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95" windowHeight="9210" activeTab="0"/>
  </bookViews>
  <sheets>
    <sheet name="PUBLIC" sheetId="1" r:id="rId1"/>
    <sheet name="INTERNE" sheetId="2" state="hidden" r:id="rId2"/>
  </sheets>
  <definedNames>
    <definedName name="_xlnm.Print_Area" localSheetId="1">'INTERNE'!$A$1:$P$139</definedName>
    <definedName name="_xlnm.Print_Area" localSheetId="0">'PUBLIC'!$B$7:$O$152</definedName>
  </definedNames>
  <calcPr fullCalcOnLoad="1"/>
</workbook>
</file>

<file path=xl/sharedStrings.xml><?xml version="1.0" encoding="utf-8"?>
<sst xmlns="http://schemas.openxmlformats.org/spreadsheetml/2006/main" count="35" uniqueCount="25">
  <si>
    <t>Mercredi</t>
  </si>
  <si>
    <t>Jeudi</t>
  </si>
  <si>
    <t>Vendredi</t>
  </si>
  <si>
    <t>Samedi</t>
  </si>
  <si>
    <t>Dimanche</t>
  </si>
  <si>
    <t>Lundi</t>
  </si>
  <si>
    <t>Mardi</t>
  </si>
  <si>
    <t>:</t>
  </si>
  <si>
    <t>ENSEMBLE C'EST TOUT</t>
  </si>
  <si>
    <t>LE SECRET DE TERABITHIA</t>
  </si>
  <si>
    <t>CENDRILLON ET LE PRINCE PAS TROP CHARMANT</t>
  </si>
  <si>
    <t>LE PRIX A PAYER</t>
  </si>
  <si>
    <t>LES VACANCES DE MISTER BEAN</t>
  </si>
  <si>
    <t>LES CHATIMENTS</t>
  </si>
  <si>
    <t>JEAN DE LA FONTAINE, LE DEFI</t>
  </si>
  <si>
    <t>SPIDER-MAN 3</t>
  </si>
  <si>
    <t>NEXT</t>
  </si>
  <si>
    <t>PUR WEEK END</t>
  </si>
  <si>
    <t>LES OUBLIEES DE JUAREZ</t>
  </si>
  <si>
    <t>J'VEUX PAS QUE TU T'EN AILLES</t>
  </si>
  <si>
    <t>DEMANDEZ LA PERMISSION AUX ENFANTS !!</t>
  </si>
  <si>
    <t>SHOOTER, TIREUR D'ELITE</t>
  </si>
  <si>
    <t>MIMZY, LE MESSAGER DU FUTUR</t>
  </si>
  <si>
    <t>Du 25 Avril au 1er mai</t>
  </si>
  <si>
    <t>LOVE (et ses petits désastres)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</si>
</sst>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40C]dddd\ d\ mmmm\ yyyy"/>
    <numFmt numFmtId="166" formatCode="[$-40C]d\-mmm;@"/>
    <numFmt numFmtId="167" formatCode="mmm\-yyyy"/>
    <numFmt numFmtId="168" formatCode="h:mm"/>
    <numFmt numFmtId="169" formatCode="d\-mmm"/>
    <numFmt numFmtId="170" formatCode="d\ mmmm\ yyyy"/>
    <numFmt numFmtId="171" formatCode="#,##0.0\ &quot;€&quot;;[Red]\-#,##0.0\ &quot;€&quot;"/>
    <numFmt numFmtId="172" formatCode="&quot;Vrai&quot;;&quot;Vrai&quot;;&quot;Faux&quot;"/>
    <numFmt numFmtId="173" formatCode="&quot;Actif&quot;;&quot;Actif&quot;;&quot;Inactif&quot;"/>
  </numFmts>
  <fonts count="3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sz val="10"/>
      <color indexed="17"/>
      <name val="Arial"/>
      <family val="2"/>
    </font>
    <font>
      <b/>
      <sz val="11"/>
      <color indexed="9"/>
      <name val="Arial"/>
      <family val="2"/>
    </font>
    <font>
      <b/>
      <i/>
      <sz val="10"/>
      <name val="Arial"/>
      <family val="2"/>
    </font>
    <font>
      <b/>
      <sz val="10"/>
      <color indexed="61"/>
      <name val="Arial"/>
      <family val="2"/>
    </font>
    <font>
      <b/>
      <sz val="10"/>
      <color indexed="20"/>
      <name val="Arial"/>
      <family val="2"/>
    </font>
    <font>
      <b/>
      <sz val="12"/>
      <color indexed="20"/>
      <name val="Arial"/>
      <family val="2"/>
    </font>
    <font>
      <sz val="12"/>
      <color indexed="20"/>
      <name val="Arial"/>
      <family val="2"/>
    </font>
    <font>
      <sz val="10"/>
      <color indexed="20"/>
      <name val="Arial"/>
      <family val="2"/>
    </font>
    <font>
      <b/>
      <i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6"/>
      <name val="Arial"/>
      <family val="2"/>
    </font>
    <font>
      <b/>
      <sz val="12"/>
      <color indexed="57"/>
      <name val="Arial"/>
      <family val="2"/>
    </font>
    <font>
      <b/>
      <sz val="10"/>
      <color indexed="10"/>
      <name val="Arial"/>
      <family val="2"/>
    </font>
    <font>
      <b/>
      <sz val="10"/>
      <color indexed="57"/>
      <name val="Arial"/>
      <family val="2"/>
    </font>
    <font>
      <b/>
      <sz val="12"/>
      <color indexed="17"/>
      <name val="Arial"/>
      <family val="2"/>
    </font>
    <font>
      <b/>
      <i/>
      <sz val="13"/>
      <name val="Arial"/>
      <family val="2"/>
    </font>
    <font>
      <sz val="12"/>
      <color indexed="17"/>
      <name val="Arial"/>
      <family val="2"/>
    </font>
    <font>
      <b/>
      <i/>
      <sz val="14"/>
      <name val="Arial"/>
      <family val="2"/>
    </font>
    <font>
      <b/>
      <sz val="18"/>
      <name val="Arial"/>
      <family val="2"/>
    </font>
    <font>
      <b/>
      <u val="single"/>
      <sz val="18"/>
      <name val="Arial"/>
      <family val="2"/>
    </font>
    <font>
      <b/>
      <sz val="28"/>
      <color indexed="2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164" fontId="3" fillId="2" borderId="1" xfId="0" applyNumberFormat="1" applyFont="1" applyFill="1" applyBorder="1" applyAlignment="1">
      <alignment horizontal="right"/>
    </xf>
    <xf numFmtId="164" fontId="3" fillId="2" borderId="2" xfId="0" applyNumberFormat="1" applyFont="1" applyFill="1" applyBorder="1" applyAlignment="1">
      <alignment horizontal="right"/>
    </xf>
    <xf numFmtId="20" fontId="1" fillId="2" borderId="3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right"/>
    </xf>
    <xf numFmtId="164" fontId="3" fillId="2" borderId="4" xfId="0" applyNumberFormat="1" applyFont="1" applyFill="1" applyBorder="1" applyAlignment="1">
      <alignment horizontal="right"/>
    </xf>
    <xf numFmtId="20" fontId="1" fillId="2" borderId="0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right"/>
    </xf>
    <xf numFmtId="164" fontId="3" fillId="2" borderId="5" xfId="0" applyNumberFormat="1" applyFont="1" applyFill="1" applyBorder="1" applyAlignment="1">
      <alignment horizontal="right"/>
    </xf>
    <xf numFmtId="20" fontId="1" fillId="2" borderId="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1" fillId="2" borderId="3" xfId="0" applyFont="1" applyFill="1" applyBorder="1" applyAlignment="1">
      <alignment/>
    </xf>
    <xf numFmtId="164" fontId="9" fillId="2" borderId="0" xfId="0" applyNumberFormat="1" applyFont="1" applyFill="1" applyBorder="1" applyAlignment="1">
      <alignment horizontal="left"/>
    </xf>
    <xf numFmtId="0" fontId="1" fillId="0" borderId="3" xfId="0" applyFont="1" applyFill="1" applyBorder="1" applyAlignment="1">
      <alignment/>
    </xf>
    <xf numFmtId="164" fontId="9" fillId="0" borderId="0" xfId="0" applyNumberFormat="1" applyFont="1" applyFill="1" applyBorder="1" applyAlignment="1">
      <alignment horizontal="left"/>
    </xf>
    <xf numFmtId="168" fontId="6" fillId="0" borderId="0" xfId="0" applyNumberFormat="1" applyFont="1" applyFill="1" applyBorder="1" applyAlignment="1">
      <alignment horizontal="center"/>
    </xf>
    <xf numFmtId="168" fontId="6" fillId="0" borderId="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0" fontId="1" fillId="0" borderId="3" xfId="0" applyNumberFormat="1" applyFont="1" applyFill="1" applyBorder="1" applyAlignment="1">
      <alignment horizontal="center"/>
    </xf>
    <xf numFmtId="20" fontId="1" fillId="0" borderId="0" xfId="0" applyNumberFormat="1" applyFont="1" applyFill="1" applyBorder="1" applyAlignment="1">
      <alignment horizontal="center"/>
    </xf>
    <xf numFmtId="20" fontId="1" fillId="0" borderId="1" xfId="0" applyNumberFormat="1" applyFont="1" applyFill="1" applyBorder="1" applyAlignment="1">
      <alignment horizontal="center"/>
    </xf>
    <xf numFmtId="168" fontId="0" fillId="0" borderId="0" xfId="0" applyNumberFormat="1" applyFont="1" applyFill="1" applyAlignment="1">
      <alignment horizontal="center"/>
    </xf>
    <xf numFmtId="168" fontId="0" fillId="0" borderId="7" xfId="0" applyNumberFormat="1" applyFont="1" applyFill="1" applyBorder="1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168" fontId="0" fillId="0" borderId="8" xfId="0" applyNumberFormat="1" applyFont="1" applyFill="1" applyBorder="1" applyAlignment="1">
      <alignment horizontal="center"/>
    </xf>
    <xf numFmtId="168" fontId="6" fillId="0" borderId="9" xfId="0" applyNumberFormat="1" applyFont="1" applyFill="1" applyBorder="1" applyAlignment="1">
      <alignment horizontal="center"/>
    </xf>
    <xf numFmtId="168" fontId="6" fillId="0" borderId="10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right"/>
    </xf>
    <xf numFmtId="164" fontId="3" fillId="0" borderId="4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3" fillId="0" borderId="5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164" fontId="3" fillId="0" borderId="2" xfId="0" applyNumberFormat="1" applyFont="1" applyFill="1" applyBorder="1" applyAlignment="1">
      <alignment horizontal="right"/>
    </xf>
    <xf numFmtId="164" fontId="9" fillId="3" borderId="0" xfId="0" applyNumberFormat="1" applyFont="1" applyFill="1" applyBorder="1" applyAlignment="1">
      <alignment horizontal="left"/>
    </xf>
    <xf numFmtId="20" fontId="1" fillId="3" borderId="0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right"/>
    </xf>
    <xf numFmtId="164" fontId="3" fillId="3" borderId="5" xfId="0" applyNumberFormat="1" applyFont="1" applyFill="1" applyBorder="1" applyAlignment="1">
      <alignment horizontal="right"/>
    </xf>
    <xf numFmtId="168" fontId="6" fillId="0" borderId="11" xfId="0" applyNumberFormat="1" applyFont="1" applyFill="1" applyBorder="1" applyAlignment="1">
      <alignment horizontal="center"/>
    </xf>
    <xf numFmtId="168" fontId="6" fillId="0" borderId="12" xfId="0" applyNumberFormat="1" applyFont="1" applyFill="1" applyBorder="1" applyAlignment="1">
      <alignment horizontal="center"/>
    </xf>
    <xf numFmtId="168" fontId="7" fillId="0" borderId="7" xfId="0" applyNumberFormat="1" applyFont="1" applyFill="1" applyBorder="1" applyAlignment="1">
      <alignment horizontal="center"/>
    </xf>
    <xf numFmtId="168" fontId="6" fillId="0" borderId="13" xfId="0" applyNumberFormat="1" applyFont="1" applyFill="1" applyBorder="1" applyAlignment="1">
      <alignment horizontal="center"/>
    </xf>
    <xf numFmtId="168" fontId="6" fillId="0" borderId="14" xfId="0" applyNumberFormat="1" applyFont="1" applyFill="1" applyBorder="1" applyAlignment="1">
      <alignment horizontal="center"/>
    </xf>
    <xf numFmtId="168" fontId="6" fillId="0" borderId="15" xfId="0" applyNumberFormat="1" applyFont="1" applyFill="1" applyBorder="1" applyAlignment="1">
      <alignment horizontal="center"/>
    </xf>
    <xf numFmtId="168" fontId="6" fillId="0" borderId="16" xfId="0" applyNumberFormat="1" applyFont="1" applyFill="1" applyBorder="1" applyAlignment="1">
      <alignment horizontal="center"/>
    </xf>
    <xf numFmtId="168" fontId="0" fillId="0" borderId="17" xfId="0" applyNumberFormat="1" applyFont="1" applyFill="1" applyBorder="1" applyAlignment="1">
      <alignment horizontal="center"/>
    </xf>
    <xf numFmtId="168" fontId="7" fillId="0" borderId="18" xfId="0" applyNumberFormat="1" applyFont="1" applyFill="1" applyBorder="1" applyAlignment="1">
      <alignment horizontal="center"/>
    </xf>
    <xf numFmtId="168" fontId="0" fillId="0" borderId="18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2" borderId="19" xfId="0" applyFont="1" applyFill="1" applyBorder="1" applyAlignment="1">
      <alignment/>
    </xf>
    <xf numFmtId="164" fontId="9" fillId="2" borderId="20" xfId="0" applyNumberFormat="1" applyFont="1" applyFill="1" applyBorder="1" applyAlignment="1">
      <alignment horizontal="left"/>
    </xf>
    <xf numFmtId="168" fontId="11" fillId="0" borderId="7" xfId="0" applyNumberFormat="1" applyFont="1" applyFill="1" applyBorder="1" applyAlignment="1">
      <alignment horizontal="center"/>
    </xf>
    <xf numFmtId="168" fontId="6" fillId="0" borderId="8" xfId="0" applyNumberFormat="1" applyFont="1" applyFill="1" applyBorder="1" applyAlignment="1">
      <alignment horizontal="center"/>
    </xf>
    <xf numFmtId="168" fontId="11" fillId="0" borderId="17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21" xfId="0" applyFont="1" applyBorder="1" applyAlignment="1">
      <alignment/>
    </xf>
    <xf numFmtId="20" fontId="1" fillId="0" borderId="20" xfId="0" applyNumberFormat="1" applyFont="1" applyFill="1" applyBorder="1" applyAlignment="1">
      <alignment horizontal="center"/>
    </xf>
    <xf numFmtId="164" fontId="9" fillId="0" borderId="20" xfId="0" applyNumberFormat="1" applyFont="1" applyFill="1" applyBorder="1" applyAlignment="1">
      <alignment horizontal="left"/>
    </xf>
    <xf numFmtId="0" fontId="9" fillId="0" borderId="22" xfId="0" applyFont="1" applyBorder="1" applyAlignment="1">
      <alignment/>
    </xf>
    <xf numFmtId="164" fontId="3" fillId="0" borderId="22" xfId="0" applyNumberFormat="1" applyFont="1" applyFill="1" applyBorder="1" applyAlignment="1">
      <alignment horizontal="right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5" xfId="0" applyFont="1" applyBorder="1" applyAlignment="1">
      <alignment/>
    </xf>
    <xf numFmtId="164" fontId="9" fillId="2" borderId="19" xfId="0" applyNumberFormat="1" applyFont="1" applyFill="1" applyBorder="1" applyAlignment="1">
      <alignment horizontal="left"/>
    </xf>
    <xf numFmtId="0" fontId="0" fillId="0" borderId="1" xfId="0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49" fontId="9" fillId="0" borderId="20" xfId="0" applyNumberFormat="1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1" xfId="0" applyFont="1" applyBorder="1" applyAlignment="1">
      <alignment/>
    </xf>
    <xf numFmtId="164" fontId="14" fillId="2" borderId="0" xfId="0" applyNumberFormat="1" applyFont="1" applyFill="1" applyBorder="1" applyAlignment="1">
      <alignment horizontal="left"/>
    </xf>
    <xf numFmtId="0" fontId="11" fillId="2" borderId="19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164" fontId="14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20" fontId="2" fillId="0" borderId="3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24" xfId="0" applyFont="1" applyBorder="1" applyAlignment="1">
      <alignment/>
    </xf>
    <xf numFmtId="0" fontId="15" fillId="0" borderId="25" xfId="0" applyFont="1" applyBorder="1" applyAlignment="1">
      <alignment/>
    </xf>
    <xf numFmtId="0" fontId="15" fillId="0" borderId="25" xfId="0" applyFont="1" applyFill="1" applyBorder="1" applyAlignment="1">
      <alignment/>
    </xf>
    <xf numFmtId="0" fontId="15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Fill="1" applyBorder="1" applyAlignment="1">
      <alignment horizontal="left"/>
    </xf>
    <xf numFmtId="0" fontId="10" fillId="0" borderId="20" xfId="0" applyFont="1" applyFill="1" applyBorder="1" applyAlignment="1">
      <alignment/>
    </xf>
    <xf numFmtId="0" fontId="10" fillId="2" borderId="20" xfId="0" applyFont="1" applyFill="1" applyBorder="1" applyAlignment="1">
      <alignment/>
    </xf>
    <xf numFmtId="168" fontId="22" fillId="0" borderId="26" xfId="0" applyNumberFormat="1" applyFont="1" applyFill="1" applyBorder="1" applyAlignment="1">
      <alignment horizontal="center"/>
    </xf>
    <xf numFmtId="164" fontId="10" fillId="2" borderId="0" xfId="0" applyNumberFormat="1" applyFont="1" applyFill="1" applyBorder="1" applyAlignment="1">
      <alignment horizontal="left"/>
    </xf>
    <xf numFmtId="164" fontId="10" fillId="2" borderId="19" xfId="0" applyNumberFormat="1" applyFont="1" applyFill="1" applyBorder="1" applyAlignment="1">
      <alignment horizontal="left"/>
    </xf>
    <xf numFmtId="0" fontId="14" fillId="0" borderId="20" xfId="0" applyFont="1" applyFill="1" applyBorder="1" applyAlignment="1">
      <alignment/>
    </xf>
    <xf numFmtId="164" fontId="10" fillId="0" borderId="19" xfId="0" applyNumberFormat="1" applyFont="1" applyFill="1" applyBorder="1" applyAlignment="1">
      <alignment horizontal="left"/>
    </xf>
    <xf numFmtId="0" fontId="24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64" fontId="10" fillId="0" borderId="20" xfId="0" applyNumberFormat="1" applyFont="1" applyFill="1" applyBorder="1" applyAlignment="1">
      <alignment horizontal="left"/>
    </xf>
    <xf numFmtId="0" fontId="12" fillId="0" borderId="1" xfId="0" applyFont="1" applyBorder="1" applyAlignment="1">
      <alignment/>
    </xf>
    <xf numFmtId="0" fontId="21" fillId="0" borderId="1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10" fillId="2" borderId="20" xfId="0" applyNumberFormat="1" applyFont="1" applyFill="1" applyBorder="1" applyAlignment="1">
      <alignment horizontal="left"/>
    </xf>
    <xf numFmtId="164" fontId="20" fillId="2" borderId="0" xfId="0" applyNumberFormat="1" applyFont="1" applyFill="1" applyBorder="1" applyAlignment="1">
      <alignment horizontal="left"/>
    </xf>
    <xf numFmtId="164" fontId="10" fillId="3" borderId="0" xfId="0" applyNumberFormat="1" applyFont="1" applyFill="1" applyBorder="1" applyAlignment="1">
      <alignment horizontal="left"/>
    </xf>
    <xf numFmtId="168" fontId="2" fillId="0" borderId="27" xfId="0" applyNumberFormat="1" applyFont="1" applyFill="1" applyBorder="1" applyAlignment="1">
      <alignment horizontal="center"/>
    </xf>
    <xf numFmtId="168" fontId="2" fillId="0" borderId="28" xfId="0" applyNumberFormat="1" applyFont="1" applyFill="1" applyBorder="1" applyAlignment="1">
      <alignment horizontal="center"/>
    </xf>
    <xf numFmtId="168" fontId="2" fillId="0" borderId="29" xfId="0" applyNumberFormat="1" applyFont="1" applyFill="1" applyBorder="1" applyAlignment="1">
      <alignment horizontal="center"/>
    </xf>
    <xf numFmtId="168" fontId="0" fillId="0" borderId="6" xfId="0" applyNumberFormat="1" applyFont="1" applyFill="1" applyBorder="1" applyAlignment="1">
      <alignment horizontal="center"/>
    </xf>
    <xf numFmtId="0" fontId="16" fillId="0" borderId="25" xfId="0" applyFont="1" applyBorder="1" applyAlignment="1">
      <alignment/>
    </xf>
    <xf numFmtId="0" fontId="16" fillId="0" borderId="24" xfId="0" applyFont="1" applyBorder="1" applyAlignment="1">
      <alignment/>
    </xf>
    <xf numFmtId="0" fontId="10" fillId="2" borderId="19" xfId="0" applyFont="1" applyFill="1" applyBorder="1" applyAlignment="1">
      <alignment/>
    </xf>
    <xf numFmtId="168" fontId="7" fillId="0" borderId="8" xfId="0" applyNumberFormat="1" applyFont="1" applyFill="1" applyBorder="1" applyAlignment="1">
      <alignment horizontal="center"/>
    </xf>
    <xf numFmtId="168" fontId="11" fillId="0" borderId="18" xfId="0" applyNumberFormat="1" applyFont="1" applyFill="1" applyBorder="1" applyAlignment="1">
      <alignment horizontal="center"/>
    </xf>
    <xf numFmtId="168" fontId="14" fillId="0" borderId="7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49" fontId="28" fillId="0" borderId="20" xfId="0" applyNumberFormat="1" applyFont="1" applyBorder="1" applyAlignment="1">
      <alignment horizontal="left"/>
    </xf>
    <xf numFmtId="49" fontId="22" fillId="0" borderId="26" xfId="0" applyNumberFormat="1" applyFont="1" applyFill="1" applyBorder="1" applyAlignment="1">
      <alignment horizontal="center"/>
    </xf>
    <xf numFmtId="168" fontId="6" fillId="0" borderId="30" xfId="0" applyNumberFormat="1" applyFont="1" applyFill="1" applyBorder="1" applyAlignment="1">
      <alignment horizontal="center"/>
    </xf>
    <xf numFmtId="168" fontId="6" fillId="0" borderId="31" xfId="0" applyNumberFormat="1" applyFont="1" applyFill="1" applyBorder="1" applyAlignment="1">
      <alignment horizontal="center"/>
    </xf>
    <xf numFmtId="168" fontId="6" fillId="0" borderId="32" xfId="0" applyNumberFormat="1" applyFont="1" applyFill="1" applyBorder="1" applyAlignment="1">
      <alignment horizontal="center"/>
    </xf>
    <xf numFmtId="168" fontId="6" fillId="0" borderId="33" xfId="0" applyNumberFormat="1" applyFont="1" applyFill="1" applyBorder="1" applyAlignment="1">
      <alignment horizontal="center"/>
    </xf>
    <xf numFmtId="168" fontId="0" fillId="0" borderId="34" xfId="0" applyNumberFormat="1" applyFont="1" applyFill="1" applyBorder="1" applyAlignment="1">
      <alignment horizontal="center"/>
    </xf>
    <xf numFmtId="168" fontId="22" fillId="0" borderId="18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0" fillId="0" borderId="19" xfId="0" applyFont="1" applyFill="1" applyBorder="1" applyAlignment="1">
      <alignment/>
    </xf>
    <xf numFmtId="49" fontId="9" fillId="2" borderId="19" xfId="0" applyNumberFormat="1" applyFont="1" applyFill="1" applyBorder="1" applyAlignment="1">
      <alignment horizontal="left"/>
    </xf>
    <xf numFmtId="0" fontId="15" fillId="0" borderId="35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1" fillId="3" borderId="0" xfId="0" applyFont="1" applyFill="1" applyBorder="1" applyAlignment="1">
      <alignment/>
    </xf>
    <xf numFmtId="0" fontId="10" fillId="3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4" fillId="2" borderId="20" xfId="0" applyFont="1" applyFill="1" applyBorder="1" applyAlignment="1">
      <alignment/>
    </xf>
    <xf numFmtId="168" fontId="22" fillId="0" borderId="27" xfId="0" applyNumberFormat="1" applyFont="1" applyFill="1" applyBorder="1" applyAlignment="1">
      <alignment horizontal="center"/>
    </xf>
    <xf numFmtId="168" fontId="11" fillId="0" borderId="28" xfId="0" applyNumberFormat="1" applyFont="1" applyFill="1" applyBorder="1" applyAlignment="1">
      <alignment horizontal="center"/>
    </xf>
    <xf numFmtId="168" fontId="11" fillId="0" borderId="0" xfId="0" applyNumberFormat="1" applyFont="1" applyFill="1" applyBorder="1" applyAlignment="1">
      <alignment horizontal="center"/>
    </xf>
    <xf numFmtId="168" fontId="27" fillId="0" borderId="7" xfId="0" applyNumberFormat="1" applyFont="1" applyFill="1" applyBorder="1" applyAlignment="1">
      <alignment horizontal="center"/>
    </xf>
    <xf numFmtId="168" fontId="11" fillId="0" borderId="36" xfId="0" applyNumberFormat="1" applyFont="1" applyFill="1" applyBorder="1" applyAlignment="1">
      <alignment horizontal="center"/>
    </xf>
    <xf numFmtId="168" fontId="11" fillId="0" borderId="37" xfId="0" applyNumberFormat="1" applyFont="1" applyFill="1" applyBorder="1" applyAlignment="1">
      <alignment horizontal="center"/>
    </xf>
    <xf numFmtId="168" fontId="6" fillId="0" borderId="38" xfId="0" applyNumberFormat="1" applyFont="1" applyFill="1" applyBorder="1" applyAlignment="1">
      <alignment horizontal="center"/>
    </xf>
    <xf numFmtId="168" fontId="22" fillId="2" borderId="26" xfId="0" applyNumberFormat="1" applyFont="1" applyFill="1" applyBorder="1" applyAlignment="1">
      <alignment horizontal="center"/>
    </xf>
    <xf numFmtId="168" fontId="6" fillId="2" borderId="11" xfId="0" applyNumberFormat="1" applyFont="1" applyFill="1" applyBorder="1" applyAlignment="1">
      <alignment horizontal="center"/>
    </xf>
    <xf numFmtId="168" fontId="6" fillId="2" borderId="30" xfId="0" applyNumberFormat="1" applyFont="1" applyFill="1" applyBorder="1" applyAlignment="1">
      <alignment horizontal="center"/>
    </xf>
    <xf numFmtId="168" fontId="6" fillId="2" borderId="12" xfId="0" applyNumberFormat="1" applyFont="1" applyFill="1" applyBorder="1" applyAlignment="1">
      <alignment horizontal="center"/>
    </xf>
    <xf numFmtId="168" fontId="7" fillId="2" borderId="7" xfId="0" applyNumberFormat="1" applyFont="1" applyFill="1" applyBorder="1" applyAlignment="1">
      <alignment horizontal="center"/>
    </xf>
    <xf numFmtId="168" fontId="6" fillId="2" borderId="13" xfId="0" applyNumberFormat="1" applyFont="1" applyFill="1" applyBorder="1" applyAlignment="1">
      <alignment horizontal="center"/>
    </xf>
    <xf numFmtId="168" fontId="6" fillId="2" borderId="0" xfId="0" applyNumberFormat="1" applyFont="1" applyFill="1" applyBorder="1" applyAlignment="1">
      <alignment horizontal="center"/>
    </xf>
    <xf numFmtId="168" fontId="6" fillId="2" borderId="14" xfId="0" applyNumberFormat="1" applyFont="1" applyFill="1" applyBorder="1" applyAlignment="1">
      <alignment horizontal="center"/>
    </xf>
    <xf numFmtId="168" fontId="6" fillId="2" borderId="15" xfId="0" applyNumberFormat="1" applyFont="1" applyFill="1" applyBorder="1" applyAlignment="1">
      <alignment horizontal="center"/>
    </xf>
    <xf numFmtId="168" fontId="6" fillId="2" borderId="16" xfId="0" applyNumberFormat="1" applyFont="1" applyFill="1" applyBorder="1" applyAlignment="1">
      <alignment horizontal="center"/>
    </xf>
    <xf numFmtId="168" fontId="11" fillId="2" borderId="7" xfId="0" applyNumberFormat="1" applyFont="1" applyFill="1" applyBorder="1" applyAlignment="1">
      <alignment horizontal="center"/>
    </xf>
    <xf numFmtId="168" fontId="11" fillId="2" borderId="17" xfId="0" applyNumberFormat="1" applyFont="1" applyFill="1" applyBorder="1" applyAlignment="1">
      <alignment horizontal="center"/>
    </xf>
    <xf numFmtId="168" fontId="22" fillId="2" borderId="39" xfId="0" applyNumberFormat="1" applyFont="1" applyFill="1" applyBorder="1" applyAlignment="1">
      <alignment horizontal="center"/>
    </xf>
    <xf numFmtId="168" fontId="7" fillId="2" borderId="18" xfId="0" applyNumberFormat="1" applyFont="1" applyFill="1" applyBorder="1" applyAlignment="1">
      <alignment horizontal="center"/>
    </xf>
    <xf numFmtId="168" fontId="0" fillId="2" borderId="18" xfId="0" applyNumberFormat="1" applyFont="1" applyFill="1" applyBorder="1" applyAlignment="1">
      <alignment horizontal="center"/>
    </xf>
    <xf numFmtId="168" fontId="0" fillId="2" borderId="7" xfId="0" applyNumberFormat="1" applyFont="1" applyFill="1" applyBorder="1" applyAlignment="1">
      <alignment horizontal="center"/>
    </xf>
    <xf numFmtId="168" fontId="1" fillId="2" borderId="34" xfId="0" applyNumberFormat="1" applyFont="1" applyFill="1" applyBorder="1" applyAlignment="1">
      <alignment horizontal="center"/>
    </xf>
    <xf numFmtId="49" fontId="22" fillId="2" borderId="26" xfId="0" applyNumberFormat="1" applyFont="1" applyFill="1" applyBorder="1" applyAlignment="1">
      <alignment horizontal="center"/>
    </xf>
    <xf numFmtId="168" fontId="1" fillId="2" borderId="7" xfId="0" applyNumberFormat="1" applyFont="1" applyFill="1" applyBorder="1" applyAlignment="1">
      <alignment horizontal="center"/>
    </xf>
    <xf numFmtId="168" fontId="7" fillId="0" borderId="17" xfId="0" applyNumberFormat="1" applyFont="1" applyFill="1" applyBorder="1" applyAlignment="1">
      <alignment horizontal="center"/>
    </xf>
    <xf numFmtId="168" fontId="6" fillId="0" borderId="26" xfId="0" applyNumberFormat="1" applyFont="1" applyFill="1" applyBorder="1" applyAlignment="1">
      <alignment horizontal="center"/>
    </xf>
    <xf numFmtId="168" fontId="22" fillId="0" borderId="7" xfId="0" applyNumberFormat="1" applyFont="1" applyFill="1" applyBorder="1" applyAlignment="1">
      <alignment horizontal="center"/>
    </xf>
    <xf numFmtId="168" fontId="1" fillId="0" borderId="34" xfId="0" applyNumberFormat="1" applyFont="1" applyFill="1" applyBorder="1" applyAlignment="1">
      <alignment horizontal="center"/>
    </xf>
    <xf numFmtId="168" fontId="1" fillId="0" borderId="18" xfId="0" applyNumberFormat="1" applyFont="1" applyFill="1" applyBorder="1" applyAlignment="1">
      <alignment horizontal="center"/>
    </xf>
    <xf numFmtId="168" fontId="11" fillId="0" borderId="34" xfId="0" applyNumberFormat="1" applyFont="1" applyFill="1" applyBorder="1" applyAlignment="1">
      <alignment horizontal="center"/>
    </xf>
    <xf numFmtId="168" fontId="17" fillId="0" borderId="0" xfId="0" applyNumberFormat="1" applyFont="1" applyFill="1" applyBorder="1" applyAlignment="1">
      <alignment horizontal="center"/>
    </xf>
    <xf numFmtId="168" fontId="17" fillId="0" borderId="6" xfId="0" applyNumberFormat="1" applyFont="1" applyFill="1" applyBorder="1" applyAlignment="1">
      <alignment horizontal="center"/>
    </xf>
    <xf numFmtId="168" fontId="19" fillId="0" borderId="0" xfId="0" applyNumberFormat="1" applyFont="1" applyFill="1" applyAlignment="1">
      <alignment horizontal="center"/>
    </xf>
    <xf numFmtId="169" fontId="18" fillId="0" borderId="0" xfId="0" applyNumberFormat="1" applyFont="1" applyFill="1" applyBorder="1" applyAlignment="1">
      <alignment horizontal="center"/>
    </xf>
    <xf numFmtId="169" fontId="18" fillId="0" borderId="6" xfId="0" applyNumberFormat="1" applyFont="1" applyFill="1" applyBorder="1" applyAlignment="1">
      <alignment horizontal="center"/>
    </xf>
    <xf numFmtId="169" fontId="19" fillId="0" borderId="0" xfId="0" applyNumberFormat="1" applyFont="1" applyFill="1" applyAlignment="1">
      <alignment horizontal="center"/>
    </xf>
    <xf numFmtId="168" fontId="7" fillId="0" borderId="34" xfId="0" applyNumberFormat="1" applyFont="1" applyFill="1" applyBorder="1" applyAlignment="1">
      <alignment horizontal="center"/>
    </xf>
    <xf numFmtId="168" fontId="6" fillId="2" borderId="7" xfId="0" applyNumberFormat="1" applyFont="1" applyFill="1" applyBorder="1" applyAlignment="1">
      <alignment horizontal="center"/>
    </xf>
    <xf numFmtId="168" fontId="2" fillId="2" borderId="17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 vertical="center" textRotation="255" shrinkToFit="1"/>
    </xf>
    <xf numFmtId="0" fontId="15" fillId="0" borderId="40" xfId="0" applyFont="1" applyBorder="1" applyAlignment="1">
      <alignment/>
    </xf>
    <xf numFmtId="0" fontId="9" fillId="0" borderId="1" xfId="0" applyFont="1" applyBorder="1" applyAlignment="1">
      <alignment/>
    </xf>
    <xf numFmtId="0" fontId="15" fillId="0" borderId="25" xfId="0" applyFont="1" applyFill="1" applyBorder="1" applyAlignment="1">
      <alignment horizontal="center" vertical="center" textRotation="255" shrinkToFit="1"/>
    </xf>
    <xf numFmtId="0" fontId="1" fillId="0" borderId="0" xfId="0" applyFont="1" applyFill="1" applyBorder="1" applyAlignment="1">
      <alignment/>
    </xf>
    <xf numFmtId="164" fontId="9" fillId="0" borderId="19" xfId="0" applyNumberFormat="1" applyFont="1" applyFill="1" applyBorder="1" applyAlignment="1">
      <alignment horizontal="left"/>
    </xf>
    <xf numFmtId="168" fontId="29" fillId="0" borderId="34" xfId="0" applyNumberFormat="1" applyFont="1" applyFill="1" applyBorder="1" applyAlignment="1">
      <alignment horizontal="center"/>
    </xf>
    <xf numFmtId="168" fontId="14" fillId="2" borderId="34" xfId="0" applyNumberFormat="1" applyFont="1" applyFill="1" applyBorder="1" applyAlignment="1">
      <alignment horizontal="center"/>
    </xf>
    <xf numFmtId="168" fontId="2" fillId="2" borderId="7" xfId="0" applyNumberFormat="1" applyFont="1" applyFill="1" applyBorder="1" applyAlignment="1">
      <alignment horizontal="center"/>
    </xf>
    <xf numFmtId="168" fontId="0" fillId="0" borderId="36" xfId="0" applyNumberFormat="1" applyFont="1" applyFill="1" applyBorder="1" applyAlignment="1">
      <alignment horizontal="center"/>
    </xf>
    <xf numFmtId="168" fontId="6" fillId="0" borderId="37" xfId="0" applyNumberFormat="1" applyFont="1" applyFill="1" applyBorder="1" applyAlignment="1">
      <alignment horizontal="center"/>
    </xf>
    <xf numFmtId="168" fontId="11" fillId="2" borderId="36" xfId="0" applyNumberFormat="1" applyFont="1" applyFill="1" applyBorder="1" applyAlignment="1">
      <alignment horizontal="center"/>
    </xf>
    <xf numFmtId="168" fontId="6" fillId="2" borderId="41" xfId="0" applyNumberFormat="1" applyFont="1" applyFill="1" applyBorder="1" applyAlignment="1">
      <alignment horizontal="center"/>
    </xf>
    <xf numFmtId="168" fontId="6" fillId="2" borderId="42" xfId="0" applyNumberFormat="1" applyFont="1" applyFill="1" applyBorder="1" applyAlignment="1">
      <alignment horizontal="center"/>
    </xf>
    <xf numFmtId="168" fontId="32" fillId="0" borderId="7" xfId="0" applyNumberFormat="1" applyFont="1" applyFill="1" applyBorder="1" applyAlignment="1">
      <alignment horizontal="center" vertical="center" shrinkToFit="1"/>
    </xf>
    <xf numFmtId="168" fontId="30" fillId="0" borderId="0" xfId="0" applyNumberFormat="1" applyFont="1" applyFill="1" applyAlignment="1">
      <alignment horizontal="center"/>
    </xf>
    <xf numFmtId="168" fontId="31" fillId="0" borderId="0" xfId="0" applyNumberFormat="1" applyFont="1" applyFill="1" applyAlignment="1">
      <alignment horizontal="center"/>
    </xf>
    <xf numFmtId="20" fontId="1" fillId="0" borderId="0" xfId="0" applyNumberFormat="1" applyFont="1" applyBorder="1" applyAlignment="1">
      <alignment horizontal="center"/>
    </xf>
    <xf numFmtId="49" fontId="8" fillId="3" borderId="0" xfId="0" applyNumberFormat="1" applyFont="1" applyFill="1" applyBorder="1" applyAlignment="1">
      <alignment horizontal="center" vertical="center"/>
    </xf>
    <xf numFmtId="49" fontId="26" fillId="3" borderId="0" xfId="0" applyNumberFormat="1" applyFont="1" applyFill="1" applyBorder="1" applyAlignment="1">
      <alignment horizontal="center" vertical="center"/>
    </xf>
    <xf numFmtId="20" fontId="1" fillId="0" borderId="3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4" fillId="2" borderId="43" xfId="0" applyFont="1" applyFill="1" applyBorder="1" applyAlignment="1">
      <alignment horizontal="center" vertical="center" textRotation="255" shrinkToFit="1"/>
    </xf>
    <xf numFmtId="0" fontId="24" fillId="2" borderId="44" xfId="0" applyFont="1" applyFill="1" applyBorder="1" applyAlignment="1">
      <alignment horizontal="center" vertical="center" textRotation="255" shrinkToFit="1"/>
    </xf>
    <xf numFmtId="0" fontId="24" fillId="2" borderId="45" xfId="0" applyFont="1" applyFill="1" applyBorder="1" applyAlignment="1">
      <alignment horizontal="center" vertical="center" textRotation="255" shrinkToFit="1"/>
    </xf>
    <xf numFmtId="0" fontId="1" fillId="0" borderId="4" xfId="0" applyFont="1" applyBorder="1" applyAlignment="1">
      <alignment horizontal="center"/>
    </xf>
    <xf numFmtId="166" fontId="19" fillId="0" borderId="0" xfId="0" applyNumberFormat="1" applyFont="1" applyBorder="1" applyAlignment="1">
      <alignment horizontal="center"/>
    </xf>
    <xf numFmtId="166" fontId="19" fillId="0" borderId="0" xfId="0" applyNumberFormat="1" applyFont="1" applyAlignment="1">
      <alignment horizontal="center"/>
    </xf>
    <xf numFmtId="0" fontId="15" fillId="2" borderId="43" xfId="0" applyFont="1" applyFill="1" applyBorder="1" applyAlignment="1">
      <alignment horizontal="center" vertical="center" textRotation="255" shrinkToFit="1"/>
    </xf>
    <xf numFmtId="0" fontId="15" fillId="2" borderId="44" xfId="0" applyFont="1" applyFill="1" applyBorder="1" applyAlignment="1">
      <alignment horizontal="center" vertical="center" textRotation="255" shrinkToFit="1"/>
    </xf>
    <xf numFmtId="0" fontId="15" fillId="2" borderId="45" xfId="0" applyFont="1" applyFill="1" applyBorder="1" applyAlignment="1">
      <alignment horizontal="center" vertical="center" textRotation="255" shrinkToFit="1"/>
    </xf>
    <xf numFmtId="0" fontId="16" fillId="2" borderId="43" xfId="0" applyFont="1" applyFill="1" applyBorder="1" applyAlignment="1">
      <alignment horizontal="center" vertical="center" textRotation="255" shrinkToFit="1"/>
    </xf>
    <xf numFmtId="0" fontId="16" fillId="2" borderId="44" xfId="0" applyFont="1" applyFill="1" applyBorder="1" applyAlignment="1">
      <alignment horizontal="center" vertical="center" textRotation="255" shrinkToFit="1"/>
    </xf>
    <xf numFmtId="0" fontId="16" fillId="2" borderId="45" xfId="0" applyFont="1" applyFill="1" applyBorder="1" applyAlignment="1">
      <alignment horizontal="center" vertical="center" textRotation="255" shrinkToFit="1"/>
    </xf>
    <xf numFmtId="0" fontId="15" fillId="0" borderId="43" xfId="0" applyFont="1" applyFill="1" applyBorder="1" applyAlignment="1">
      <alignment horizontal="center" vertical="center" textRotation="255" shrinkToFit="1"/>
    </xf>
    <xf numFmtId="0" fontId="15" fillId="0" borderId="44" xfId="0" applyFont="1" applyFill="1" applyBorder="1" applyAlignment="1">
      <alignment horizontal="center" vertical="center" textRotation="255" shrinkToFit="1"/>
    </xf>
    <xf numFmtId="0" fontId="15" fillId="0" borderId="45" xfId="0" applyFont="1" applyFill="1" applyBorder="1" applyAlignment="1">
      <alignment horizontal="center" vertical="center" textRotation="255" shrinkToFit="1"/>
    </xf>
    <xf numFmtId="0" fontId="15" fillId="0" borderId="43" xfId="0" applyFont="1" applyBorder="1" applyAlignment="1">
      <alignment horizontal="center" vertical="center" shrinkToFit="1"/>
    </xf>
    <xf numFmtId="0" fontId="15" fillId="0" borderId="45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6" fillId="0" borderId="43" xfId="0" applyFont="1" applyFill="1" applyBorder="1" applyAlignment="1">
      <alignment horizontal="center" vertical="center" textRotation="255" shrinkToFit="1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6" fillId="0" borderId="44" xfId="0" applyFont="1" applyFill="1" applyBorder="1" applyAlignment="1">
      <alignment horizontal="center" vertical="center" textRotation="255" shrinkToFit="1"/>
    </xf>
    <xf numFmtId="0" fontId="16" fillId="0" borderId="45" xfId="0" applyFont="1" applyFill="1" applyBorder="1" applyAlignment="1">
      <alignment horizontal="center" vertical="center" textRotation="255" shrinkToFit="1"/>
    </xf>
    <xf numFmtId="20" fontId="1" fillId="0" borderId="3" xfId="0" applyNumberFormat="1" applyFont="1" applyFill="1" applyBorder="1" applyAlignment="1">
      <alignment horizontal="center"/>
    </xf>
    <xf numFmtId="0" fontId="16" fillId="2" borderId="43" xfId="0" applyFont="1" applyFill="1" applyBorder="1" applyAlignment="1">
      <alignment horizontal="center" vertical="center" textRotation="255"/>
    </xf>
    <xf numFmtId="0" fontId="16" fillId="2" borderId="44" xfId="0" applyFont="1" applyFill="1" applyBorder="1" applyAlignment="1">
      <alignment horizontal="center" vertical="center" textRotation="255"/>
    </xf>
    <xf numFmtId="0" fontId="16" fillId="2" borderId="45" xfId="0" applyFont="1" applyFill="1" applyBorder="1" applyAlignment="1">
      <alignment horizontal="center" vertical="center" textRotation="255"/>
    </xf>
    <xf numFmtId="0" fontId="15" fillId="3" borderId="44" xfId="0" applyFont="1" applyFill="1" applyBorder="1" applyAlignment="1">
      <alignment horizontal="center" vertical="center" textRotation="255"/>
    </xf>
    <xf numFmtId="0" fontId="25" fillId="0" borderId="43" xfId="0" applyFont="1" applyBorder="1" applyAlignment="1">
      <alignment horizontal="center" vertical="center" shrinkToFit="1"/>
    </xf>
    <xf numFmtId="0" fontId="25" fillId="0" borderId="45" xfId="0" applyFont="1" applyBorder="1" applyAlignment="1">
      <alignment horizontal="center" vertical="center" shrinkToFit="1"/>
    </xf>
    <xf numFmtId="20" fontId="23" fillId="0" borderId="3" xfId="0" applyNumberFormat="1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20" fontId="23" fillId="0" borderId="4" xfId="0" applyNumberFormat="1" applyFont="1" applyBorder="1" applyAlignment="1">
      <alignment horizontal="center"/>
    </xf>
    <xf numFmtId="20" fontId="26" fillId="0" borderId="1" xfId="0" applyNumberFormat="1" applyFont="1" applyBorder="1" applyAlignment="1">
      <alignment horizontal="center"/>
    </xf>
    <xf numFmtId="20" fontId="26" fillId="0" borderId="3" xfId="0" applyNumberFormat="1" applyFont="1" applyFill="1" applyBorder="1" applyAlignment="1">
      <alignment horizontal="center"/>
    </xf>
    <xf numFmtId="20" fontId="26" fillId="0" borderId="3" xfId="0" applyNumberFormat="1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20" fontId="1" fillId="0" borderId="4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257175</xdr:colOff>
      <xdr:row>31</xdr:row>
      <xdr:rowOff>0</xdr:rowOff>
    </xdr:from>
    <xdr:ext cx="114300" cy="209550"/>
    <xdr:sp>
      <xdr:nvSpPr>
        <xdr:cNvPr id="1" name="TextBox 147"/>
        <xdr:cNvSpPr txBox="1">
          <a:spLocks noChangeArrowheads="1"/>
        </xdr:cNvSpPr>
      </xdr:nvSpPr>
      <xdr:spPr>
        <a:xfrm>
          <a:off x="11830050" y="51816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1704975</xdr:colOff>
      <xdr:row>69</xdr:row>
      <xdr:rowOff>85725</xdr:rowOff>
    </xdr:from>
    <xdr:to>
      <xdr:col>1</xdr:col>
      <xdr:colOff>2828925</xdr:colOff>
      <xdr:row>70</xdr:row>
      <xdr:rowOff>85725</xdr:rowOff>
    </xdr:to>
    <xdr:sp>
      <xdr:nvSpPr>
        <xdr:cNvPr id="2" name="Rectangle 224"/>
        <xdr:cNvSpPr>
          <a:spLocks/>
        </xdr:cNvSpPr>
      </xdr:nvSpPr>
      <xdr:spPr>
        <a:xfrm>
          <a:off x="2028825" y="9267825"/>
          <a:ext cx="1123950" cy="2286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NOUVEAUTE</a:t>
          </a:r>
        </a:p>
      </xdr:txBody>
    </xdr:sp>
    <xdr:clientData/>
  </xdr:twoCellAnchor>
  <xdr:twoCellAnchor>
    <xdr:from>
      <xdr:col>1</xdr:col>
      <xdr:colOff>1704975</xdr:colOff>
      <xdr:row>55</xdr:row>
      <xdr:rowOff>85725</xdr:rowOff>
    </xdr:from>
    <xdr:to>
      <xdr:col>1</xdr:col>
      <xdr:colOff>2828925</xdr:colOff>
      <xdr:row>56</xdr:row>
      <xdr:rowOff>85725</xdr:rowOff>
    </xdr:to>
    <xdr:sp>
      <xdr:nvSpPr>
        <xdr:cNvPr id="3" name="Rectangle 229"/>
        <xdr:cNvSpPr>
          <a:spLocks/>
        </xdr:cNvSpPr>
      </xdr:nvSpPr>
      <xdr:spPr>
        <a:xfrm>
          <a:off x="2028825" y="7781925"/>
          <a:ext cx="1123950" cy="2286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NOUVEAUTE</a:t>
          </a:r>
        </a:p>
      </xdr:txBody>
    </xdr:sp>
    <xdr:clientData/>
  </xdr:twoCellAnchor>
  <xdr:twoCellAnchor>
    <xdr:from>
      <xdr:col>1</xdr:col>
      <xdr:colOff>1704975</xdr:colOff>
      <xdr:row>83</xdr:row>
      <xdr:rowOff>85725</xdr:rowOff>
    </xdr:from>
    <xdr:to>
      <xdr:col>1</xdr:col>
      <xdr:colOff>2828925</xdr:colOff>
      <xdr:row>85</xdr:row>
      <xdr:rowOff>85725</xdr:rowOff>
    </xdr:to>
    <xdr:sp>
      <xdr:nvSpPr>
        <xdr:cNvPr id="4" name="Rectangle 230"/>
        <xdr:cNvSpPr>
          <a:spLocks/>
        </xdr:cNvSpPr>
      </xdr:nvSpPr>
      <xdr:spPr>
        <a:xfrm>
          <a:off x="2028825" y="10544175"/>
          <a:ext cx="1123950" cy="2286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NOUVEAUTE</a:t>
          </a:r>
        </a:p>
      </xdr:txBody>
    </xdr:sp>
    <xdr:clientData/>
  </xdr:twoCellAnchor>
  <xdr:twoCellAnchor>
    <xdr:from>
      <xdr:col>1</xdr:col>
      <xdr:colOff>1704975</xdr:colOff>
      <xdr:row>118</xdr:row>
      <xdr:rowOff>85725</xdr:rowOff>
    </xdr:from>
    <xdr:to>
      <xdr:col>1</xdr:col>
      <xdr:colOff>2828925</xdr:colOff>
      <xdr:row>119</xdr:row>
      <xdr:rowOff>85725</xdr:rowOff>
    </xdr:to>
    <xdr:sp>
      <xdr:nvSpPr>
        <xdr:cNvPr id="5" name="Rectangle 231"/>
        <xdr:cNvSpPr>
          <a:spLocks/>
        </xdr:cNvSpPr>
      </xdr:nvSpPr>
      <xdr:spPr>
        <a:xfrm>
          <a:off x="2028825" y="14620875"/>
          <a:ext cx="1123950" cy="2286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NOUVEAUTE</a:t>
          </a:r>
        </a:p>
      </xdr:txBody>
    </xdr:sp>
    <xdr:clientData/>
  </xdr:twoCellAnchor>
  <xdr:twoCellAnchor>
    <xdr:from>
      <xdr:col>1</xdr:col>
      <xdr:colOff>1704975</xdr:colOff>
      <xdr:row>147</xdr:row>
      <xdr:rowOff>85725</xdr:rowOff>
    </xdr:from>
    <xdr:to>
      <xdr:col>1</xdr:col>
      <xdr:colOff>2828925</xdr:colOff>
      <xdr:row>148</xdr:row>
      <xdr:rowOff>85725</xdr:rowOff>
    </xdr:to>
    <xdr:sp>
      <xdr:nvSpPr>
        <xdr:cNvPr id="6" name="Rectangle 232"/>
        <xdr:cNvSpPr>
          <a:spLocks/>
        </xdr:cNvSpPr>
      </xdr:nvSpPr>
      <xdr:spPr>
        <a:xfrm>
          <a:off x="2028825" y="19373850"/>
          <a:ext cx="1123950" cy="2286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NOUVEAUTE</a:t>
          </a:r>
        </a:p>
      </xdr:txBody>
    </xdr:sp>
    <xdr:clientData/>
  </xdr:twoCellAnchor>
  <xdr:twoCellAnchor>
    <xdr:from>
      <xdr:col>1</xdr:col>
      <xdr:colOff>3105150</xdr:colOff>
      <xdr:row>22</xdr:row>
      <xdr:rowOff>57150</xdr:rowOff>
    </xdr:from>
    <xdr:to>
      <xdr:col>1</xdr:col>
      <xdr:colOff>4229100</xdr:colOff>
      <xdr:row>23</xdr:row>
      <xdr:rowOff>57150</xdr:rowOff>
    </xdr:to>
    <xdr:sp>
      <xdr:nvSpPr>
        <xdr:cNvPr id="7" name="Rectangle 233"/>
        <xdr:cNvSpPr>
          <a:spLocks/>
        </xdr:cNvSpPr>
      </xdr:nvSpPr>
      <xdr:spPr>
        <a:xfrm>
          <a:off x="3429000" y="3943350"/>
          <a:ext cx="1123950" cy="2286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NOUVEAUTE</a:t>
          </a:r>
        </a:p>
      </xdr:txBody>
    </xdr:sp>
    <xdr:clientData/>
  </xdr:twoCellAnchor>
  <xdr:twoCellAnchor>
    <xdr:from>
      <xdr:col>1</xdr:col>
      <xdr:colOff>1704975</xdr:colOff>
      <xdr:row>125</xdr:row>
      <xdr:rowOff>85725</xdr:rowOff>
    </xdr:from>
    <xdr:to>
      <xdr:col>1</xdr:col>
      <xdr:colOff>2828925</xdr:colOff>
      <xdr:row>126</xdr:row>
      <xdr:rowOff>85725</xdr:rowOff>
    </xdr:to>
    <xdr:sp>
      <xdr:nvSpPr>
        <xdr:cNvPr id="8" name="Rectangle 234"/>
        <xdr:cNvSpPr>
          <a:spLocks/>
        </xdr:cNvSpPr>
      </xdr:nvSpPr>
      <xdr:spPr>
        <a:xfrm>
          <a:off x="2028825" y="15840075"/>
          <a:ext cx="1123950" cy="2286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NOUVEAUTE</a:t>
          </a:r>
        </a:p>
      </xdr:txBody>
    </xdr:sp>
    <xdr:clientData/>
  </xdr:twoCellAnchor>
  <xdr:twoCellAnchor>
    <xdr:from>
      <xdr:col>1</xdr:col>
      <xdr:colOff>1704975</xdr:colOff>
      <xdr:row>97</xdr:row>
      <xdr:rowOff>85725</xdr:rowOff>
    </xdr:from>
    <xdr:to>
      <xdr:col>1</xdr:col>
      <xdr:colOff>2828925</xdr:colOff>
      <xdr:row>98</xdr:row>
      <xdr:rowOff>85725</xdr:rowOff>
    </xdr:to>
    <xdr:sp>
      <xdr:nvSpPr>
        <xdr:cNvPr id="9" name="Rectangle 235"/>
        <xdr:cNvSpPr>
          <a:spLocks/>
        </xdr:cNvSpPr>
      </xdr:nvSpPr>
      <xdr:spPr>
        <a:xfrm>
          <a:off x="2028825" y="11858625"/>
          <a:ext cx="1123950" cy="2286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NOUVEAUTE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156"/>
  <sheetViews>
    <sheetView tabSelected="1" zoomScale="70" zoomScaleNormal="70" workbookViewId="0" topLeftCell="A4">
      <selection activeCell="S5" sqref="S5"/>
    </sheetView>
  </sheetViews>
  <sheetFormatPr defaultColWidth="11.421875" defaultRowHeight="18" customHeight="1"/>
  <cols>
    <col min="1" max="1" width="4.8515625" style="21" customWidth="1"/>
    <col min="2" max="2" width="68.28125" style="21" customWidth="1"/>
    <col min="3" max="3" width="12.7109375" style="21" customWidth="1"/>
    <col min="4" max="4" width="0" style="21" hidden="1" customWidth="1"/>
    <col min="5" max="5" width="12.7109375" style="21" customWidth="1"/>
    <col min="6" max="6" width="0" style="21" hidden="1" customWidth="1"/>
    <col min="7" max="7" width="12.7109375" style="21" customWidth="1"/>
    <col min="8" max="8" width="0" style="21" hidden="1" customWidth="1"/>
    <col min="9" max="9" width="12.7109375" style="21" customWidth="1"/>
    <col min="10" max="10" width="0" style="21" hidden="1" customWidth="1"/>
    <col min="11" max="11" width="12.7109375" style="21" customWidth="1"/>
    <col min="12" max="12" width="1.28515625" style="21" hidden="1" customWidth="1"/>
    <col min="13" max="13" width="12.7109375" style="21" customWidth="1"/>
    <col min="14" max="14" width="11.421875" style="21" hidden="1" customWidth="1"/>
    <col min="15" max="15" width="12.7109375" style="21" customWidth="1"/>
    <col min="16" max="16384" width="11.421875" style="21" customWidth="1"/>
  </cols>
  <sheetData>
    <row r="2" spans="2:15" ht="18" customHeight="1"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</row>
    <row r="3" spans="2:15" ht="18" customHeight="1"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</row>
    <row r="4" spans="2:15" ht="18" customHeight="1"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</row>
    <row r="5" spans="2:15" ht="18" customHeight="1"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</row>
    <row r="6" ht="18" customHeight="1" thickBot="1"/>
    <row r="7" spans="2:15" ht="18" customHeight="1" thickTop="1">
      <c r="B7" s="116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8"/>
    </row>
    <row r="8" spans="2:15" s="179" customFormat="1" ht="18" customHeight="1">
      <c r="B8" s="200" t="s">
        <v>23</v>
      </c>
      <c r="C8" s="177" t="str">
        <f>INTERNE!C1</f>
        <v>Mercredi</v>
      </c>
      <c r="D8" s="177"/>
      <c r="E8" s="177" t="str">
        <f>INTERNE!E1</f>
        <v>Jeudi</v>
      </c>
      <c r="F8" s="177"/>
      <c r="G8" s="177" t="str">
        <f>INTERNE!G1</f>
        <v>Vendredi</v>
      </c>
      <c r="H8" s="177"/>
      <c r="I8" s="177" t="str">
        <f>INTERNE!I1</f>
        <v>Samedi</v>
      </c>
      <c r="J8" s="177"/>
      <c r="K8" s="177" t="str">
        <f>INTERNE!K1</f>
        <v>Dimanche</v>
      </c>
      <c r="L8" s="177"/>
      <c r="M8" s="177" t="str">
        <f>INTERNE!M1</f>
        <v>Lundi</v>
      </c>
      <c r="N8" s="177"/>
      <c r="O8" s="178" t="str">
        <f>INTERNE!O1</f>
        <v>Mardi</v>
      </c>
    </row>
    <row r="9" spans="2:15" s="182" customFormat="1" ht="18" customHeight="1">
      <c r="B9" s="200"/>
      <c r="C9" s="180">
        <f>INTERNE!C2</f>
        <v>39197</v>
      </c>
      <c r="D9" s="180"/>
      <c r="E9" s="180">
        <f>INTERNE!E2</f>
        <v>39198</v>
      </c>
      <c r="F9" s="180"/>
      <c r="G9" s="180">
        <f>INTERNE!G2</f>
        <v>39199</v>
      </c>
      <c r="H9" s="180"/>
      <c r="I9" s="180">
        <f>INTERNE!I2</f>
        <v>39200</v>
      </c>
      <c r="J9" s="180"/>
      <c r="K9" s="180">
        <f>INTERNE!K2</f>
        <v>39201</v>
      </c>
      <c r="L9" s="180"/>
      <c r="M9" s="180">
        <f>INTERNE!M2</f>
        <v>39202</v>
      </c>
      <c r="N9" s="180"/>
      <c r="O9" s="181">
        <f>INTERNE!O2</f>
        <v>39203</v>
      </c>
    </row>
    <row r="10" spans="2:17" ht="6" customHeight="1"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119"/>
      <c r="Q10" s="17"/>
    </row>
    <row r="11" spans="2:15" ht="18" customHeight="1">
      <c r="B11" s="152" t="str">
        <f>IF(INTERNE!B4="","",INTERNE!B4)</f>
        <v>ENSEMBLE C'EST TOUT</v>
      </c>
      <c r="C11" s="153">
        <f>IF(INTERNE!C4="","",INTERNE!C4)</f>
      </c>
      <c r="D11" s="153"/>
      <c r="E11" s="153">
        <f>IF(INTERNE!E4="","",INTERNE!E4)</f>
      </c>
      <c r="F11" s="153"/>
      <c r="G11" s="153">
        <f>IF(INTERNE!G4="","",INTERNE!G4)</f>
      </c>
      <c r="H11" s="153"/>
      <c r="I11" s="153">
        <f>IF(INTERNE!I4="","",INTERNE!I4)</f>
      </c>
      <c r="J11" s="153"/>
      <c r="K11" s="153">
        <f>IF(INTERNE!K4="","",INTERNE!K4)</f>
      </c>
      <c r="L11" s="153"/>
      <c r="M11" s="153">
        <f>IF(INTERNE!M4="","",INTERNE!M4)</f>
      </c>
      <c r="N11" s="154"/>
      <c r="O11" s="155">
        <f>IF(INTERNE!O4="","",INTERNE!O4)</f>
      </c>
    </row>
    <row r="12" spans="2:17" ht="18" customHeight="1">
      <c r="B12" s="156">
        <f>IF(INTERNE!B5="","",INTERNE!B5)</f>
        <v>0.06736111111111111</v>
      </c>
      <c r="C12" s="157">
        <f>IF(INTERNE!C5="","",INTERNE!C5)</f>
        <v>0.6875</v>
      </c>
      <c r="D12" s="157"/>
      <c r="E12" s="157">
        <f>IF(INTERNE!E5="","",INTERNE!E5)</f>
        <v>0.6875</v>
      </c>
      <c r="F12" s="157"/>
      <c r="G12" s="157">
        <f>IF(INTERNE!G5="","",INTERNE!G5)</f>
        <v>0.6875</v>
      </c>
      <c r="H12" s="157"/>
      <c r="I12" s="157">
        <f>IF(INTERNE!I5="","",INTERNE!I5)</f>
        <v>0.6875</v>
      </c>
      <c r="J12" s="157"/>
      <c r="K12" s="157">
        <f>IF(INTERNE!K5="","",INTERNE!K5)</f>
        <v>0.6875</v>
      </c>
      <c r="L12" s="157"/>
      <c r="M12" s="157">
        <f>IF(INTERNE!M5="","",INTERNE!M5)</f>
        <v>0.6875</v>
      </c>
      <c r="N12" s="158"/>
      <c r="O12" s="159">
        <f>IF(INTERNE!O5="","",INTERNE!O5)</f>
      </c>
      <c r="Q12" s="17"/>
    </row>
    <row r="13" spans="2:15" ht="18" customHeight="1">
      <c r="B13" s="156"/>
      <c r="C13" s="157">
        <f>IF(INTERNE!C6="","",INTERNE!C6)</f>
        <v>0.9027777777777778</v>
      </c>
      <c r="D13" s="157"/>
      <c r="E13" s="157">
        <f>IF(INTERNE!E6="","",INTERNE!E6)</f>
        <v>0.9027777777777778</v>
      </c>
      <c r="F13" s="157"/>
      <c r="G13" s="157">
        <f>IF(INTERNE!G6="","",INTERNE!G6)</f>
        <v>0.9027777777777778</v>
      </c>
      <c r="H13" s="157"/>
      <c r="I13" s="157">
        <f>IF(INTERNE!I6="","",INTERNE!I6)</f>
        <v>0.9027777777777778</v>
      </c>
      <c r="J13" s="157"/>
      <c r="K13" s="157">
        <f>IF(INTERNE!K6="","",INTERNE!K6)</f>
        <v>0.9027777777777778</v>
      </c>
      <c r="L13" s="157"/>
      <c r="M13" s="157">
        <f>IF(INTERNE!M6="","",INTERNE!M6)</f>
        <v>0.9027777777777778</v>
      </c>
      <c r="N13" s="158"/>
      <c r="O13" s="159">
        <f>IF(INTERNE!O6="","",INTERNE!O6)</f>
      </c>
    </row>
    <row r="14" spans="2:15" ht="18" customHeight="1" hidden="1">
      <c r="B14" s="39">
        <f>IF(INTERNE!B7="","",INTERNE!B7)</f>
      </c>
      <c r="C14" s="40">
        <f>IF(INTERNE!C7="","",INTERNE!C7)</f>
      </c>
      <c r="D14" s="40"/>
      <c r="E14" s="40">
        <f>IF(INTERNE!E7="","",INTERNE!E7)</f>
      </c>
      <c r="F14" s="40"/>
      <c r="G14" s="40">
        <f>IF(INTERNE!G7="","",INTERNE!G7)</f>
      </c>
      <c r="H14" s="40"/>
      <c r="I14" s="40">
        <f>IF(INTERNE!I7="","",INTERNE!I7)</f>
      </c>
      <c r="J14" s="40"/>
      <c r="K14" s="40">
        <f>IF(INTERNE!K7="","",INTERNE!K7)</f>
      </c>
      <c r="L14" s="40"/>
      <c r="M14" s="40">
        <f>IF(INTERNE!M7="","",INTERNE!M7)</f>
      </c>
      <c r="N14" s="15"/>
      <c r="O14" s="41">
        <f>IF(INTERNE!O7="","",INTERNE!O7)</f>
      </c>
    </row>
    <row r="15" spans="2:15" ht="18" customHeight="1" hidden="1">
      <c r="B15" s="39">
        <f>IF(INTERNE!B8="","",INTERNE!B8)</f>
      </c>
      <c r="C15" s="40">
        <f>IF(INTERNE!C8="","",INTERNE!C8)</f>
      </c>
      <c r="D15" s="40"/>
      <c r="E15" s="40">
        <f>IF(INTERNE!E8="","",INTERNE!E8)</f>
      </c>
      <c r="F15" s="40"/>
      <c r="G15" s="40">
        <f>IF(INTERNE!G8="","",INTERNE!G8)</f>
      </c>
      <c r="H15" s="40"/>
      <c r="I15" s="40">
        <f>IF(INTERNE!I8="","",INTERNE!I8)</f>
      </c>
      <c r="J15" s="40"/>
      <c r="K15" s="40">
        <f>IF(INTERNE!K8="","",INTERNE!K8)</f>
      </c>
      <c r="L15" s="40"/>
      <c r="M15" s="40">
        <f>IF(INTERNE!M8="","",INTERNE!M8)</f>
      </c>
      <c r="N15" s="15"/>
      <c r="O15" s="41">
        <f>IF(INTERNE!O8="","",INTERNE!O8)</f>
      </c>
    </row>
    <row r="16" spans="2:15" ht="18" customHeight="1" hidden="1">
      <c r="B16" s="171">
        <f>IF(INTERNE!B9="","",INTERNE!B9)</f>
      </c>
      <c r="C16" s="42">
        <f>IF(INTERNE!C9="","",INTERNE!C9)</f>
      </c>
      <c r="D16" s="42"/>
      <c r="E16" s="42">
        <f>IF(INTERNE!E9="","",INTERNE!E9)</f>
      </c>
      <c r="F16" s="42"/>
      <c r="G16" s="42">
        <f>IF(INTERNE!G9="","",INTERNE!G9)</f>
      </c>
      <c r="H16" s="42"/>
      <c r="I16" s="42">
        <f>IF(INTERNE!I9="","",INTERNE!I9)</f>
      </c>
      <c r="J16" s="42"/>
      <c r="K16" s="42">
        <f>IF(INTERNE!K9="","",INTERNE!K9)</f>
      </c>
      <c r="L16" s="42"/>
      <c r="M16" s="42">
        <f>IF(INTERNE!M9="","",INTERNE!M9)</f>
      </c>
      <c r="N16" s="130"/>
      <c r="O16" s="43">
        <f>IF(INTERNE!O9="","",INTERNE!O9)</f>
      </c>
    </row>
    <row r="17" spans="2:15" ht="6" customHeight="1">
      <c r="B17" s="123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6"/>
    </row>
    <row r="18" spans="2:15" ht="18" customHeight="1">
      <c r="B18" s="98" t="str">
        <f>IF(INTERNE!B10="","",INTERNE!B10)</f>
        <v>DEMANDEZ LA PERMISSION AUX ENFANTS !!</v>
      </c>
      <c r="C18" s="37">
        <f>IF(INTERNE!C10="","",INTERNE!C10)</f>
      </c>
      <c r="D18" s="37"/>
      <c r="E18" s="37">
        <f>IF(INTERNE!E10="","",INTERNE!E10)</f>
      </c>
      <c r="F18" s="37"/>
      <c r="G18" s="37">
        <f>IF(INTERNE!G10="","",INTERNE!G10)</f>
      </c>
      <c r="H18" s="37"/>
      <c r="I18" s="37">
        <f>IF(INTERNE!I10="","",INTERNE!I10)</f>
      </c>
      <c r="J18" s="37"/>
      <c r="K18" s="37">
        <f>IF(INTERNE!K10="","",INTERNE!K10)</f>
        <v>0.4583333333333333</v>
      </c>
      <c r="L18" s="37"/>
      <c r="M18" s="37">
        <f>IF(INTERNE!M10="","",INTERNE!M10)</f>
      </c>
      <c r="N18" s="37"/>
      <c r="O18" s="38">
        <f>IF(INTERNE!O10="","",INTERNE!O10)</f>
      </c>
    </row>
    <row r="19" spans="2:15" ht="18" customHeight="1">
      <c r="B19" s="39">
        <f>IF(INTERNE!B11="","",INTERNE!B11)</f>
        <v>0.06666666666666667</v>
      </c>
      <c r="C19" s="40">
        <f>IF(INTERNE!C11="","",INTERNE!C11)</f>
        <v>0.59375</v>
      </c>
      <c r="D19" s="40"/>
      <c r="E19" s="40">
        <f>IF(INTERNE!E11="","",INTERNE!E11)</f>
        <v>0.59375</v>
      </c>
      <c r="F19" s="40"/>
      <c r="G19" s="40">
        <f>IF(INTERNE!G11="","",INTERNE!G11)</f>
        <v>0.59375</v>
      </c>
      <c r="H19" s="40"/>
      <c r="I19" s="40">
        <f>IF(INTERNE!I11="","",INTERNE!I11)</f>
        <v>0.59375</v>
      </c>
      <c r="J19" s="40"/>
      <c r="K19" s="40">
        <f>IF(INTERNE!K11="","",INTERNE!K11)</f>
        <v>0.59375</v>
      </c>
      <c r="L19" s="40"/>
      <c r="M19" s="40">
        <f>IF(INTERNE!M11="","",INTERNE!M11)</f>
        <v>0.59375</v>
      </c>
      <c r="N19" s="40"/>
      <c r="O19" s="41">
        <f>IF(INTERNE!O11="","",INTERNE!O11)</f>
      </c>
    </row>
    <row r="20" spans="2:15" ht="18" customHeight="1">
      <c r="B20" s="183"/>
      <c r="C20" s="42">
        <f>IF(INTERNE!C12="","",INTERNE!C12)</f>
        <v>0.8125</v>
      </c>
      <c r="D20" s="42"/>
      <c r="E20" s="42">
        <f>IF(INTERNE!E12="","",INTERNE!E12)</f>
        <v>0.8125</v>
      </c>
      <c r="F20" s="42"/>
      <c r="G20" s="42">
        <f>IF(INTERNE!G12="","",INTERNE!G12)</f>
        <v>0.8125</v>
      </c>
      <c r="H20" s="42"/>
      <c r="I20" s="42">
        <f>IF(INTERNE!I12="","",INTERNE!I12)</f>
        <v>0.8125</v>
      </c>
      <c r="J20" s="42"/>
      <c r="K20" s="42">
        <f>IF(INTERNE!K12="","",INTERNE!K12)</f>
        <v>0.8125</v>
      </c>
      <c r="L20" s="42"/>
      <c r="M20" s="42">
        <f>IF(INTERNE!M12="","",INTERNE!M12)</f>
        <v>0.8125</v>
      </c>
      <c r="N20" s="42"/>
      <c r="O20" s="43">
        <f>IF(INTERNE!O12="","",INTERNE!O12)</f>
      </c>
    </row>
    <row r="21" spans="2:15" ht="6" customHeight="1">
      <c r="B21" s="123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6"/>
    </row>
    <row r="22" spans="2:15" ht="18" customHeight="1">
      <c r="B22" s="152" t="s">
        <v>15</v>
      </c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9">
        <v>0.625</v>
      </c>
    </row>
    <row r="23" spans="2:15" ht="18" customHeight="1">
      <c r="B23" s="156">
        <v>0.09652777777777777</v>
      </c>
      <c r="C23" s="157">
        <f>IF(INTERNE!C14="","",INTERNE!C14)</f>
      </c>
      <c r="D23" s="157"/>
      <c r="E23" s="157">
        <f>IF(INTERNE!E14="","",INTERNE!E14)</f>
      </c>
      <c r="F23" s="157"/>
      <c r="G23" s="157">
        <f>IF(INTERNE!G14="","",INTERNE!G14)</f>
      </c>
      <c r="H23" s="157"/>
      <c r="I23" s="157">
        <f>IF(INTERNE!I14="","",INTERNE!I14)</f>
      </c>
      <c r="J23" s="157"/>
      <c r="K23" s="157">
        <f>IF(INTERNE!K14="","",INTERNE!K14)</f>
      </c>
      <c r="L23" s="157"/>
      <c r="M23" s="157">
        <f>IF(INTERNE!M14="","",INTERNE!M14)</f>
      </c>
      <c r="N23" s="157"/>
      <c r="O23" s="159">
        <v>0.7708333333333334</v>
      </c>
    </row>
    <row r="24" spans="2:15" ht="18.75" customHeight="1">
      <c r="B24" s="163"/>
      <c r="C24" s="160">
        <f>IF(INTERNE!C15="","",INTERNE!C15)</f>
      </c>
      <c r="D24" s="160"/>
      <c r="E24" s="160">
        <f>IF(INTERNE!E15="","",INTERNE!E15)</f>
      </c>
      <c r="F24" s="160"/>
      <c r="G24" s="160">
        <f>IF(INTERNE!G15="","",INTERNE!G15)</f>
      </c>
      <c r="H24" s="160"/>
      <c r="I24" s="160">
        <f>IF(INTERNE!I15="","",INTERNE!I15)</f>
      </c>
      <c r="J24" s="160"/>
      <c r="K24" s="160">
        <f>IF(INTERNE!K15="","",INTERNE!K15)</f>
      </c>
      <c r="L24" s="160"/>
      <c r="M24" s="160">
        <f>IF(INTERNE!M15="","",INTERNE!M15)</f>
      </c>
      <c r="N24" s="160"/>
      <c r="O24" s="161">
        <v>0.90625</v>
      </c>
    </row>
    <row r="25" spans="2:15" ht="11.25" customHeight="1">
      <c r="B25" s="22">
        <f>IF(INTERNE!B23="","",INTERNE!B23)</f>
      </c>
      <c r="C25" s="15">
        <f>IF(INTERNE!C23="","",INTERNE!C23)</f>
      </c>
      <c r="D25" s="15"/>
      <c r="E25" s="15">
        <f>IF(INTERNE!E23="","",INTERNE!E23)</f>
      </c>
      <c r="F25" s="15"/>
      <c r="G25" s="15">
        <f>IF(INTERNE!G23="","",INTERNE!G23)</f>
      </c>
      <c r="H25" s="15"/>
      <c r="I25" s="15">
        <f>IF(INTERNE!I23="","",INTERNE!I23)</f>
      </c>
      <c r="J25" s="15"/>
      <c r="K25" s="15">
        <f>IF(INTERNE!K23="","",INTERNE!K23)</f>
      </c>
      <c r="L25" s="15"/>
      <c r="M25" s="15">
        <f>IF(INTERNE!M23="","",INTERNE!M23)</f>
      </c>
      <c r="N25" s="15"/>
      <c r="O25" s="16">
        <f>IF(INTERNE!O23="","",INTERNE!O23)</f>
      </c>
    </row>
    <row r="26" spans="2:15" ht="18" customHeight="1">
      <c r="B26" s="172" t="str">
        <f>IF(INTERNE!B24="","",INTERNE!B24)</f>
        <v>CENDRILLON ET LE PRINCE PAS TROP CHARMANT</v>
      </c>
      <c r="C26" s="37">
        <f>IF(INTERNE!C24="","",INTERNE!C24)</f>
      </c>
      <c r="D26" s="37"/>
      <c r="E26" s="37">
        <f>IF(INTERNE!E24="","",INTERNE!E24)</f>
      </c>
      <c r="F26" s="37"/>
      <c r="G26" s="37">
        <f>IF(INTERNE!G24="","",INTERNE!G24)</f>
      </c>
      <c r="H26" s="37"/>
      <c r="I26" s="37">
        <f>IF(INTERNE!I24="","",INTERNE!I24)</f>
      </c>
      <c r="J26" s="37"/>
      <c r="K26" s="37">
        <f>IF(INTERNE!K24="","",INTERNE!K24)</f>
        <v>0.4583333333333333</v>
      </c>
      <c r="L26" s="37"/>
      <c r="M26" s="37">
        <f>IF(INTERNE!M24="","",INTERNE!M24)</f>
      </c>
      <c r="N26" s="37"/>
      <c r="O26" s="38">
        <f>IF(INTERNE!O24="","",INTERNE!O24)</f>
      </c>
    </row>
    <row r="27" spans="2:15" ht="18" customHeight="1">
      <c r="B27" s="39">
        <f>IF(INTERNE!B25="","",INTERNE!B25)</f>
        <v>0.05555555555555555</v>
      </c>
      <c r="C27" s="40">
        <f>IF(INTERNE!C25="","",INTERNE!C25)</f>
        <v>0.6041666666666666</v>
      </c>
      <c r="D27" s="40"/>
      <c r="E27" s="40">
        <f>IF(INTERNE!E25="","",INTERNE!E25)</f>
        <v>0.6041666666666666</v>
      </c>
      <c r="F27" s="40"/>
      <c r="G27" s="40">
        <f>IF(INTERNE!G25="","",INTERNE!G25)</f>
        <v>0.6041666666666666</v>
      </c>
      <c r="H27" s="40"/>
      <c r="I27" s="40">
        <f>IF(INTERNE!I25="","",INTERNE!I25)</f>
        <v>0.6041666666666666</v>
      </c>
      <c r="J27" s="40"/>
      <c r="K27" s="40">
        <f>IF(INTERNE!K25="","",INTERNE!K25)</f>
        <v>0.6041666666666666</v>
      </c>
      <c r="L27" s="40"/>
      <c r="M27" s="40">
        <f>IF(INTERNE!M25="","",INTERNE!M25)</f>
        <v>0.6041666666666666</v>
      </c>
      <c r="N27" s="40"/>
      <c r="O27" s="41">
        <f>IF(INTERNE!O25="","",INTERNE!O25)</f>
        <v>0.6041666666666666</v>
      </c>
    </row>
    <row r="28" spans="2:15" ht="18" customHeight="1">
      <c r="B28" s="39"/>
      <c r="C28" s="40">
        <f>IF(INTERNE!C26="","",INTERNE!C26)</f>
        <v>0.6875</v>
      </c>
      <c r="D28" s="40"/>
      <c r="E28" s="40">
        <f>IF(INTERNE!E26="","",INTERNE!E26)</f>
        <v>0.6875</v>
      </c>
      <c r="F28" s="40"/>
      <c r="G28" s="40">
        <f>IF(INTERNE!G26="","",INTERNE!G26)</f>
        <v>0.6875</v>
      </c>
      <c r="H28" s="40"/>
      <c r="I28" s="40">
        <f>IF(INTERNE!I26="","",INTERNE!I26)</f>
        <v>0.6875</v>
      </c>
      <c r="J28" s="40"/>
      <c r="K28" s="40">
        <f>IF(INTERNE!K26="","",INTERNE!K26)</f>
        <v>0.6875</v>
      </c>
      <c r="L28" s="40"/>
      <c r="M28" s="40">
        <f>IF(INTERNE!M26="","",INTERNE!M26)</f>
        <v>0.6875</v>
      </c>
      <c r="N28" s="40"/>
      <c r="O28" s="41">
        <f>IF(INTERNE!O26="","",INTERNE!O26)</f>
        <v>0.6875</v>
      </c>
    </row>
    <row r="29" spans="2:15" ht="18" customHeight="1" hidden="1">
      <c r="B29" s="39">
        <f>IF(INTERNE!B27="","",INTERNE!B27)</f>
      </c>
      <c r="C29" s="40">
        <f>IF(INTERNE!C27="","",INTERNE!C27)</f>
      </c>
      <c r="D29" s="40"/>
      <c r="E29" s="40">
        <f>IF(INTERNE!E27="","",INTERNE!E27)</f>
      </c>
      <c r="F29" s="40"/>
      <c r="G29" s="40">
        <f>IF(INTERNE!G27="","",INTERNE!G27)</f>
      </c>
      <c r="H29" s="40"/>
      <c r="I29" s="40">
        <f>IF(INTERNE!I27="","",INTERNE!I27)</f>
      </c>
      <c r="J29" s="40"/>
      <c r="K29" s="40">
        <f>IF(INTERNE!K27="","",INTERNE!K27)</f>
      </c>
      <c r="L29" s="40"/>
      <c r="M29" s="40">
        <f>IF(INTERNE!M27="","",INTERNE!M27)</f>
      </c>
      <c r="N29" s="40"/>
      <c r="O29" s="41">
        <f>IF(INTERNE!O27="","",INTERNE!O27)</f>
      </c>
    </row>
    <row r="30" spans="2:15" ht="18" customHeight="1" hidden="1">
      <c r="B30" s="50">
        <f>IF(INTERNE!B28="","",INTERNE!B28)</f>
      </c>
      <c r="C30" s="40">
        <f>IF(INTERNE!C28="","",INTERNE!C28)</f>
      </c>
      <c r="D30" s="40"/>
      <c r="E30" s="40">
        <f>IF(INTERNE!E28="","",INTERNE!E28)</f>
      </c>
      <c r="F30" s="40"/>
      <c r="G30" s="40">
        <f>IF(INTERNE!G28="","",INTERNE!G28)</f>
      </c>
      <c r="H30" s="40"/>
      <c r="I30" s="40">
        <f>IF(INTERNE!I28="","",INTERNE!I28)</f>
      </c>
      <c r="J30" s="40"/>
      <c r="K30" s="40">
        <f>IF(INTERNE!K28="","",INTERNE!K28)</f>
      </c>
      <c r="L30" s="40"/>
      <c r="M30" s="40">
        <f>IF(INTERNE!M28="","",INTERNE!M28)</f>
      </c>
      <c r="N30" s="40"/>
      <c r="O30" s="41">
        <f>IF(INTERNE!O28="","",INTERNE!O28)</f>
      </c>
    </row>
    <row r="31" spans="2:15" ht="18" customHeight="1" hidden="1">
      <c r="B31" s="52">
        <f>IF(INTERNE!B29="","",INTERNE!B29)</f>
      </c>
      <c r="C31" s="42">
        <f>IF(INTERNE!C29="","",INTERNE!C29)</f>
      </c>
      <c r="D31" s="42"/>
      <c r="E31" s="42">
        <f>IF(INTERNE!E29="","",INTERNE!E29)</f>
      </c>
      <c r="F31" s="42"/>
      <c r="G31" s="42">
        <f>IF(INTERNE!G29="","",INTERNE!G29)</f>
      </c>
      <c r="H31" s="42"/>
      <c r="I31" s="42">
        <f>IF(INTERNE!I29="","",INTERNE!I29)</f>
      </c>
      <c r="J31" s="42"/>
      <c r="K31" s="42">
        <f>IF(INTERNE!K29="","",INTERNE!K29)</f>
      </c>
      <c r="L31" s="42"/>
      <c r="M31" s="42">
        <f>IF(INTERNE!M29="","",INTERNE!M29)</f>
      </c>
      <c r="N31" s="42"/>
      <c r="O31" s="43">
        <f>IF(INTERNE!O29="","",INTERNE!O29)</f>
      </c>
    </row>
    <row r="32" spans="2:15" s="23" customFormat="1" ht="6" customHeight="1">
      <c r="B32" s="5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6"/>
    </row>
    <row r="33" spans="2:15" ht="18" customHeight="1">
      <c r="B33" s="164" t="str">
        <f>IF(INTERNE!B30="","",INTERNE!B30)</f>
        <v>LE PRIX A PAYER</v>
      </c>
      <c r="C33" s="157">
        <f>IF(INTERNE!C30="","",INTERNE!C30)</f>
      </c>
      <c r="D33" s="157"/>
      <c r="E33" s="157">
        <f>IF(INTERNE!E30="","",INTERNE!E30)</f>
      </c>
      <c r="F33" s="157"/>
      <c r="G33" s="157">
        <f>IF(INTERNE!G30="","",INTERNE!G30)</f>
      </c>
      <c r="H33" s="157"/>
      <c r="I33" s="157">
        <f>IF(INTERNE!I30="","",INTERNE!I30)</f>
      </c>
      <c r="J33" s="157"/>
      <c r="K33" s="157">
        <f>IF(INTERNE!K30="","",INTERNE!K30)</f>
      </c>
      <c r="L33" s="157"/>
      <c r="M33" s="157">
        <f>IF(INTERNE!M30="","",INTERNE!M30)</f>
      </c>
      <c r="N33" s="157"/>
      <c r="O33" s="155">
        <f>IF(INTERNE!O30="","",INTERNE!O30)</f>
      </c>
    </row>
    <row r="34" spans="2:15" ht="18" customHeight="1">
      <c r="B34" s="156">
        <f>IF(INTERNE!B31="","",INTERNE!B31)</f>
        <v>0.06597222222222222</v>
      </c>
      <c r="C34" s="157">
        <f>IF(INTERNE!C31="","",INTERNE!C31)</f>
        <v>0.8125</v>
      </c>
      <c r="D34" s="157">
        <f>IF(INTERNE!D31="","",INTERNE!D31)</f>
        <v>0.8888888888888888</v>
      </c>
      <c r="E34" s="157">
        <f>IF(INTERNE!E31="","",INTERNE!E31)</f>
        <v>0.8125</v>
      </c>
      <c r="F34" s="157"/>
      <c r="G34" s="157">
        <f>IF(INTERNE!G31="","",INTERNE!G31)</f>
        <v>0.8125</v>
      </c>
      <c r="H34" s="157"/>
      <c r="I34" s="157">
        <f>IF(INTERNE!I31="","",INTERNE!I31)</f>
        <v>0.8125</v>
      </c>
      <c r="J34" s="157"/>
      <c r="K34" s="157">
        <f>IF(INTERNE!K31="","",INTERNE!K31)</f>
        <v>0.8125</v>
      </c>
      <c r="L34" s="157"/>
      <c r="M34" s="157">
        <f>IF(INTERNE!M31="","",INTERNE!M31)</f>
        <v>0.8125</v>
      </c>
      <c r="N34" s="157">
        <f>IF(INTERNE!N31="","",INTERNE!N31)</f>
        <v>0.8888888888888888</v>
      </c>
      <c r="O34" s="159">
        <f>IF(INTERNE!O31="","",INTERNE!O31)</f>
        <v>0.8125</v>
      </c>
    </row>
    <row r="35" spans="2:15" ht="18" customHeight="1">
      <c r="B35" s="193"/>
      <c r="C35" s="160">
        <f>IF(INTERNE!C32="","",INTERNE!C32)</f>
        <v>0.90625</v>
      </c>
      <c r="D35" s="160"/>
      <c r="E35" s="160">
        <f>IF(INTERNE!E32="","",INTERNE!E32)</f>
        <v>0.90625</v>
      </c>
      <c r="F35" s="160"/>
      <c r="G35" s="160">
        <f>IF(INTERNE!G32="","",INTERNE!G32)</f>
        <v>0.90625</v>
      </c>
      <c r="H35" s="160"/>
      <c r="I35" s="160">
        <f>IF(INTERNE!I32="","",INTERNE!I32)</f>
        <v>0.90625</v>
      </c>
      <c r="J35" s="160"/>
      <c r="K35" s="160">
        <f>IF(INTERNE!K32="","",INTERNE!K32)</f>
        <v>0.90625</v>
      </c>
      <c r="L35" s="160"/>
      <c r="M35" s="160">
        <f>IF(INTERNE!M32="","",INTERNE!M32)</f>
        <v>0.90625</v>
      </c>
      <c r="N35" s="160"/>
      <c r="O35" s="161">
        <f>IF(INTERNE!O32="","",INTERNE!O32)</f>
        <v>0.90625</v>
      </c>
    </row>
    <row r="36" spans="2:15" ht="18" customHeight="1" hidden="1">
      <c r="B36" s="184">
        <f>IF(INTERNE!B33="","",INTERNE!B33)</f>
      </c>
      <c r="C36" s="157">
        <f>IF(INTERNE!C33="","",INTERNE!C33)</f>
      </c>
      <c r="D36" s="157">
        <f>IF(INTERNE!D33="","",INTERNE!D33)</f>
      </c>
      <c r="E36" s="157">
        <f>IF(INTERNE!E33="","",INTERNE!E33)</f>
      </c>
      <c r="F36" s="157">
        <f>IF(INTERNE!F33="","",INTERNE!F33)</f>
      </c>
      <c r="G36" s="157">
        <f>IF(INTERNE!G33="","",INTERNE!G33)</f>
      </c>
      <c r="H36" s="157">
        <f>IF(INTERNE!H33="","",INTERNE!H33)</f>
      </c>
      <c r="I36" s="157">
        <f>IF(INTERNE!I33="","",INTERNE!I33)</f>
      </c>
      <c r="J36" s="157">
        <f>IF(INTERNE!J33="","",INTERNE!J33)</f>
      </c>
      <c r="K36" s="157">
        <f>IF(INTERNE!K33="","",INTERNE!K33)</f>
      </c>
      <c r="L36" s="157">
        <f>IF(INTERNE!L33="","",INTERNE!L33)</f>
      </c>
      <c r="M36" s="157">
        <f>IF(INTERNE!M33="","",INTERNE!M33)</f>
      </c>
      <c r="N36" s="157">
        <f>IF(INTERNE!N33="","",INTERNE!N33)</f>
      </c>
      <c r="O36" s="159">
        <f>IF(INTERNE!O33="","",INTERNE!O33)</f>
      </c>
    </row>
    <row r="37" spans="2:15" ht="18" customHeight="1" hidden="1">
      <c r="B37" s="156">
        <f>IF(INTERNE!B34="","",INTERNE!B34)</f>
      </c>
      <c r="C37" s="157">
        <f>IF(INTERNE!C34="","",INTERNE!C34)</f>
      </c>
      <c r="D37" s="157">
        <f>IF(INTERNE!D36="","",INTERNE!D36)</f>
      </c>
      <c r="E37" s="157">
        <f>IF(INTERNE!E34="","",INTERNE!E34)</f>
      </c>
      <c r="F37" s="157">
        <f>IF(INTERNE!F36="","",INTERNE!F36)</f>
      </c>
      <c r="G37" s="157">
        <f>IF(INTERNE!G34="","",INTERNE!G34)</f>
      </c>
      <c r="H37" s="157">
        <f>IF(INTERNE!H36="","",INTERNE!H36)</f>
      </c>
      <c r="I37" s="157">
        <f>IF(INTERNE!I34="","",INTERNE!I34)</f>
      </c>
      <c r="J37" s="157">
        <f>IF(INTERNE!J36="","",INTERNE!J36)</f>
      </c>
      <c r="K37" s="157">
        <f>IF(INTERNE!K34="","",INTERNE!K34)</f>
      </c>
      <c r="L37" s="157">
        <f>IF(INTERNE!L36="","",INTERNE!L36)</f>
      </c>
      <c r="M37" s="157">
        <f>IF(INTERNE!M34="","",INTERNE!M34)</f>
      </c>
      <c r="N37" s="157"/>
      <c r="O37" s="159">
        <f>IF(INTERNE!O34="","",INTERNE!O34)</f>
      </c>
    </row>
    <row r="38" spans="2:15" ht="18" customHeight="1" hidden="1">
      <c r="B38" s="163">
        <f>IF(INTERNE!B35="","",INTERNE!B35)</f>
      </c>
      <c r="C38" s="160">
        <f>IF(INTERNE!C35="","",INTERNE!C35)</f>
      </c>
      <c r="D38" s="160"/>
      <c r="E38" s="160">
        <f>IF(INTERNE!E35="","",INTERNE!E35)</f>
      </c>
      <c r="F38" s="160"/>
      <c r="G38" s="160">
        <f>IF(INTERNE!G35="","",INTERNE!G35)</f>
      </c>
      <c r="H38" s="160"/>
      <c r="I38" s="160">
        <f>IF(INTERNE!I35="","",INTERNE!I35)</f>
      </c>
      <c r="J38" s="160"/>
      <c r="K38" s="160">
        <f>IF(INTERNE!K35="","",INTERNE!K35)</f>
      </c>
      <c r="L38" s="160"/>
      <c r="M38" s="160">
        <f>IF(INTERNE!M35="","",INTERNE!M35)</f>
      </c>
      <c r="N38" s="160"/>
      <c r="O38" s="161">
        <f>IF(INTERNE!O35="","",INTERNE!O35)</f>
      </c>
    </row>
    <row r="39" spans="2:15" ht="6" customHeight="1">
      <c r="B39" s="22">
        <f>IF(INTERNE!B36="","",INTERNE!B36)</f>
      </c>
      <c r="C39" s="15">
        <f>IF(INTERNE!C36="","",INTERNE!C36)</f>
      </c>
      <c r="D39" s="15"/>
      <c r="E39" s="15">
        <f>IF(INTERNE!E36="","",INTERNE!E36)</f>
      </c>
      <c r="F39" s="15"/>
      <c r="G39" s="15">
        <f>IF(INTERNE!G36="","",INTERNE!G36)</f>
      </c>
      <c r="H39" s="15"/>
      <c r="I39" s="15">
        <f>IF(INTERNE!I36="","",INTERNE!I36)</f>
      </c>
      <c r="J39" s="15"/>
      <c r="K39" s="15">
        <f>IF(INTERNE!K36="","",INTERNE!K36)</f>
      </c>
      <c r="L39" s="15"/>
      <c r="M39" s="15">
        <f>IF(INTERNE!M36="","",INTERNE!M36)</f>
      </c>
      <c r="N39" s="15"/>
      <c r="O39" s="16">
        <f>IF(INTERNE!O36="","",INTERNE!O36)</f>
      </c>
    </row>
    <row r="40" spans="2:15" ht="18" customHeight="1">
      <c r="B40" s="98" t="str">
        <f>IF(INTERNE!B37="","",INTERNE!B37)</f>
        <v>SHOOTER, TIREUR D'ELITE</v>
      </c>
      <c r="C40" s="37">
        <f>IF(INTERNE!C37="","",INTERNE!C37)</f>
      </c>
      <c r="D40" s="37"/>
      <c r="E40" s="37">
        <f>IF(INTERNE!E37="","",INTERNE!E37)</f>
      </c>
      <c r="F40" s="37"/>
      <c r="G40" s="37">
        <f>IF(INTERNE!G37="","",INTERNE!G37)</f>
      </c>
      <c r="H40" s="37"/>
      <c r="I40" s="37">
        <f>IF(INTERNE!I37="","",INTERNE!I37)</f>
      </c>
      <c r="J40" s="37"/>
      <c r="K40" s="37">
        <f>IF(INTERNE!K37="","",INTERNE!K37)</f>
        <v>0.4375</v>
      </c>
      <c r="L40" s="37"/>
      <c r="M40" s="37">
        <f>IF(INTERNE!M37="","",INTERNE!M37)</f>
      </c>
      <c r="N40" s="37"/>
      <c r="O40" s="38">
        <f>IF(INTERNE!O37="","",INTERNE!O37)</f>
      </c>
    </row>
    <row r="41" spans="2:15" ht="18" customHeight="1">
      <c r="B41" s="39">
        <f>IF(INTERNE!B38="","",INTERNE!B38)</f>
        <v>0.08611111111111112</v>
      </c>
      <c r="C41" s="40">
        <f>IF(INTERNE!C38="","",INTERNE!C38)</f>
        <v>0.59375</v>
      </c>
      <c r="D41" s="40"/>
      <c r="E41" s="40">
        <f>IF(INTERNE!E38="","",INTERNE!E38)</f>
        <v>0.59375</v>
      </c>
      <c r="F41" s="40"/>
      <c r="G41" s="40">
        <f>IF(INTERNE!G38="","",INTERNE!G38)</f>
        <v>0.59375</v>
      </c>
      <c r="H41" s="40"/>
      <c r="I41" s="40">
        <f>IF(INTERNE!I38="","",INTERNE!I38)</f>
        <v>0.59375</v>
      </c>
      <c r="J41" s="40"/>
      <c r="K41" s="40">
        <f>IF(INTERNE!K38="","",INTERNE!K38)</f>
        <v>0.59375</v>
      </c>
      <c r="L41" s="40"/>
      <c r="M41" s="40">
        <f>IF(INTERNE!M38="","",INTERNE!M38)</f>
        <v>0.59375</v>
      </c>
      <c r="N41" s="40"/>
      <c r="O41" s="41">
        <f>IF(INTERNE!O38="","",INTERNE!O38)</f>
        <v>0.59375</v>
      </c>
    </row>
    <row r="42" spans="2:15" ht="18" customHeight="1">
      <c r="B42" s="22"/>
      <c r="C42" s="40">
        <f>IF(INTERNE!C39="","",INTERNE!C39)</f>
        <v>0.6979166666666666</v>
      </c>
      <c r="D42" s="40"/>
      <c r="E42" s="40">
        <f>IF(INTERNE!E39="","",INTERNE!E39)</f>
        <v>0.6979166666666666</v>
      </c>
      <c r="F42" s="40"/>
      <c r="G42" s="40">
        <f>IF(INTERNE!G39="","",INTERNE!G39)</f>
        <v>0.6979166666666666</v>
      </c>
      <c r="H42" s="40"/>
      <c r="I42" s="40">
        <f>IF(INTERNE!I39="","",INTERNE!I39)</f>
        <v>0.6979166666666666</v>
      </c>
      <c r="J42" s="40"/>
      <c r="K42" s="40">
        <f>IF(INTERNE!K39="","",INTERNE!K39)</f>
        <v>0.6979166666666666</v>
      </c>
      <c r="L42" s="40"/>
      <c r="M42" s="40">
        <f>IF(INTERNE!M39="","",INTERNE!M39)</f>
        <v>0.6979166666666666</v>
      </c>
      <c r="N42" s="40"/>
      <c r="O42" s="41">
        <f>IF(INTERNE!O39="","",INTERNE!O39)</f>
        <v>0.6979166666666666</v>
      </c>
    </row>
    <row r="43" spans="2:15" ht="18" customHeight="1">
      <c r="B43" s="50">
        <f>IF(INTERNE!B40="","",INTERNE!B40)</f>
      </c>
      <c r="C43" s="40">
        <f>IF(INTERNE!C40="","",INTERNE!C40)</f>
        <v>0.8020833333333334</v>
      </c>
      <c r="D43" s="40"/>
      <c r="E43" s="40">
        <f>IF(INTERNE!E40="","",INTERNE!E40)</f>
        <v>0.8020833333333334</v>
      </c>
      <c r="F43" s="40"/>
      <c r="G43" s="40">
        <f>IF(INTERNE!G40="","",INTERNE!G40)</f>
        <v>0.8020833333333334</v>
      </c>
      <c r="H43" s="40"/>
      <c r="I43" s="40">
        <f>IF(INTERNE!I40="","",INTERNE!I40)</f>
        <v>0.8020833333333334</v>
      </c>
      <c r="J43" s="40"/>
      <c r="K43" s="40">
        <f>IF(INTERNE!K40="","",INTERNE!K40)</f>
        <v>0.8020833333333334</v>
      </c>
      <c r="L43" s="40"/>
      <c r="M43" s="40">
        <f>IF(INTERNE!M40="","",INTERNE!M40)</f>
        <v>0.8020833333333334</v>
      </c>
      <c r="N43" s="40"/>
      <c r="O43" s="41">
        <f>IF(INTERNE!O40="","",INTERNE!O40)</f>
        <v>0.8020833333333334</v>
      </c>
    </row>
    <row r="44" spans="2:15" ht="18" customHeight="1">
      <c r="B44" s="192">
        <f>IF(INTERNE!B41="","",INTERNE!B41)</f>
      </c>
      <c r="C44" s="42">
        <f>IF(INTERNE!C41="","",INTERNE!C41)</f>
        <v>0.9097222222222222</v>
      </c>
      <c r="D44" s="42"/>
      <c r="E44" s="42">
        <f>IF(INTERNE!E41="","",INTERNE!E41)</f>
        <v>0.9097222222222222</v>
      </c>
      <c r="F44" s="42"/>
      <c r="G44" s="42">
        <f>IF(INTERNE!G41="","",INTERNE!G41)</f>
        <v>0.9097222222222222</v>
      </c>
      <c r="H44" s="42"/>
      <c r="I44" s="42">
        <f>IF(INTERNE!I41="","",INTERNE!I41)</f>
        <v>0.9097222222222222</v>
      </c>
      <c r="J44" s="42"/>
      <c r="K44" s="42">
        <f>IF(INTERNE!K41="","",INTERNE!K41)</f>
        <v>0.9097222222222222</v>
      </c>
      <c r="L44" s="42"/>
      <c r="M44" s="42">
        <f>IF(INTERNE!M41="","",INTERNE!M41)</f>
        <v>0.9097222222222222</v>
      </c>
      <c r="N44" s="42"/>
      <c r="O44" s="43">
        <f>IF(INTERNE!O41="","",INTERNE!O41)</f>
        <v>0.9097222222222222</v>
      </c>
    </row>
    <row r="45" spans="2:15" ht="18" customHeight="1" hidden="1">
      <c r="B45" s="52">
        <f>IF(INTERNE!B42="","",INTERNE!B42)</f>
      </c>
      <c r="C45" s="42">
        <f>IF(INTERNE!C42="","",INTERNE!C42)</f>
      </c>
      <c r="D45" s="42"/>
      <c r="E45" s="42">
        <f>IF(INTERNE!E42="","",INTERNE!E42)</f>
      </c>
      <c r="F45" s="42"/>
      <c r="G45" s="42">
        <f>IF(INTERNE!G42="","",INTERNE!G42)</f>
      </c>
      <c r="H45" s="42"/>
      <c r="I45" s="42">
        <f>IF(INTERNE!I42="","",INTERNE!I42)</f>
      </c>
      <c r="J45" s="42"/>
      <c r="K45" s="42">
        <f>IF(INTERNE!K42="","",INTERNE!K42)</f>
      </c>
      <c r="L45" s="42"/>
      <c r="M45" s="42">
        <f>IF(INTERNE!M42="","",INTERNE!M42)</f>
      </c>
      <c r="N45" s="42"/>
      <c r="O45" s="43">
        <f>IF(INTERNE!O42="","",INTERNE!O42)</f>
      </c>
    </row>
    <row r="46" spans="2:15" ht="6" customHeight="1">
      <c r="B46" s="22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6"/>
    </row>
    <row r="47" spans="2:15" ht="18" customHeight="1" hidden="1">
      <c r="B47" s="164">
        <f>IF(INTERNE!B43="","",INTERNE!B43)</f>
      </c>
      <c r="C47" s="153">
        <f>IF(INTERNE!C43="","",INTERNE!C43)</f>
      </c>
      <c r="D47" s="153"/>
      <c r="E47" s="153">
        <f>IF(INTERNE!E43="","",INTERNE!E43)</f>
      </c>
      <c r="F47" s="153"/>
      <c r="G47" s="153">
        <f>IF(INTERNE!G43="","",INTERNE!G43)</f>
      </c>
      <c r="H47" s="153"/>
      <c r="I47" s="153">
        <f>IF(INTERNE!I43="","",INTERNE!I43)</f>
      </c>
      <c r="J47" s="153"/>
      <c r="K47" s="153">
        <f>IF(INTERNE!K43="","",INTERNE!K43)</f>
      </c>
      <c r="L47" s="153"/>
      <c r="M47" s="153">
        <f>IF(INTERNE!M43="","",INTERNE!M43)</f>
      </c>
      <c r="N47" s="153"/>
      <c r="O47" s="155">
        <f>IF(INTERNE!O43="","",INTERNE!O43)</f>
      </c>
    </row>
    <row r="48" spans="2:15" ht="18" customHeight="1" hidden="1">
      <c r="B48" s="165">
        <f>IF(INTERNE!B44="","",INTERNE!B44)</f>
      </c>
      <c r="C48" s="157">
        <f>IF(INTERNE!C44="","",INTERNE!C44)</f>
      </c>
      <c r="D48" s="157"/>
      <c r="E48" s="157">
        <f>IF(INTERNE!E44="","",INTERNE!E44)</f>
      </c>
      <c r="F48" s="157"/>
      <c r="G48" s="157">
        <f>IF(INTERNE!G44="","",INTERNE!G44)</f>
      </c>
      <c r="H48" s="157"/>
      <c r="I48" s="157">
        <f>IF(INTERNE!I44="","",INTERNE!I44)</f>
      </c>
      <c r="J48" s="157"/>
      <c r="K48" s="157">
        <f>IF(INTERNE!K44="","",INTERNE!K44)</f>
      </c>
      <c r="L48" s="157"/>
      <c r="M48" s="157">
        <f>IF(INTERNE!M44="","",INTERNE!M44)</f>
      </c>
      <c r="N48" s="157"/>
      <c r="O48" s="159">
        <f>IF(INTERNE!O44="","",INTERNE!O44)</f>
      </c>
    </row>
    <row r="49" spans="2:15" ht="18" customHeight="1" hidden="1">
      <c r="B49" s="163"/>
      <c r="C49" s="160">
        <f>IF(INTERNE!C45="","",INTERNE!C45)</f>
      </c>
      <c r="D49" s="160"/>
      <c r="E49" s="160">
        <f>IF(INTERNE!E45="","",INTERNE!E45)</f>
      </c>
      <c r="F49" s="160"/>
      <c r="G49" s="160">
        <f>IF(INTERNE!G45="","",INTERNE!G45)</f>
      </c>
      <c r="H49" s="160"/>
      <c r="I49" s="160">
        <f>IF(INTERNE!I45="","",INTERNE!I45)</f>
      </c>
      <c r="J49" s="160"/>
      <c r="K49" s="160">
        <f>IF(INTERNE!K45="","",INTERNE!K45)</f>
      </c>
      <c r="L49" s="160"/>
      <c r="M49" s="160">
        <f>IF(INTERNE!M45="","",INTERNE!M45)</f>
      </c>
      <c r="N49" s="160"/>
      <c r="O49" s="161">
        <f>IF(INTERNE!O45="","",INTERNE!O45)</f>
      </c>
    </row>
    <row r="50" spans="2:15" ht="18" customHeight="1" hidden="1">
      <c r="B50" s="124">
        <f>IF(INTERNE!B46="","",INTERNE!B46)</f>
      </c>
      <c r="C50" s="40">
        <f>IF(INTERNE!C46="","",INTERNE!C46)</f>
      </c>
      <c r="D50" s="40"/>
      <c r="E50" s="40">
        <f>IF(INTERNE!E46="","",INTERNE!E46)</f>
      </c>
      <c r="F50" s="40"/>
      <c r="G50" s="40">
        <f>IF(INTERNE!G46="","",INTERNE!G46)</f>
      </c>
      <c r="H50" s="40"/>
      <c r="I50" s="40">
        <f>IF(INTERNE!I46="","",INTERNE!I46)</f>
      </c>
      <c r="J50" s="40"/>
      <c r="K50" s="40">
        <f>IF(INTERNE!K46="","",INTERNE!K46)</f>
      </c>
      <c r="L50" s="40"/>
      <c r="M50" s="40">
        <f>IF(INTERNE!M46="","",INTERNE!M46)</f>
      </c>
      <c r="N50" s="40"/>
      <c r="O50" s="41">
        <f>IF(INTERNE!O46="","",INTERNE!O46)</f>
      </c>
    </row>
    <row r="51" spans="2:15" ht="18" customHeight="1" hidden="1">
      <c r="B51" s="45">
        <f>IF(INTERNE!B47="","",INTERNE!B47)</f>
      </c>
      <c r="C51" s="40">
        <f>IF(INTERNE!C47="","",INTERNE!C47)</f>
      </c>
      <c r="D51" s="40"/>
      <c r="E51" s="40">
        <f>IF(INTERNE!E47="","",INTERNE!E47)</f>
      </c>
      <c r="F51" s="40"/>
      <c r="G51" s="40">
        <f>IF(INTERNE!G47="","",INTERNE!G47)</f>
      </c>
      <c r="H51" s="40"/>
      <c r="I51" s="40">
        <f>IF(INTERNE!I47="","",INTERNE!I47)</f>
      </c>
      <c r="J51" s="40"/>
      <c r="K51" s="40">
        <f>IF(INTERNE!K47="","",INTERNE!K47)</f>
      </c>
      <c r="L51" s="40"/>
      <c r="M51" s="40">
        <f>IF(INTERNE!M47="","",INTERNE!M47)</f>
      </c>
      <c r="N51" s="40"/>
      <c r="O51" s="41">
        <f>IF(INTERNE!O47="","",INTERNE!O47)</f>
      </c>
    </row>
    <row r="52" spans="2:15" ht="18" customHeight="1" hidden="1">
      <c r="B52" s="52"/>
      <c r="C52" s="42">
        <f>IF(INTERNE!C48="","",INTERNE!C48)</f>
      </c>
      <c r="D52" s="42"/>
      <c r="E52" s="42">
        <f>IF(INTERNE!E48="","",INTERNE!E48)</f>
      </c>
      <c r="F52" s="42"/>
      <c r="G52" s="42">
        <f>IF(INTERNE!G48="","",INTERNE!G48)</f>
      </c>
      <c r="H52" s="42"/>
      <c r="I52" s="42">
        <f>IF(INTERNE!I48="","",INTERNE!I48)</f>
      </c>
      <c r="J52" s="42"/>
      <c r="K52" s="42">
        <f>IF(INTERNE!K48="","",INTERNE!K48)</f>
      </c>
      <c r="L52" s="42"/>
      <c r="M52" s="42">
        <f>IF(INTERNE!M48="","",INTERNE!M48)</f>
      </c>
      <c r="N52" s="42"/>
      <c r="O52" s="43">
        <f>IF(INTERNE!O48="","",INTERNE!O48)</f>
      </c>
    </row>
    <row r="53" spans="2:15" ht="6" customHeight="1" hidden="1">
      <c r="B53" s="22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6"/>
    </row>
    <row r="54" spans="2:15" ht="18" customHeight="1">
      <c r="B54" s="152" t="str">
        <f>IF(INTERNE!B50="","",INTERNE!B50)</f>
        <v>J'VEUX PAS QUE TU T'EN AILLES</v>
      </c>
      <c r="C54" s="153">
        <f>IF(INTERNE!C50="","",INTERNE!C50)</f>
      </c>
      <c r="D54" s="153"/>
      <c r="E54" s="153">
        <f>IF(INTERNE!E50="","",INTERNE!E50)</f>
      </c>
      <c r="F54" s="153"/>
      <c r="G54" s="153">
        <f>IF(INTERNE!G50="","",INTERNE!G50)</f>
      </c>
      <c r="H54" s="153"/>
      <c r="I54" s="153">
        <f>IF(INTERNE!I50="","",INTERNE!I50)</f>
      </c>
      <c r="J54" s="153"/>
      <c r="K54" s="153">
        <f>IF(INTERNE!K50="","",INTERNE!K50)</f>
        <v>0.4583333333333333</v>
      </c>
      <c r="L54" s="153"/>
      <c r="M54" s="153">
        <f>IF(INTERNE!M50="","",INTERNE!M50)</f>
      </c>
      <c r="N54" s="153"/>
      <c r="O54" s="155">
        <f>IF(INTERNE!O50="","",INTERNE!O50)</f>
      </c>
    </row>
    <row r="55" spans="2:15" ht="18" customHeight="1">
      <c r="B55" s="156">
        <f>IF(INTERNE!B51="","",INTERNE!B51)</f>
        <v>0.06041666666666667</v>
      </c>
      <c r="C55" s="157">
        <f>IF(INTERNE!C51="","",INTERNE!C51)</f>
        <v>0.5833333333333334</v>
      </c>
      <c r="D55" s="157"/>
      <c r="E55" s="157">
        <f>IF(INTERNE!E51="","",INTERNE!E51)</f>
        <v>0.5833333333333334</v>
      </c>
      <c r="F55" s="157"/>
      <c r="G55" s="157">
        <f>IF(INTERNE!G51="","",INTERNE!G51)</f>
        <v>0.5833333333333334</v>
      </c>
      <c r="H55" s="157"/>
      <c r="I55" s="157">
        <f>IF(INTERNE!I51="","",INTERNE!I51)</f>
        <v>0.5833333333333334</v>
      </c>
      <c r="J55" s="157"/>
      <c r="K55" s="157">
        <f>IF(INTERNE!K51="","",INTERNE!K51)</f>
        <v>0.5833333333333334</v>
      </c>
      <c r="L55" s="157"/>
      <c r="M55" s="157">
        <f>IF(INTERNE!M51="","",INTERNE!M51)</f>
        <v>0.5833333333333334</v>
      </c>
      <c r="N55" s="157"/>
      <c r="O55" s="159">
        <f>IF(INTERNE!O51="","",INTERNE!O51)</f>
        <v>0.5833333333333334</v>
      </c>
    </row>
    <row r="56" spans="2:15" ht="18" customHeight="1">
      <c r="B56" s="156"/>
      <c r="C56" s="157">
        <f>IF(INTERNE!C52="","",INTERNE!C52)</f>
        <v>0.6666666666666666</v>
      </c>
      <c r="D56" s="157"/>
      <c r="E56" s="157">
        <f>IF(INTERNE!E52="","",INTERNE!E52)</f>
        <v>0.6666666666666666</v>
      </c>
      <c r="F56" s="157"/>
      <c r="G56" s="157">
        <f>IF(INTERNE!G52="","",INTERNE!G52)</f>
        <v>0.6666666666666666</v>
      </c>
      <c r="H56" s="157"/>
      <c r="I56" s="157">
        <f>IF(INTERNE!I52="","",INTERNE!I52)</f>
        <v>0.6666666666666666</v>
      </c>
      <c r="J56" s="157"/>
      <c r="K56" s="157">
        <f>IF(INTERNE!K52="","",INTERNE!K52)</f>
        <v>0.6666666666666666</v>
      </c>
      <c r="L56" s="157"/>
      <c r="M56" s="157">
        <f>IF(INTERNE!M52="","",INTERNE!M52)</f>
        <v>0.6666666666666666</v>
      </c>
      <c r="N56" s="157"/>
      <c r="O56" s="159">
        <f>IF(INTERNE!O52="","",INTERNE!O52)</f>
        <v>0.6666666666666666</v>
      </c>
    </row>
    <row r="57" spans="2:15" ht="18" customHeight="1">
      <c r="B57" s="156">
        <f>IF(INTERNE!B53="","",INTERNE!B53)</f>
      </c>
      <c r="C57" s="157">
        <f>IF(INTERNE!C53="","",INTERNE!C53)</f>
        <v>0.75</v>
      </c>
      <c r="D57" s="157"/>
      <c r="E57" s="157">
        <f>IF(INTERNE!E53="","",INTERNE!E53)</f>
        <v>0.75</v>
      </c>
      <c r="F57" s="157"/>
      <c r="G57" s="157">
        <f>IF(INTERNE!G53="","",INTERNE!G53)</f>
        <v>0.75</v>
      </c>
      <c r="H57" s="157"/>
      <c r="I57" s="157">
        <f>IF(INTERNE!I53="","",INTERNE!I53)</f>
        <v>0.75</v>
      </c>
      <c r="J57" s="157"/>
      <c r="K57" s="157">
        <f>IF(INTERNE!K53="","",INTERNE!K53)</f>
        <v>0.75</v>
      </c>
      <c r="L57" s="157"/>
      <c r="M57" s="157">
        <f>IF(INTERNE!M53="","",INTERNE!M53)</f>
        <v>0.75</v>
      </c>
      <c r="N57" s="157"/>
      <c r="O57" s="159">
        <f>IF(INTERNE!O53="","",INTERNE!O53)</f>
        <v>0.75</v>
      </c>
    </row>
    <row r="58" spans="2:15" ht="18" customHeight="1">
      <c r="B58" s="162">
        <f>IF(INTERNE!B54="","",INTERNE!B54)</f>
      </c>
      <c r="C58" s="157">
        <f>IF(INTERNE!C54="","",INTERNE!C54)</f>
        <v>0.8333333333333334</v>
      </c>
      <c r="D58" s="157">
        <f>IF(INTERNE!D54="","",INTERNE!D54)</f>
        <v>0.9041666666666667</v>
      </c>
      <c r="E58" s="157">
        <f>IF(INTERNE!E54="","",INTERNE!E54)</f>
        <v>0.8333333333333334</v>
      </c>
      <c r="F58" s="157">
        <f>IF(INTERNE!F54="","",INTERNE!F54)</f>
        <v>0.9041666666666667</v>
      </c>
      <c r="G58" s="157">
        <f>IF(INTERNE!G54="","",INTERNE!G54)</f>
        <v>0.8333333333333334</v>
      </c>
      <c r="H58" s="157">
        <f>IF(INTERNE!H54="","",INTERNE!H54)</f>
        <v>0.9041666666666667</v>
      </c>
      <c r="I58" s="157">
        <f>IF(INTERNE!I54="","",INTERNE!I54)</f>
        <v>0.8333333333333334</v>
      </c>
      <c r="J58" s="157">
        <f>IF(INTERNE!J54="","",INTERNE!J54)</f>
        <v>0.9041666666666667</v>
      </c>
      <c r="K58" s="157">
        <f>IF(INTERNE!K54="","",INTERNE!K54)</f>
        <v>0.8333333333333334</v>
      </c>
      <c r="L58" s="157"/>
      <c r="M58" s="157">
        <f>IF(INTERNE!M54="","",INTERNE!M54)</f>
        <v>0.8333333333333334</v>
      </c>
      <c r="N58" s="157"/>
      <c r="O58" s="159">
        <f>IF(INTERNE!O54="","",INTERNE!O54)</f>
        <v>0.8333333333333334</v>
      </c>
    </row>
    <row r="59" spans="2:15" ht="18" customHeight="1">
      <c r="B59" s="163">
        <f>IF(INTERNE!B55="","",INTERNE!B55)</f>
      </c>
      <c r="C59" s="160">
        <f>IF(INTERNE!C55="","",INTERNE!C55)</f>
        <v>0.9166666666666666</v>
      </c>
      <c r="D59" s="160">
        <f>IF(INTERNE!D55="","",INTERNE!D55)</f>
        <v>0.9874999999999999</v>
      </c>
      <c r="E59" s="160">
        <f>IF(INTERNE!E55="","",INTERNE!E55)</f>
        <v>0.9166666666666666</v>
      </c>
      <c r="F59" s="160">
        <f>IF(INTERNE!F55="","",INTERNE!F55)</f>
        <v>0.9874999999999999</v>
      </c>
      <c r="G59" s="160">
        <f>IF(INTERNE!G55="","",INTERNE!G55)</f>
        <v>0.9166666666666666</v>
      </c>
      <c r="H59" s="160">
        <f>IF(INTERNE!H55="","",INTERNE!H55)</f>
        <v>0.9874999999999999</v>
      </c>
      <c r="I59" s="160">
        <f>IF(INTERNE!I55="","",INTERNE!I55)</f>
        <v>0.9166666666666666</v>
      </c>
      <c r="J59" s="160">
        <f>IF(INTERNE!J55="","",INTERNE!J55)</f>
        <v>0.9874999999999999</v>
      </c>
      <c r="K59" s="160">
        <f>IF(INTERNE!K55="","",INTERNE!K55)</f>
        <v>0.9166666666666666</v>
      </c>
      <c r="L59" s="160">
        <f>IF(INTERNE!L55="","",INTERNE!L55)</f>
        <v>0.9874999999999999</v>
      </c>
      <c r="M59" s="160">
        <f>IF(INTERNE!M55="","",INTERNE!M55)</f>
        <v>0.9166666666666666</v>
      </c>
      <c r="N59" s="160"/>
      <c r="O59" s="161">
        <f>IF(INTERNE!O55="","",INTERNE!O55)</f>
        <v>0.9166666666666666</v>
      </c>
    </row>
    <row r="60" spans="2:15" ht="3" customHeight="1">
      <c r="B60" s="22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6"/>
    </row>
    <row r="61" spans="2:15" ht="18" customHeight="1" hidden="1">
      <c r="B61" s="164">
        <f>IF(INTERNE!B56="","",INTERNE!B56)</f>
      </c>
      <c r="C61" s="153">
        <f>IF(INTERNE!C56="","",INTERNE!C56)</f>
      </c>
      <c r="D61" s="153"/>
      <c r="E61" s="153">
        <f>IF(INTERNE!E56="","",INTERNE!E56)</f>
      </c>
      <c r="F61" s="153"/>
      <c r="G61" s="153">
        <f>IF(INTERNE!G56="","",INTERNE!G56)</f>
      </c>
      <c r="H61" s="153"/>
      <c r="I61" s="153">
        <f>IF(INTERNE!I56="","",INTERNE!I56)</f>
      </c>
      <c r="J61" s="153"/>
      <c r="K61" s="153">
        <f>IF(INTERNE!K56="","",INTERNE!K56)</f>
      </c>
      <c r="L61" s="153"/>
      <c r="M61" s="153">
        <f>IF(INTERNE!M56="","",INTERNE!M56)</f>
      </c>
      <c r="N61" s="153"/>
      <c r="O61" s="155">
        <f>IF(INTERNE!O56="","",INTERNE!O56)</f>
      </c>
    </row>
    <row r="62" spans="2:15" ht="18" customHeight="1" hidden="1">
      <c r="B62" s="165">
        <f>IF(INTERNE!B57="","",INTERNE!B57)</f>
      </c>
      <c r="C62" s="157">
        <f>IF(INTERNE!C57="","",INTERNE!C57)</f>
      </c>
      <c r="D62" s="157"/>
      <c r="E62" s="157">
        <f>IF(INTERNE!E57="","",INTERNE!E57)</f>
      </c>
      <c r="F62" s="157"/>
      <c r="G62" s="157">
        <f>IF(INTERNE!G57="","",INTERNE!G57)</f>
      </c>
      <c r="H62" s="157"/>
      <c r="I62" s="157">
        <f>IF(INTERNE!I57="","",INTERNE!I57)</f>
      </c>
      <c r="J62" s="157"/>
      <c r="K62" s="157">
        <f>IF(INTERNE!K57="","",INTERNE!K57)</f>
      </c>
      <c r="L62" s="157"/>
      <c r="M62" s="157">
        <f>IF(INTERNE!M57="","",INTERNE!M57)</f>
      </c>
      <c r="N62" s="157"/>
      <c r="O62" s="159">
        <f>IF(INTERNE!O57="","",INTERNE!O57)</f>
      </c>
    </row>
    <row r="63" spans="2:15" ht="18" customHeight="1" hidden="1">
      <c r="B63" s="185"/>
      <c r="C63" s="160">
        <f>IF(INTERNE!C58="","",INTERNE!C58)</f>
      </c>
      <c r="D63" s="160"/>
      <c r="E63" s="160">
        <f>IF(INTERNE!E58="","",INTERNE!E58)</f>
      </c>
      <c r="F63" s="160"/>
      <c r="G63" s="160">
        <f>IF(INTERNE!G58="","",INTERNE!G58)</f>
      </c>
      <c r="H63" s="160"/>
      <c r="I63" s="160">
        <f>IF(INTERNE!I58="","",INTERNE!I58)</f>
      </c>
      <c r="J63" s="160"/>
      <c r="K63" s="160">
        <f>IF(INTERNE!K58="","",INTERNE!K58)</f>
      </c>
      <c r="L63" s="160"/>
      <c r="M63" s="160">
        <f>IF(INTERNE!M58="","",INTERNE!M58)</f>
      </c>
      <c r="N63" s="160"/>
      <c r="O63" s="161">
        <f>IF(INTERNE!O58="","",INTERNE!O58)</f>
      </c>
    </row>
    <row r="64" spans="2:15" ht="18" customHeight="1" hidden="1">
      <c r="B64" s="46">
        <f>IF(INTERNE!B59="","",INTERNE!B59)</f>
      </c>
      <c r="C64" s="40">
        <f>IF(INTERNE!C59="","",INTERNE!C59)</f>
      </c>
      <c r="D64" s="40"/>
      <c r="E64" s="40">
        <f>IF(INTERNE!E59="","",INTERNE!E59)</f>
      </c>
      <c r="F64" s="40"/>
      <c r="G64" s="40">
        <f>IF(INTERNE!G59="","",INTERNE!G59)</f>
      </c>
      <c r="H64" s="40"/>
      <c r="I64" s="40">
        <f>IF(INTERNE!I59="","",INTERNE!I59)</f>
      </c>
      <c r="J64" s="40"/>
      <c r="K64" s="40">
        <f>IF(INTERNE!K59="","",INTERNE!K59)</f>
      </c>
      <c r="L64" s="40"/>
      <c r="M64" s="40">
        <f>IF(INTERNE!M59="","",INTERNE!M59)</f>
      </c>
      <c r="N64" s="40"/>
      <c r="O64" s="41">
        <f>IF(INTERNE!O59="","",INTERNE!O59)</f>
      </c>
    </row>
    <row r="65" spans="2:15" ht="18" customHeight="1" hidden="1">
      <c r="B65" s="46">
        <f>IF(INTERNE!B60="","",INTERNE!B60)</f>
      </c>
      <c r="C65" s="40">
        <f>IF(INTERNE!C60="","",INTERNE!C60)</f>
      </c>
      <c r="D65" s="40"/>
      <c r="E65" s="40">
        <f>IF(INTERNE!E60="","",INTERNE!E60)</f>
      </c>
      <c r="F65" s="40"/>
      <c r="G65" s="40">
        <f>IF(INTERNE!G60="","",INTERNE!G60)</f>
      </c>
      <c r="H65" s="40"/>
      <c r="I65" s="40">
        <f>IF(INTERNE!I60="","",INTERNE!I60)</f>
      </c>
      <c r="J65" s="40"/>
      <c r="K65" s="40">
        <f>IF(INTERNE!K60="","",INTERNE!K60)</f>
      </c>
      <c r="L65" s="40"/>
      <c r="M65" s="40">
        <f>IF(INTERNE!M60="","",INTERNE!M60)</f>
      </c>
      <c r="N65" s="40"/>
      <c r="O65" s="41">
        <f>IF(INTERNE!O60="","",INTERNE!O60)</f>
      </c>
    </row>
    <row r="66" spans="2:15" ht="18" customHeight="1" hidden="1">
      <c r="B66" s="44">
        <f>IF(INTERNE!B61="","",INTERNE!B61)</f>
      </c>
      <c r="C66" s="42">
        <f>IF(INTERNE!C61="","",INTERNE!C61)</f>
      </c>
      <c r="D66" s="42"/>
      <c r="E66" s="42">
        <f>IF(INTERNE!E61="","",INTERNE!E61)</f>
      </c>
      <c r="F66" s="42"/>
      <c r="G66" s="42">
        <f>IF(INTERNE!G61="","",INTERNE!G61)</f>
      </c>
      <c r="H66" s="42"/>
      <c r="I66" s="42">
        <f>IF(INTERNE!I61="","",INTERNE!I61)</f>
      </c>
      <c r="J66" s="42"/>
      <c r="K66" s="42">
        <f>IF(INTERNE!K61="","",INTERNE!K61)</f>
      </c>
      <c r="L66" s="42"/>
      <c r="M66" s="42">
        <f>IF(INTERNE!M61="","",INTERNE!M61)</f>
      </c>
      <c r="N66" s="42"/>
      <c r="O66" s="43">
        <f>IF(INTERNE!O61="","",INTERNE!O61)</f>
      </c>
    </row>
    <row r="67" spans="2:15" ht="6" customHeight="1">
      <c r="B67" s="22">
        <f>IF(INTERNE!B62="","",INTERNE!B62)</f>
      </c>
      <c r="C67" s="15">
        <f>IF(INTERNE!C62="","",INTERNE!C62)</f>
      </c>
      <c r="D67" s="15"/>
      <c r="E67" s="15">
        <f>IF(INTERNE!E62="","",INTERNE!E62)</f>
      </c>
      <c r="F67" s="15"/>
      <c r="G67" s="15">
        <f>IF(INTERNE!G62="","",INTERNE!G62)</f>
      </c>
      <c r="H67" s="15"/>
      <c r="I67" s="15">
        <f>IF(INTERNE!I62="","",INTERNE!I62)</f>
      </c>
      <c r="J67" s="15"/>
      <c r="K67" s="15">
        <f>IF(INTERNE!K62="","",INTERNE!K62)</f>
      </c>
      <c r="L67" s="15"/>
      <c r="M67" s="15">
        <f>IF(INTERNE!M62="","",INTERNE!M62)</f>
      </c>
      <c r="N67" s="15"/>
      <c r="O67" s="16">
        <f>IF(INTERNE!O62="","",INTERNE!O62)</f>
      </c>
    </row>
    <row r="68" spans="2:15" ht="18" customHeight="1">
      <c r="B68" s="98" t="str">
        <f>IF(INTERNE!B63="","",INTERNE!B63)</f>
        <v>LES OUBLIEES DE JUAREZ</v>
      </c>
      <c r="C68" s="37">
        <f>IF(INTERNE!C63="","",INTERNE!C63)</f>
      </c>
      <c r="D68" s="37"/>
      <c r="E68" s="37">
        <f>IF(INTERNE!E63="","",INTERNE!E63)</f>
      </c>
      <c r="F68" s="37"/>
      <c r="G68" s="37">
        <f>IF(INTERNE!G63="","",INTERNE!G63)</f>
      </c>
      <c r="H68" s="37"/>
      <c r="I68" s="37">
        <f>IF(INTERNE!I63="","",INTERNE!I63)</f>
      </c>
      <c r="J68" s="37"/>
      <c r="K68" s="37">
        <f>IF(INTERNE!K63="","",INTERNE!K63)</f>
        <v>0.4479166666666667</v>
      </c>
      <c r="L68" s="37"/>
      <c r="M68" s="37">
        <f>IF(INTERNE!M63="","",INTERNE!M63)</f>
      </c>
      <c r="N68" s="37"/>
      <c r="O68" s="38">
        <f>IF(INTERNE!O63="","",INTERNE!O63)</f>
      </c>
    </row>
    <row r="69" spans="2:15" ht="18" customHeight="1">
      <c r="B69" s="39">
        <f>IF(INTERNE!B64="","",INTERNE!B64)</f>
        <v>0.07847222222222222</v>
      </c>
      <c r="C69" s="40">
        <f>IF(INTERNE!C64="","",INTERNE!C64)</f>
        <v>0.59375</v>
      </c>
      <c r="D69" s="40"/>
      <c r="E69" s="40">
        <f>IF(INTERNE!E64="","",INTERNE!E64)</f>
        <v>0.59375</v>
      </c>
      <c r="F69" s="40"/>
      <c r="G69" s="40">
        <f>IF(INTERNE!G64="","",INTERNE!G64)</f>
        <v>0.59375</v>
      </c>
      <c r="H69" s="40"/>
      <c r="I69" s="40">
        <f>IF(INTERNE!I64="","",INTERNE!I64)</f>
        <v>0.59375</v>
      </c>
      <c r="J69" s="40"/>
      <c r="K69" s="40">
        <f>IF(INTERNE!K64="","",INTERNE!K64)</f>
        <v>0.59375</v>
      </c>
      <c r="L69" s="40"/>
      <c r="M69" s="40">
        <f>IF(INTERNE!M64="","",INTERNE!M64)</f>
        <v>0.59375</v>
      </c>
      <c r="N69" s="40"/>
      <c r="O69" s="41">
        <f>IF(INTERNE!O64="","",INTERNE!O64)</f>
        <v>0.59375</v>
      </c>
    </row>
    <row r="70" spans="2:15" ht="18" customHeight="1">
      <c r="B70" s="22"/>
      <c r="C70" s="40">
        <f>IF(INTERNE!C65="","",INTERNE!C65)</f>
        <v>0.6979166666666666</v>
      </c>
      <c r="D70" s="40"/>
      <c r="E70" s="40">
        <f>IF(INTERNE!E65="","",INTERNE!E65)</f>
        <v>0.6979166666666666</v>
      </c>
      <c r="F70" s="40"/>
      <c r="G70" s="40">
        <f>IF(INTERNE!G65="","",INTERNE!G65)</f>
        <v>0.6979166666666666</v>
      </c>
      <c r="H70" s="40"/>
      <c r="I70" s="40">
        <f>IF(INTERNE!I65="","",INTERNE!I65)</f>
        <v>0.6979166666666666</v>
      </c>
      <c r="J70" s="40"/>
      <c r="K70" s="40">
        <f>IF(INTERNE!K65="","",INTERNE!K65)</f>
        <v>0.6979166666666666</v>
      </c>
      <c r="L70" s="40"/>
      <c r="M70" s="40">
        <f>IF(INTERNE!M65="","",INTERNE!M65)</f>
        <v>0.6979166666666666</v>
      </c>
      <c r="N70" s="40"/>
      <c r="O70" s="41">
        <f>IF(INTERNE!O65="","",INTERNE!O65)</f>
        <v>0.6979166666666666</v>
      </c>
    </row>
    <row r="71" spans="2:15" ht="18" customHeight="1">
      <c r="B71" s="125">
        <f>IF(INTERNE!B66="","",INTERNE!B66)</f>
      </c>
      <c r="C71" s="40">
        <f>IF(INTERNE!C66="","",INTERNE!C66)</f>
        <v>0.8020833333333334</v>
      </c>
      <c r="D71" s="40"/>
      <c r="E71" s="40">
        <f>IF(INTERNE!E66="","",INTERNE!E66)</f>
        <v>0.8020833333333334</v>
      </c>
      <c r="F71" s="40"/>
      <c r="G71" s="40">
        <f>IF(INTERNE!G66="","",INTERNE!G66)</f>
        <v>0.8020833333333334</v>
      </c>
      <c r="H71" s="40"/>
      <c r="I71" s="40">
        <f>IF(INTERNE!I66="","",INTERNE!I66)</f>
        <v>0.8020833333333334</v>
      </c>
      <c r="J71" s="40"/>
      <c r="K71" s="40">
        <f>IF(INTERNE!K66="","",INTERNE!K66)</f>
        <v>0.8020833333333334</v>
      </c>
      <c r="L71" s="40"/>
      <c r="M71" s="40">
        <f>IF(INTERNE!M66="","",INTERNE!M66)</f>
        <v>0.8020833333333334</v>
      </c>
      <c r="N71" s="40"/>
      <c r="O71" s="41">
        <f>IF(INTERNE!O66="","",INTERNE!O66)</f>
        <v>0.8020833333333334</v>
      </c>
    </row>
    <row r="72" spans="2:15" ht="18" customHeight="1" hidden="1">
      <c r="B72" s="22">
        <f>IF(INTERNE!B67="","",INTERNE!B67)</f>
      </c>
      <c r="C72" s="40">
        <f>IF(INTERNE!C67="","",INTERNE!C67)</f>
      </c>
      <c r="D72" s="40"/>
      <c r="E72" s="40">
        <f>IF(INTERNE!E67="","",INTERNE!E67)</f>
      </c>
      <c r="F72" s="40"/>
      <c r="G72" s="40">
        <f>IF(INTERNE!G67="","",INTERNE!G67)</f>
      </c>
      <c r="H72" s="40"/>
      <c r="I72" s="40">
        <f>IF(INTERNE!I67="","",INTERNE!I67)</f>
      </c>
      <c r="J72" s="40"/>
      <c r="K72" s="40">
        <f>IF(INTERNE!K67="","",INTERNE!K67)</f>
      </c>
      <c r="L72" s="40"/>
      <c r="M72" s="40">
        <f>IF(INTERNE!M67="","",INTERNE!M67)</f>
      </c>
      <c r="N72" s="40"/>
      <c r="O72" s="41">
        <f>IF(INTERNE!O67="","",INTERNE!O67)</f>
      </c>
    </row>
    <row r="73" spans="2:15" ht="18" customHeight="1">
      <c r="B73" s="52">
        <f>IF(INTERNE!B68="","",INTERNE!B68)</f>
      </c>
      <c r="C73" s="42">
        <f>IF(INTERNE!C68="","",INTERNE!C68)</f>
        <v>0.90625</v>
      </c>
      <c r="D73" s="42"/>
      <c r="E73" s="42">
        <f>IF(INTERNE!E68="","",INTERNE!E68)</f>
        <v>0.90625</v>
      </c>
      <c r="F73" s="42"/>
      <c r="G73" s="42">
        <f>IF(INTERNE!G68="","",INTERNE!G68)</f>
        <v>0.90625</v>
      </c>
      <c r="H73" s="42"/>
      <c r="I73" s="42">
        <f>IF(INTERNE!I68="","",INTERNE!I68)</f>
        <v>0.90625</v>
      </c>
      <c r="J73" s="42"/>
      <c r="K73" s="42">
        <f>IF(INTERNE!K68="","",INTERNE!K68)</f>
        <v>0.90625</v>
      </c>
      <c r="L73" s="42"/>
      <c r="M73" s="42">
        <f>IF(INTERNE!M68="","",INTERNE!M68)</f>
        <v>0.90625</v>
      </c>
      <c r="N73" s="42"/>
      <c r="O73" s="43">
        <f>IF(INTERNE!O68="","",INTERNE!O68)</f>
        <v>0.90625</v>
      </c>
    </row>
    <row r="74" spans="2:15" ht="10.5" customHeight="1">
      <c r="B74" s="24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6"/>
    </row>
    <row r="75" spans="2:15" ht="18" customHeight="1" hidden="1">
      <c r="B75" s="173">
        <f>IF(INTERNE!B69="","",INTERNE!B69)</f>
      </c>
      <c r="C75" s="40">
        <f>IF(INTERNE!C69="","",INTERNE!C69)</f>
      </c>
      <c r="D75" s="40"/>
      <c r="E75" s="40">
        <f>IF(INTERNE!E69="","",INTERNE!E69)</f>
      </c>
      <c r="F75" s="40"/>
      <c r="G75" s="40">
        <f>IF(INTERNE!G69="","",INTERNE!G69)</f>
      </c>
      <c r="H75" s="40"/>
      <c r="I75" s="40">
        <f>IF(INTERNE!I69="","",INTERNE!I69)</f>
      </c>
      <c r="J75" s="40"/>
      <c r="K75" s="40">
        <f>IF(INTERNE!K69="","",INTERNE!K69)</f>
      </c>
      <c r="L75" s="40"/>
      <c r="M75" s="40">
        <f>IF(INTERNE!M69="","",INTERNE!M69)</f>
      </c>
      <c r="N75" s="15"/>
      <c r="O75" s="16">
        <f>IF(INTERNE!O69="","",INTERNE!O69)</f>
      </c>
    </row>
    <row r="76" spans="2:15" ht="18" customHeight="1" hidden="1">
      <c r="B76" s="39">
        <f>IF(INTERNE!B70="","",INTERNE!B70)</f>
      </c>
      <c r="C76" s="40">
        <f>IF(INTERNE!C70="","",INTERNE!C70)</f>
      </c>
      <c r="D76" s="40"/>
      <c r="E76" s="40">
        <f>IF(INTERNE!E70="","",INTERNE!E70)</f>
      </c>
      <c r="F76" s="40"/>
      <c r="G76" s="40">
        <f>IF(INTERNE!G70="","",INTERNE!G70)</f>
      </c>
      <c r="H76" s="40"/>
      <c r="I76" s="40">
        <f>IF(INTERNE!I70="","",INTERNE!I70)</f>
      </c>
      <c r="J76" s="40"/>
      <c r="K76" s="40">
        <f>IF(INTERNE!K70="","",INTERNE!K70)</f>
      </c>
      <c r="L76" s="40"/>
      <c r="M76" s="40">
        <f>IF(INTERNE!M70="","",INTERNE!M70)</f>
      </c>
      <c r="N76" s="15"/>
      <c r="O76" s="16">
        <f>IF(INTERNE!O70="","",INTERNE!O70)</f>
      </c>
    </row>
    <row r="77" spans="2:15" ht="18" customHeight="1" hidden="1">
      <c r="B77" s="22"/>
      <c r="C77" s="40">
        <f>IF(INTERNE!C71="","",INTERNE!C71)</f>
      </c>
      <c r="D77" s="40"/>
      <c r="E77" s="40">
        <f>IF(INTERNE!E71="","",INTERNE!E71)</f>
      </c>
      <c r="F77" s="40"/>
      <c r="G77" s="40">
        <f>IF(INTERNE!G71="","",INTERNE!G71)</f>
      </c>
      <c r="H77" s="40"/>
      <c r="I77" s="40">
        <f>IF(INTERNE!I71="","",INTERNE!I71)</f>
      </c>
      <c r="J77" s="40"/>
      <c r="K77" s="40">
        <f>IF(INTERNE!K71="","",INTERNE!K71)</f>
      </c>
      <c r="L77" s="40"/>
      <c r="M77" s="40">
        <f>IF(INTERNE!M71="","",INTERNE!M71)</f>
      </c>
      <c r="N77" s="15"/>
      <c r="O77" s="16">
        <f>IF(INTERNE!O71="","",INTERNE!O71)</f>
      </c>
    </row>
    <row r="78" spans="2:15" ht="18" customHeight="1" hidden="1">
      <c r="B78" s="22"/>
      <c r="C78" s="40">
        <f>IF(INTERNE!C72="","",INTERNE!C72)</f>
      </c>
      <c r="D78" s="40"/>
      <c r="E78" s="40">
        <f>IF(INTERNE!E72="","",INTERNE!E72)</f>
      </c>
      <c r="F78" s="40"/>
      <c r="G78" s="40">
        <f>IF(INTERNE!G72="","",INTERNE!G72)</f>
      </c>
      <c r="H78" s="40"/>
      <c r="I78" s="40">
        <f>IF(INTERNE!I72="","",INTERNE!I72)</f>
      </c>
      <c r="J78" s="40"/>
      <c r="K78" s="40">
        <f>IF(INTERNE!K72="","",INTERNE!K72)</f>
      </c>
      <c r="L78" s="40"/>
      <c r="M78" s="40">
        <f>IF(INTERNE!M72="","",INTERNE!M72)</f>
      </c>
      <c r="N78" s="15"/>
      <c r="O78" s="16">
        <f>IF(INTERNE!O72="","",INTERNE!O72)</f>
      </c>
    </row>
    <row r="79" spans="2:15" ht="18" customHeight="1" hidden="1">
      <c r="B79" s="22"/>
      <c r="C79" s="40">
        <f>IF(INTERNE!C73="","",INTERNE!C73)</f>
      </c>
      <c r="D79" s="40"/>
      <c r="E79" s="40">
        <f>IF(INTERNE!E73="","",INTERNE!E73)</f>
      </c>
      <c r="F79" s="40"/>
      <c r="G79" s="40">
        <f>IF(INTERNE!G73="","",INTERNE!G73)</f>
      </c>
      <c r="H79" s="40"/>
      <c r="I79" s="40">
        <f>IF(INTERNE!I73="","",INTERNE!I73)</f>
      </c>
      <c r="J79" s="40"/>
      <c r="K79" s="40">
        <f>IF(INTERNE!K73="","",INTERNE!K73)</f>
      </c>
      <c r="L79" s="40"/>
      <c r="M79" s="40">
        <f>IF(INTERNE!M73="","",INTERNE!M73)</f>
      </c>
      <c r="N79" s="15"/>
      <c r="O79" s="16">
        <f>IF(INTERNE!O73="","",INTERNE!O73)</f>
      </c>
    </row>
    <row r="80" spans="2:15" ht="18" customHeight="1" hidden="1">
      <c r="B80" s="174"/>
      <c r="C80" s="42">
        <f>IF(INTERNE!C74="","",INTERNE!C74)</f>
      </c>
      <c r="D80" s="42"/>
      <c r="E80" s="42">
        <f>IF(INTERNE!E74="","",INTERNE!E74)</f>
      </c>
      <c r="F80" s="42"/>
      <c r="G80" s="42">
        <f>IF(INTERNE!G74="","",INTERNE!G74)</f>
      </c>
      <c r="H80" s="42"/>
      <c r="I80" s="42">
        <f>IF(INTERNE!I74="","",INTERNE!I74)</f>
      </c>
      <c r="J80" s="42"/>
      <c r="K80" s="42">
        <f>IF(INTERNE!K74="","",INTERNE!K74)</f>
      </c>
      <c r="L80" s="42"/>
      <c r="M80" s="42">
        <f>IF(INTERNE!M74="","",INTERNE!M74)</f>
      </c>
      <c r="N80" s="130"/>
      <c r="O80" s="131">
        <f>IF(INTERNE!O74="","",INTERNE!O74)</f>
      </c>
    </row>
    <row r="81" spans="2:15" ht="6" customHeight="1" hidden="1">
      <c r="B81" s="22">
        <f>IF(INTERNE!B75="","",INTERNE!B75)</f>
      </c>
      <c r="C81" s="15"/>
      <c r="D81" s="15"/>
      <c r="E81" s="15"/>
      <c r="F81" s="15"/>
      <c r="G81" s="15"/>
      <c r="H81" s="15"/>
      <c r="I81" s="15">
        <f>IF(INTERNE!I75="","",INTERNE!I75)</f>
      </c>
      <c r="J81" s="15"/>
      <c r="K81" s="15">
        <f>IF(INTERNE!K75="","",INTERNE!K75)</f>
      </c>
      <c r="L81" s="15"/>
      <c r="M81" s="15">
        <f>IF(INTERNE!M75="","",INTERNE!M75)</f>
      </c>
      <c r="N81" s="15"/>
      <c r="O81" s="16">
        <f>IF(INTERNE!O75="","",INTERNE!O75)</f>
      </c>
    </row>
    <row r="82" spans="2:15" ht="18" customHeight="1">
      <c r="B82" s="152" t="str">
        <f>IF(INTERNE!B76="","",INTERNE!B76)</f>
        <v>NEXT</v>
      </c>
      <c r="C82" s="153">
        <f>IF(INTERNE!C76="","",INTERNE!C76)</f>
      </c>
      <c r="D82" s="153"/>
      <c r="E82" s="153">
        <f>IF(INTERNE!E76="","",INTERNE!E76)</f>
      </c>
      <c r="F82" s="153"/>
      <c r="G82" s="153">
        <f>IF(INTERNE!G76="","",INTERNE!G76)</f>
      </c>
      <c r="H82" s="153"/>
      <c r="I82" s="153">
        <f>IF(INTERNE!I76="","",INTERNE!I76)</f>
      </c>
      <c r="J82" s="153"/>
      <c r="K82" s="153">
        <f>IF(INTERNE!K76="","",INTERNE!K76)</f>
        <v>0.4583333333333333</v>
      </c>
      <c r="L82" s="153"/>
      <c r="M82" s="153">
        <f>IF(INTERNE!M76="","",INTERNE!M76)</f>
      </c>
      <c r="N82" s="153"/>
      <c r="O82" s="155">
        <f>IF(INTERNE!O76="","",INTERNE!O76)</f>
      </c>
    </row>
    <row r="83" spans="2:15" ht="18" customHeight="1">
      <c r="B83" s="156">
        <f>IF(INTERNE!B77="","",INTERNE!B77)</f>
        <v>0.06666666666666667</v>
      </c>
      <c r="C83" s="157">
        <f>IF(INTERNE!C77="","",INTERNE!C77)</f>
        <v>0.6041666666666666</v>
      </c>
      <c r="D83" s="157"/>
      <c r="E83" s="157">
        <f>IF(INTERNE!E77="","",INTERNE!E77)</f>
        <v>0.6041666666666666</v>
      </c>
      <c r="F83" s="157"/>
      <c r="G83" s="157">
        <f>IF(INTERNE!G77="","",INTERNE!G77)</f>
        <v>0.6041666666666666</v>
      </c>
      <c r="H83" s="157"/>
      <c r="I83" s="157">
        <f>IF(INTERNE!I77="","",INTERNE!I77)</f>
        <v>0.6041666666666666</v>
      </c>
      <c r="J83" s="157"/>
      <c r="K83" s="157">
        <f>IF(INTERNE!K77="","",INTERNE!K77)</f>
        <v>0.6041666666666666</v>
      </c>
      <c r="L83" s="157"/>
      <c r="M83" s="157">
        <f>IF(INTERNE!M77="","",INTERNE!M77)</f>
        <v>0.6041666666666666</v>
      </c>
      <c r="N83" s="157"/>
      <c r="O83" s="159">
        <f>IF(INTERNE!O77="","",INTERNE!O77)</f>
      </c>
    </row>
    <row r="84" spans="2:15" ht="18" customHeight="1">
      <c r="B84" s="166"/>
      <c r="C84" s="157">
        <f>IF(INTERNE!C78="","",INTERNE!C78)</f>
        <v>0.6979166666666666</v>
      </c>
      <c r="D84" s="157"/>
      <c r="E84" s="157">
        <f>IF(INTERNE!E78="","",INTERNE!E78)</f>
        <v>0.6979166666666666</v>
      </c>
      <c r="F84" s="157"/>
      <c r="G84" s="157">
        <f>IF(INTERNE!G78="","",INTERNE!G78)</f>
        <v>0.6979166666666666</v>
      </c>
      <c r="H84" s="157"/>
      <c r="I84" s="157">
        <f>IF(INTERNE!I78="","",INTERNE!I78)</f>
        <v>0.6979166666666666</v>
      </c>
      <c r="J84" s="157"/>
      <c r="K84" s="157">
        <f>IF(INTERNE!K78="","",INTERNE!K78)</f>
        <v>0.6979166666666666</v>
      </c>
      <c r="L84" s="157"/>
      <c r="M84" s="157">
        <f>IF(INTERNE!M78="","",INTERNE!M78)</f>
        <v>0.6979166666666666</v>
      </c>
      <c r="N84" s="157"/>
      <c r="O84" s="159">
        <f>IF(INTERNE!O78="","",INTERNE!O78)</f>
      </c>
    </row>
    <row r="85" spans="2:15" ht="18" customHeight="1" hidden="1">
      <c r="B85" s="166">
        <f>IF(INTERNE!B79="","",INTERNE!B79)</f>
      </c>
      <c r="C85" s="157">
        <f>IF(INTERNE!C79="","",INTERNE!C79)</f>
      </c>
      <c r="D85" s="157"/>
      <c r="E85" s="157">
        <f>IF(INTERNE!E79="","",INTERNE!E79)</f>
      </c>
      <c r="F85" s="157"/>
      <c r="G85" s="157">
        <f>IF(INTERNE!G79="","",INTERNE!G79)</f>
      </c>
      <c r="H85" s="157"/>
      <c r="I85" s="157">
        <f>IF(INTERNE!I79="","",INTERNE!I79)</f>
      </c>
      <c r="J85" s="157"/>
      <c r="K85" s="157">
        <f>IF(INTERNE!K79="","",INTERNE!K79)</f>
      </c>
      <c r="L85" s="157"/>
      <c r="M85" s="157">
        <f>IF(INTERNE!M79="","",INTERNE!M79)</f>
      </c>
      <c r="N85" s="157"/>
      <c r="O85" s="159">
        <f>IF(INTERNE!O79="","",INTERNE!O79)</f>
      </c>
    </row>
    <row r="86" spans="2:15" ht="18" customHeight="1">
      <c r="B86" s="162">
        <f>IF(INTERNE!B80="","",INTERNE!B80)</f>
      </c>
      <c r="C86" s="157">
        <f>IF(INTERNE!C80="","",INTERNE!C80)</f>
        <v>0.8229166666666666</v>
      </c>
      <c r="D86" s="157"/>
      <c r="E86" s="157">
        <f>IF(INTERNE!E80="","",INTERNE!E80)</f>
        <v>0.8229166666666666</v>
      </c>
      <c r="F86" s="157"/>
      <c r="G86" s="157">
        <f>IF(INTERNE!G80="","",INTERNE!G80)</f>
        <v>0.8229166666666666</v>
      </c>
      <c r="H86" s="157"/>
      <c r="I86" s="157">
        <f>IF(INTERNE!I80="","",INTERNE!I80)</f>
        <v>0.8229166666666666</v>
      </c>
      <c r="J86" s="157"/>
      <c r="K86" s="157">
        <f>IF(INTERNE!K80="","",INTERNE!K80)</f>
        <v>0.8229166666666666</v>
      </c>
      <c r="L86" s="157"/>
      <c r="M86" s="157">
        <f>IF(INTERNE!M80="","",INTERNE!M80)</f>
        <v>0.8229166666666666</v>
      </c>
      <c r="N86" s="157"/>
      <c r="O86" s="159">
        <f>IF(INTERNE!O80="","",INTERNE!O80)</f>
      </c>
    </row>
    <row r="87" spans="2:15" ht="18" customHeight="1">
      <c r="B87" s="163">
        <f>IF(INTERNE!B81="","",INTERNE!B81)</f>
      </c>
      <c r="C87" s="157">
        <f>IF(INTERNE!C81="","",INTERNE!C81)</f>
        <v>0.9166666666666666</v>
      </c>
      <c r="D87" s="160"/>
      <c r="E87" s="157">
        <f>IF(INTERNE!E81="","",INTERNE!E81)</f>
        <v>0.9166666666666666</v>
      </c>
      <c r="F87" s="160"/>
      <c r="G87" s="157">
        <f>IF(INTERNE!G81="","",INTERNE!G81)</f>
        <v>0.9166666666666666</v>
      </c>
      <c r="H87" s="160"/>
      <c r="I87" s="157">
        <f>IF(INTERNE!I81="","",INTERNE!I81)</f>
        <v>0.9166666666666666</v>
      </c>
      <c r="J87" s="160"/>
      <c r="K87" s="157">
        <f>IF(INTERNE!K81="","",INTERNE!K81)</f>
        <v>0.9166666666666666</v>
      </c>
      <c r="L87" s="160"/>
      <c r="M87" s="157">
        <f>IF(INTERNE!M81="","",INTERNE!M81)</f>
        <v>0.9166666666666666</v>
      </c>
      <c r="N87" s="160"/>
      <c r="O87" s="159">
        <f>IF(INTERNE!O81="","",INTERNE!O81)</f>
      </c>
    </row>
    <row r="88" spans="2:15" ht="7.5" customHeight="1">
      <c r="B88" s="24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6"/>
    </row>
    <row r="89" spans="2:15" ht="18" customHeight="1" hidden="1">
      <c r="B89" s="173" t="str">
        <f>IF(INTERNE!B82="","",INTERNE!B82)</f>
        <v>LES VACANCES DE MISTER BEAN</v>
      </c>
      <c r="C89" s="37">
        <f>IF(INTERNE!C82="","",INTERNE!C82)</f>
      </c>
      <c r="D89" s="37"/>
      <c r="E89" s="37">
        <f>IF(INTERNE!E82="","",INTERNE!E82)</f>
      </c>
      <c r="F89" s="37"/>
      <c r="G89" s="37">
        <f>IF(INTERNE!G82="","",INTERNE!G82)</f>
      </c>
      <c r="H89" s="37"/>
      <c r="I89" s="37">
        <f>IF(INTERNE!I82="","",INTERNE!I82)</f>
      </c>
      <c r="J89" s="37"/>
      <c r="K89" s="37">
        <f>IF(INTERNE!K82="","",INTERNE!K82)</f>
      </c>
      <c r="L89" s="37"/>
      <c r="M89" s="37">
        <f>IF(INTERNE!M82="","",INTERNE!M82)</f>
      </c>
      <c r="N89" s="15"/>
      <c r="O89" s="16">
        <f>IF(INTERNE!O82="","",INTERNE!O82)</f>
      </c>
    </row>
    <row r="90" spans="2:15" ht="18" customHeight="1" hidden="1">
      <c r="B90" s="39">
        <f>IF(INTERNE!B83="","",INTERNE!B83)</f>
        <v>0.06180555555555556</v>
      </c>
      <c r="C90" s="40">
        <f>IF(INTERNE!C83="","",INTERNE!C83)</f>
      </c>
      <c r="D90" s="40"/>
      <c r="E90" s="40">
        <f>IF(INTERNE!E83="","",INTERNE!E83)</f>
      </c>
      <c r="F90" s="40"/>
      <c r="G90" s="40">
        <f>IF(INTERNE!G83="","",INTERNE!G83)</f>
      </c>
      <c r="H90" s="40"/>
      <c r="I90" s="40">
        <f>IF(INTERNE!I83="","",INTERNE!I83)</f>
      </c>
      <c r="J90" s="40"/>
      <c r="K90" s="40">
        <f>IF(INTERNE!K83="","",INTERNE!K83)</f>
      </c>
      <c r="L90" s="40"/>
      <c r="M90" s="40">
        <f>IF(INTERNE!M83="","",INTERNE!M83)</f>
      </c>
      <c r="N90" s="15"/>
      <c r="O90" s="16">
        <f>IF(INTERNE!O83="","",INTERNE!O83)</f>
        <v>0.5833333333333334</v>
      </c>
    </row>
    <row r="91" spans="2:15" ht="18" customHeight="1" hidden="1">
      <c r="B91" s="46"/>
      <c r="C91" s="40">
        <f>IF(INTERNE!C84="","",INTERNE!C84)</f>
      </c>
      <c r="D91" s="40"/>
      <c r="E91" s="40">
        <f>IF(INTERNE!E84="","",INTERNE!E84)</f>
      </c>
      <c r="F91" s="40"/>
      <c r="G91" s="40">
        <f>IF(INTERNE!G84="","",INTERNE!G84)</f>
      </c>
      <c r="H91" s="40"/>
      <c r="I91" s="40">
        <f>IF(INTERNE!I84="","",INTERNE!I84)</f>
      </c>
      <c r="J91" s="40"/>
      <c r="K91" s="40">
        <f>IF(INTERNE!K84="","",INTERNE!K84)</f>
      </c>
      <c r="L91" s="40"/>
      <c r="M91" s="40">
        <f>IF(INTERNE!M84="","",INTERNE!M84)</f>
      </c>
      <c r="N91" s="15"/>
      <c r="O91" s="16">
        <f>IF(INTERNE!O84="","",INTERNE!O84)</f>
        <v>0.6666666666666666</v>
      </c>
    </row>
    <row r="92" spans="2:15" ht="18" customHeight="1" hidden="1">
      <c r="B92" s="175">
        <f>IF(INTERNE!B85="","",INTERNE!B85)</f>
      </c>
      <c r="C92" s="40">
        <f>IF(INTERNE!C85="","",INTERNE!C85)</f>
      </c>
      <c r="D92" s="40"/>
      <c r="E92" s="40">
        <f>IF(INTERNE!E85="","",INTERNE!E85)</f>
      </c>
      <c r="F92" s="40"/>
      <c r="G92" s="40">
        <f>IF(INTERNE!G85="","",INTERNE!G85)</f>
      </c>
      <c r="H92" s="40"/>
      <c r="I92" s="40">
        <f>IF(INTERNE!I85="","",INTERNE!I85)</f>
      </c>
      <c r="J92" s="40"/>
      <c r="K92" s="40">
        <f>IF(INTERNE!K85="","",INTERNE!K85)</f>
      </c>
      <c r="L92" s="40"/>
      <c r="M92" s="40">
        <f>IF(INTERNE!M85="","",INTERNE!M85)</f>
      </c>
      <c r="N92" s="40"/>
      <c r="O92" s="41">
        <f>IF(INTERNE!O85="","",INTERNE!O85)</f>
        <v>0.75</v>
      </c>
    </row>
    <row r="93" spans="2:15" ht="18" customHeight="1" hidden="1">
      <c r="B93" s="46">
        <f>IF(INTERNE!B86="","",INTERNE!B86)</f>
      </c>
      <c r="C93" s="40">
        <f>IF(INTERNE!C86="","",INTERNE!C86)</f>
      </c>
      <c r="D93" s="40"/>
      <c r="E93" s="40">
        <f>IF(INTERNE!E86="","",INTERNE!E86)</f>
      </c>
      <c r="F93" s="40"/>
      <c r="G93" s="40">
        <f>IF(INTERNE!G86="","",INTERNE!G86)</f>
      </c>
      <c r="H93" s="40"/>
      <c r="I93" s="40">
        <f>IF(INTERNE!I86="","",INTERNE!I86)</f>
      </c>
      <c r="J93" s="40"/>
      <c r="K93" s="40">
        <f>IF(INTERNE!K86="","",INTERNE!K86)</f>
      </c>
      <c r="L93" s="40"/>
      <c r="M93" s="40">
        <f>IF(INTERNE!M86="","",INTERNE!M86)</f>
      </c>
      <c r="N93" s="40"/>
      <c r="O93" s="41">
        <f>IF(INTERNE!O86="","",INTERNE!O86)</f>
        <v>0.8333333333333334</v>
      </c>
    </row>
    <row r="94" spans="2:15" ht="18" customHeight="1" hidden="1">
      <c r="B94" s="52">
        <f>IF(INTERNE!B87="","",INTERNE!B87)</f>
      </c>
      <c r="C94" s="42">
        <f>IF(INTERNE!C87="","",INTERNE!C87)</f>
      </c>
      <c r="D94" s="42"/>
      <c r="E94" s="42">
        <f>IF(INTERNE!E87="","",INTERNE!E87)</f>
      </c>
      <c r="F94" s="42"/>
      <c r="G94" s="42">
        <f>IF(INTERNE!G87="","",INTERNE!G87)</f>
      </c>
      <c r="H94" s="42"/>
      <c r="I94" s="42">
        <f>IF(INTERNE!I87="","",INTERNE!I87)</f>
      </c>
      <c r="J94" s="42"/>
      <c r="K94" s="42">
        <f>IF(INTERNE!K87="","",INTERNE!K87)</f>
      </c>
      <c r="L94" s="42"/>
      <c r="M94" s="42">
        <f>IF(INTERNE!M87="","",INTERNE!M87)</f>
      </c>
      <c r="N94" s="42"/>
      <c r="O94" s="43">
        <f>IF(INTERNE!O87="","",INTERNE!O87)</f>
        <v>0.9166666666666666</v>
      </c>
    </row>
    <row r="95" spans="2:15" ht="6" customHeight="1">
      <c r="B95" s="22">
        <f>IF(INTERNE!B88="","",INTERNE!B88)</f>
      </c>
      <c r="C95" s="25">
        <f>IF(INTERNE!C88="","",INTERNE!C88)</f>
      </c>
      <c r="D95" s="25"/>
      <c r="E95" s="25">
        <f>IF(INTERNE!E88="","",INTERNE!E88)</f>
      </c>
      <c r="F95" s="25"/>
      <c r="G95" s="25">
        <f>IF(INTERNE!G88="","",INTERNE!G88)</f>
      </c>
      <c r="H95" s="25"/>
      <c r="I95" s="25">
        <f>IF(INTERNE!I88="","",INTERNE!I88)</f>
      </c>
      <c r="J95" s="25"/>
      <c r="K95" s="25">
        <f>IF(INTERNE!K88="","",INTERNE!K88)</f>
      </c>
      <c r="L95" s="25"/>
      <c r="M95" s="25">
        <f>IF(INTERNE!M88="","",INTERNE!M88)</f>
      </c>
      <c r="N95" s="25"/>
      <c r="O95" s="26"/>
    </row>
    <row r="96" spans="2:15" ht="18" customHeight="1">
      <c r="B96" s="128" t="str">
        <f>IF(INTERNE!B89="","",INTERNE!B89)</f>
        <v>MIMZY, LE MESSAGER DU FUTUR</v>
      </c>
      <c r="C96" s="37">
        <f>IF(INTERNE!C89="","",INTERNE!C89)</f>
      </c>
      <c r="D96" s="40"/>
      <c r="E96" s="37">
        <f>IF(INTERNE!E89="","",INTERNE!E89)</f>
      </c>
      <c r="F96" s="40"/>
      <c r="G96" s="37">
        <f>IF(INTERNE!G89="","",INTERNE!G89)</f>
      </c>
      <c r="H96" s="40"/>
      <c r="I96" s="37">
        <f>IF(INTERNE!I89="","",INTERNE!I89)</f>
      </c>
      <c r="J96" s="40"/>
      <c r="K96" s="37">
        <f>IF(INTERNE!K89="","",INTERNE!K89)</f>
        <v>0.4479166666666667</v>
      </c>
      <c r="L96" s="40"/>
      <c r="M96" s="37">
        <f>IF(INTERNE!M89="","",INTERNE!M89)</f>
      </c>
      <c r="N96" s="40"/>
      <c r="O96" s="38">
        <f>IF(INTERNE!O89="","",INTERNE!O89)</f>
      </c>
    </row>
    <row r="97" spans="2:15" ht="18" customHeight="1">
      <c r="B97" s="39">
        <f>IF(INTERNE!B90="","",INTERNE!B90)</f>
        <v>0.06527777777777778</v>
      </c>
      <c r="C97" s="40">
        <f>IF(INTERNE!C90="","",INTERNE!C90)</f>
        <v>0.6041666666666666</v>
      </c>
      <c r="D97" s="40"/>
      <c r="E97" s="40">
        <f>IF(INTERNE!E90="","",INTERNE!E90)</f>
        <v>0.6041666666666666</v>
      </c>
      <c r="F97" s="40"/>
      <c r="G97" s="40">
        <f>IF(INTERNE!G90="","",INTERNE!G90)</f>
        <v>0.6041666666666666</v>
      </c>
      <c r="H97" s="40"/>
      <c r="I97" s="40">
        <f>IF(INTERNE!I90="","",INTERNE!I90)</f>
        <v>0.6041666666666666</v>
      </c>
      <c r="J97" s="40"/>
      <c r="K97" s="40">
        <f>IF(INTERNE!K90="","",INTERNE!K90)</f>
        <v>0.6041666666666666</v>
      </c>
      <c r="L97" s="40"/>
      <c r="M97" s="40">
        <f>IF(INTERNE!M90="","",INTERNE!M90)</f>
        <v>0.6041666666666666</v>
      </c>
      <c r="N97" s="40"/>
      <c r="O97" s="41">
        <f>IF(INTERNE!O90="","",INTERNE!O90)</f>
        <v>0.6041666666666666</v>
      </c>
    </row>
    <row r="98" spans="2:15" ht="18" customHeight="1">
      <c r="B98" s="22"/>
      <c r="C98" s="40">
        <f>IF(INTERNE!C91="","",INTERNE!C91)</f>
        <v>0.6979166666666666</v>
      </c>
      <c r="D98" s="40"/>
      <c r="E98" s="40">
        <f>IF(INTERNE!E91="","",INTERNE!E91)</f>
        <v>0.6979166666666666</v>
      </c>
      <c r="F98" s="40"/>
      <c r="G98" s="40">
        <f>IF(INTERNE!G91="","",INTERNE!G91)</f>
        <v>0.6979166666666666</v>
      </c>
      <c r="H98" s="40"/>
      <c r="I98" s="40">
        <f>IF(INTERNE!I91="","",INTERNE!I91)</f>
        <v>0.6979166666666666</v>
      </c>
      <c r="J98" s="40"/>
      <c r="K98" s="40">
        <f>IF(INTERNE!K91="","",INTERNE!K91)</f>
        <v>0.6979166666666666</v>
      </c>
      <c r="L98" s="40"/>
      <c r="M98" s="40">
        <f>IF(INTERNE!M91="","",INTERNE!M91)</f>
        <v>0.6979166666666666</v>
      </c>
      <c r="N98" s="40"/>
      <c r="O98" s="41">
        <f>IF(INTERNE!O91="","",INTERNE!O91)</f>
        <v>0.6979166666666666</v>
      </c>
    </row>
    <row r="99" spans="2:15" ht="18" customHeight="1">
      <c r="B99" s="22">
        <f>IF(INTERNE!B92="","",INTERNE!B92)</f>
      </c>
      <c r="C99" s="40">
        <f>IF(INTERNE!C92="","",INTERNE!C92)</f>
        <v>0.8229166666666666</v>
      </c>
      <c r="D99" s="40"/>
      <c r="E99" s="40">
        <f>IF(INTERNE!E92="","",INTERNE!E92)</f>
        <v>0.8229166666666666</v>
      </c>
      <c r="F99" s="40"/>
      <c r="G99" s="40">
        <f>IF(INTERNE!G92="","",INTERNE!G92)</f>
        <v>0.8229166666666666</v>
      </c>
      <c r="H99" s="40"/>
      <c r="I99" s="40">
        <f>IF(INTERNE!I92="","",INTERNE!I92)</f>
        <v>0.8229166666666666</v>
      </c>
      <c r="J99" s="40"/>
      <c r="K99" s="40">
        <f>IF(INTERNE!K92="","",INTERNE!K92)</f>
        <v>0.8229166666666666</v>
      </c>
      <c r="L99" s="40"/>
      <c r="M99" s="40">
        <f>IF(INTERNE!M92="","",INTERNE!M92)</f>
        <v>0.8229166666666666</v>
      </c>
      <c r="N99" s="40"/>
      <c r="O99" s="41">
        <f>IF(INTERNE!O92="","",INTERNE!O92)</f>
        <v>0.8229166666666666</v>
      </c>
    </row>
    <row r="100" spans="2:15" ht="18" customHeight="1" hidden="1">
      <c r="B100" s="50">
        <f>IF(INTERNE!B93="","",INTERNE!B93)</f>
      </c>
      <c r="C100" s="40">
        <f>IF(INTERNE!C93="","",INTERNE!C93)</f>
      </c>
      <c r="D100" s="40"/>
      <c r="E100" s="40">
        <f>IF(INTERNE!E93="","",INTERNE!E93)</f>
      </c>
      <c r="F100" s="40"/>
      <c r="G100" s="40">
        <f>IF(INTERNE!G93="","",INTERNE!G93)</f>
      </c>
      <c r="H100" s="40"/>
      <c r="I100" s="40">
        <f>IF(INTERNE!I93="","",INTERNE!I93)</f>
      </c>
      <c r="J100" s="40"/>
      <c r="K100" s="40">
        <f>IF(INTERNE!K93="","",INTERNE!K93)</f>
      </c>
      <c r="L100" s="40"/>
      <c r="M100" s="40">
        <f>IF(INTERNE!M93="","",INTERNE!M93)</f>
      </c>
      <c r="N100" s="40"/>
      <c r="O100" s="41">
        <f>IF(INTERNE!O93="","",INTERNE!O93)</f>
      </c>
    </row>
    <row r="101" spans="2:15" ht="18" customHeight="1">
      <c r="B101" s="52">
        <f>IF(INTERNE!B94="","",INTERNE!B94)</f>
      </c>
      <c r="C101" s="42">
        <f>IF(INTERNE!C94="","",INTERNE!C94)</f>
        <v>0.9166666666666666</v>
      </c>
      <c r="D101" s="42"/>
      <c r="E101" s="42">
        <f>IF(INTERNE!E94="","",INTERNE!E94)</f>
        <v>0.9166666666666666</v>
      </c>
      <c r="F101" s="42">
        <f>IF(INTERNE!F95="","",INTERNE!F95)</f>
      </c>
      <c r="G101" s="42">
        <f>IF(INTERNE!G94="","",INTERNE!G94)</f>
        <v>0.9166666666666666</v>
      </c>
      <c r="H101" s="42">
        <f>IF(INTERNE!H95="","",INTERNE!H95)</f>
      </c>
      <c r="I101" s="42">
        <f>IF(INTERNE!I94="","",INTERNE!I94)</f>
        <v>0.9166666666666666</v>
      </c>
      <c r="J101" s="42">
        <f>IF(INTERNE!J95="","",INTERNE!J95)</f>
      </c>
      <c r="K101" s="42">
        <f>IF(INTERNE!K94="","",INTERNE!K94)</f>
        <v>0.9166666666666666</v>
      </c>
      <c r="L101" s="42">
        <f>IF(INTERNE!L95="","",INTERNE!L95)</f>
      </c>
      <c r="M101" s="42">
        <f>IF(INTERNE!M94="","",INTERNE!M94)</f>
        <v>0.9166666666666666</v>
      </c>
      <c r="N101" s="42">
        <f>IF(INTERNE!N95="","",INTERNE!N95)</f>
      </c>
      <c r="O101" s="43">
        <f>IF(INTERNE!O94="","",INTERNE!O94)</f>
        <v>0.9166666666666666</v>
      </c>
    </row>
    <row r="102" spans="2:15" ht="9.75" customHeight="1">
      <c r="B102" s="22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15"/>
      <c r="O102" s="16"/>
    </row>
    <row r="103" spans="2:15" ht="18" customHeight="1" hidden="1">
      <c r="B103" s="98">
        <f>IF(INTERNE!B95="","",INTERNE!B95)</f>
      </c>
      <c r="C103" s="40">
        <f>IF(INTERNE!C95="","",INTERNE!C95)</f>
      </c>
      <c r="D103" s="40"/>
      <c r="E103" s="40">
        <f>IF(INTERNE!E95="","",INTERNE!E95)</f>
      </c>
      <c r="F103" s="40"/>
      <c r="G103" s="40">
        <f>IF(INTERNE!G95="","",INTERNE!G95)</f>
      </c>
      <c r="H103" s="40"/>
      <c r="I103" s="40">
        <f>IF(INTERNE!I95="","",INTERNE!I95)</f>
      </c>
      <c r="J103" s="40"/>
      <c r="K103" s="40">
        <f>IF(INTERNE!K95="","",INTERNE!K95)</f>
      </c>
      <c r="L103" s="40"/>
      <c r="M103" s="40">
        <f>IF(INTERNE!M95="","",INTERNE!M95)</f>
      </c>
      <c r="N103" s="129"/>
      <c r="O103" s="132">
        <f>IF(INTERNE!O95="","",INTERNE!O95)</f>
      </c>
    </row>
    <row r="104" spans="2:15" ht="18" customHeight="1" hidden="1">
      <c r="B104" s="39">
        <f>IF(INTERNE!B96="","",INTERNE!B96)</f>
      </c>
      <c r="C104" s="40">
        <f>IF(INTERNE!C96="","",INTERNE!C96)</f>
      </c>
      <c r="D104" s="40"/>
      <c r="E104" s="40">
        <f>IF(INTERNE!E96="","",INTERNE!E96)</f>
      </c>
      <c r="F104" s="40"/>
      <c r="G104" s="40">
        <f>IF(INTERNE!G96="","",INTERNE!G96)</f>
      </c>
      <c r="H104" s="40"/>
      <c r="I104" s="40">
        <f>IF(INTERNE!I96="","",INTERNE!I96)</f>
      </c>
      <c r="J104" s="40"/>
      <c r="K104" s="40">
        <f>IF(INTERNE!K96="","",INTERNE!K96)</f>
      </c>
      <c r="L104" s="40"/>
      <c r="M104" s="40">
        <f>IF(INTERNE!M96="","",INTERNE!M96)</f>
      </c>
      <c r="N104" s="15"/>
      <c r="O104" s="16">
        <f>IF(INTERNE!O96="","",INTERNE!O96)</f>
      </c>
    </row>
    <row r="105" spans="2:15" ht="18" customHeight="1" hidden="1">
      <c r="B105" s="50"/>
      <c r="C105" s="40">
        <f>IF(INTERNE!C97="","",INTERNE!C97)</f>
      </c>
      <c r="D105" s="40"/>
      <c r="E105" s="40">
        <f>IF(INTERNE!E97="","",INTERNE!E97)</f>
      </c>
      <c r="F105" s="40"/>
      <c r="G105" s="40">
        <f>IF(INTERNE!G97="","",INTERNE!G97)</f>
      </c>
      <c r="H105" s="40"/>
      <c r="I105" s="40">
        <f>IF(INTERNE!I97="","",INTERNE!I97)</f>
      </c>
      <c r="J105" s="40"/>
      <c r="K105" s="40">
        <f>IF(INTERNE!K97="","",INTERNE!K97)</f>
      </c>
      <c r="L105" s="40"/>
      <c r="M105" s="40">
        <f>IF(INTERNE!M97="","",INTERNE!M97)</f>
      </c>
      <c r="N105" s="15"/>
      <c r="O105" s="16">
        <f>IF(INTERNE!O97="","",INTERNE!O97)</f>
      </c>
    </row>
    <row r="106" spans="2:15" ht="18" customHeight="1" hidden="1">
      <c r="B106" s="22"/>
      <c r="C106" s="40">
        <f>IF(INTERNE!C98="","",INTERNE!C98)</f>
      </c>
      <c r="D106" s="40"/>
      <c r="E106" s="40">
        <f>IF(INTERNE!E98="","",INTERNE!E98)</f>
      </c>
      <c r="F106" s="40"/>
      <c r="G106" s="40">
        <f>IF(INTERNE!G98="","",INTERNE!G98)</f>
      </c>
      <c r="H106" s="40"/>
      <c r="I106" s="40">
        <f>IF(INTERNE!I98="","",INTERNE!I98)</f>
      </c>
      <c r="J106" s="40"/>
      <c r="K106" s="40">
        <f>IF(INTERNE!K98="","",INTERNE!K98)</f>
      </c>
      <c r="L106" s="40"/>
      <c r="M106" s="40">
        <f>IF(INTERNE!M98="","",INTERNE!M98)</f>
      </c>
      <c r="N106" s="15"/>
      <c r="O106" s="16">
        <f>IF(INTERNE!O98="","",INTERNE!O98)</f>
      </c>
    </row>
    <row r="107" spans="2:15" ht="18" customHeight="1" hidden="1">
      <c r="B107" s="22">
        <f>IF(INTERNE!B99="","",INTERNE!B99)</f>
      </c>
      <c r="C107" s="40">
        <f>IF(INTERNE!C99="","",INTERNE!C99)</f>
      </c>
      <c r="D107" s="40"/>
      <c r="E107" s="40">
        <f>IF(INTERNE!E99="","",INTERNE!E99)</f>
      </c>
      <c r="F107" s="40"/>
      <c r="G107" s="40">
        <f>IF(INTERNE!G99="","",INTERNE!G99)</f>
      </c>
      <c r="H107" s="40"/>
      <c r="I107" s="40">
        <f>IF(INTERNE!I99="","",INTERNE!I99)</f>
      </c>
      <c r="J107" s="40"/>
      <c r="K107" s="40">
        <f>IF(INTERNE!K99="","",INTERNE!K99)</f>
      </c>
      <c r="L107" s="40"/>
      <c r="M107" s="40">
        <f>IF(INTERNE!M99="","",INTERNE!M99)</f>
      </c>
      <c r="N107" s="15"/>
      <c r="O107" s="16">
        <f>IF(INTERNE!O99="","",INTERNE!O99)</f>
      </c>
    </row>
    <row r="108" spans="2:15" ht="18" customHeight="1" hidden="1">
      <c r="B108" s="133">
        <f>IF(INTERNE!B100="","",INTERNE!B100)</f>
      </c>
      <c r="C108" s="42">
        <f>IF(INTERNE!C100="","",INTERNE!C100)</f>
      </c>
      <c r="D108" s="42"/>
      <c r="E108" s="42">
        <f>IF(INTERNE!E100="","",INTERNE!E100)</f>
      </c>
      <c r="F108" s="42"/>
      <c r="G108" s="42">
        <f>IF(INTERNE!G100="","",INTERNE!G100)</f>
      </c>
      <c r="H108" s="42"/>
      <c r="I108" s="42">
        <f>IF(INTERNE!I100="","",INTERNE!I100)</f>
      </c>
      <c r="J108" s="42"/>
      <c r="K108" s="42">
        <f>IF(INTERNE!K100="","",INTERNE!K100)</f>
      </c>
      <c r="L108" s="42"/>
      <c r="M108" s="42">
        <f>IF(INTERNE!M100="","",INTERNE!M100)</f>
      </c>
      <c r="N108" s="130"/>
      <c r="O108" s="131">
        <f>IF(INTERNE!O100="","",INTERNE!O100)</f>
      </c>
    </row>
    <row r="109" spans="2:15" ht="6" customHeight="1" hidden="1">
      <c r="B109" s="24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6"/>
    </row>
    <row r="110" spans="2:15" ht="18" customHeight="1">
      <c r="B110" s="169" t="str">
        <f>IF(INTERNE!B102="","",INTERNE!B102)</f>
        <v>LES VACANCES DE MISTER BEAN</v>
      </c>
      <c r="C110" s="153">
        <f>IF(INTERNE!C102="","",INTERNE!C102)</f>
      </c>
      <c r="D110" s="153"/>
      <c r="E110" s="153">
        <f>IF(INTERNE!E102="","",INTERNE!E102)</f>
      </c>
      <c r="F110" s="153"/>
      <c r="G110" s="153">
        <f>IF(INTERNE!G102="","",INTERNE!G102)</f>
      </c>
      <c r="H110" s="153"/>
      <c r="I110" s="153">
        <f>IF(INTERNE!I102="","",INTERNE!I102)</f>
      </c>
      <c r="J110" s="153"/>
      <c r="K110" s="153">
        <f>IF(INTERNE!K102="","",INTERNE!K102)</f>
        <v>0.4583333333333333</v>
      </c>
      <c r="L110" s="153"/>
      <c r="M110" s="153">
        <f>IF(INTERNE!M102="","",INTERNE!M102)</f>
      </c>
      <c r="N110" s="153"/>
      <c r="O110" s="155">
        <f>IF(INTERNE!O102="","",INTERNE!O102)</f>
      </c>
    </row>
    <row r="111" spans="2:15" ht="18" customHeight="1">
      <c r="B111" s="156">
        <f>IF(INTERNE!B103="","",INTERNE!B103)</f>
        <v>0.06180555555555556</v>
      </c>
      <c r="C111" s="157">
        <f>IF(INTERNE!C103="","",INTERNE!C103)</f>
        <v>0.5833333333333334</v>
      </c>
      <c r="D111" s="157"/>
      <c r="E111" s="157">
        <f>IF(INTERNE!E103="","",INTERNE!E103)</f>
        <v>0.5833333333333334</v>
      </c>
      <c r="F111" s="157"/>
      <c r="G111" s="157">
        <f>IF(INTERNE!G103="","",INTERNE!G103)</f>
        <v>0.5833333333333334</v>
      </c>
      <c r="H111" s="157"/>
      <c r="I111" s="157">
        <f>IF(INTERNE!I103="","",INTERNE!I103)</f>
        <v>0.5833333333333334</v>
      </c>
      <c r="J111" s="157"/>
      <c r="K111" s="157">
        <f>IF(INTERNE!K103="","",INTERNE!K103)</f>
        <v>0.5833333333333334</v>
      </c>
      <c r="L111" s="157"/>
      <c r="M111" s="157">
        <f>IF(INTERNE!M103="","",INTERNE!M103)</f>
        <v>0.5833333333333334</v>
      </c>
      <c r="N111" s="157"/>
      <c r="O111" s="159">
        <v>0.5833333333333334</v>
      </c>
    </row>
    <row r="112" spans="2:15" ht="18" customHeight="1">
      <c r="B112" s="167"/>
      <c r="C112" s="157">
        <f>IF(INTERNE!C104="","",INTERNE!C104)</f>
        <v>0.6666666666666666</v>
      </c>
      <c r="D112" s="157"/>
      <c r="E112" s="157">
        <f>IF(INTERNE!E104="","",INTERNE!E104)</f>
        <v>0.6666666666666666</v>
      </c>
      <c r="F112" s="157"/>
      <c r="G112" s="157">
        <f>IF(INTERNE!G104="","",INTERNE!G104)</f>
        <v>0.6666666666666666</v>
      </c>
      <c r="H112" s="157"/>
      <c r="I112" s="157">
        <f>IF(INTERNE!I104="","",INTERNE!I104)</f>
        <v>0.6666666666666666</v>
      </c>
      <c r="J112" s="157"/>
      <c r="K112" s="157">
        <f>IF(INTERNE!K104="","",INTERNE!K104)</f>
        <v>0.6666666666666666</v>
      </c>
      <c r="L112" s="157"/>
      <c r="M112" s="157">
        <f>IF(INTERNE!M104="","",INTERNE!M104)</f>
        <v>0.6666666666666666</v>
      </c>
      <c r="N112" s="157"/>
      <c r="O112" s="159">
        <v>0.6666666666666666</v>
      </c>
    </row>
    <row r="113" spans="2:15" ht="18" customHeight="1">
      <c r="B113" s="167">
        <f>IF(INTERNE!B105="","",INTERNE!B105)</f>
      </c>
      <c r="C113" s="157">
        <f>IF(INTERNE!C105="","",INTERNE!C105)</f>
        <v>0.75</v>
      </c>
      <c r="D113" s="157"/>
      <c r="E113" s="157">
        <f>IF(INTERNE!E105="","",INTERNE!E105)</f>
        <v>0.75</v>
      </c>
      <c r="F113" s="157"/>
      <c r="G113" s="157">
        <f>IF(INTERNE!G105="","",INTERNE!G105)</f>
        <v>0.75</v>
      </c>
      <c r="H113" s="157"/>
      <c r="I113" s="157">
        <f>IF(INTERNE!I105="","",INTERNE!I105)</f>
        <v>0.75</v>
      </c>
      <c r="J113" s="157"/>
      <c r="K113" s="157">
        <f>IF(INTERNE!K105="","",INTERNE!K105)</f>
        <v>0.75</v>
      </c>
      <c r="L113" s="157"/>
      <c r="M113" s="157">
        <f>IF(INTERNE!M105="","",INTERNE!M105)</f>
        <v>0.75</v>
      </c>
      <c r="N113" s="157"/>
      <c r="O113" s="159">
        <v>0.75</v>
      </c>
    </row>
    <row r="114" spans="2:15" ht="18" customHeight="1">
      <c r="B114" s="170">
        <f>IF(INTERNE!B106="","",INTERNE!B106)</f>
      </c>
      <c r="C114" s="157">
        <f>IF(INTERNE!C106="","",INTERNE!C106)</f>
        <v>0.8333333333333334</v>
      </c>
      <c r="D114" s="157"/>
      <c r="E114" s="157">
        <f>IF(INTERNE!E106="","",INTERNE!E106)</f>
        <v>0.8333333333333334</v>
      </c>
      <c r="F114" s="157"/>
      <c r="G114" s="157">
        <f>IF(INTERNE!G106="","",INTERNE!G106)</f>
        <v>0.8333333333333334</v>
      </c>
      <c r="H114" s="157"/>
      <c r="I114" s="157">
        <f>IF(INTERNE!I106="","",INTERNE!I106)</f>
        <v>0.8333333333333334</v>
      </c>
      <c r="J114" s="157"/>
      <c r="K114" s="157">
        <f>IF(INTERNE!K106="","",INTERNE!K106)</f>
        <v>0.8333333333333334</v>
      </c>
      <c r="L114" s="157"/>
      <c r="M114" s="157">
        <f>IF(INTERNE!M106="","",INTERNE!M106)</f>
        <v>0.8333333333333334</v>
      </c>
      <c r="N114" s="157"/>
      <c r="O114" s="159">
        <v>0.8333333333333334</v>
      </c>
    </row>
    <row r="115" spans="2:15" ht="18" customHeight="1">
      <c r="B115" s="168"/>
      <c r="C115" s="160">
        <f>IF(INTERNE!C107="","",INTERNE!C107)</f>
        <v>0.9166666666666666</v>
      </c>
      <c r="D115" s="160"/>
      <c r="E115" s="160">
        <f>IF(INTERNE!E107="","",INTERNE!E107)</f>
        <v>0.9166666666666666</v>
      </c>
      <c r="F115" s="160"/>
      <c r="G115" s="160">
        <f>IF(INTERNE!G107="","",INTERNE!G107)</f>
        <v>0.9166666666666666</v>
      </c>
      <c r="H115" s="160"/>
      <c r="I115" s="160">
        <f>IF(INTERNE!I107="","",INTERNE!I107)</f>
        <v>0.9166666666666666</v>
      </c>
      <c r="J115" s="160"/>
      <c r="K115" s="160">
        <f>IF(INTERNE!K107="","",INTERNE!K107)</f>
        <v>0.9166666666666666</v>
      </c>
      <c r="L115" s="160"/>
      <c r="M115" s="160">
        <f>IF(INTERNE!M107="","",INTERNE!M107)</f>
        <v>0.9166666666666666</v>
      </c>
      <c r="N115" s="160"/>
      <c r="O115" s="161">
        <v>0.9166666666666666</v>
      </c>
    </row>
    <row r="116" spans="2:15" s="23" customFormat="1" ht="9.75" customHeight="1">
      <c r="B116" s="24"/>
      <c r="C116" s="25">
        <f>IF(INTERNE!C108="","",INTERNE!C108)</f>
      </c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6"/>
    </row>
    <row r="117" spans="2:15" ht="18" customHeight="1">
      <c r="B117" s="134" t="str">
        <f>IF(INTERNE!B108="","",INTERNE!B108)</f>
        <v>SPIDER-MAN 3</v>
      </c>
      <c r="C117" s="40">
        <f>IF(INTERNE!C108="","",INTERNE!C108)</f>
      </c>
      <c r="D117" s="40"/>
      <c r="E117" s="40">
        <f>IF(INTERNE!E108="","",INTERNE!E108)</f>
      </c>
      <c r="F117" s="40"/>
      <c r="G117" s="40">
        <f>IF(INTERNE!G108="","",INTERNE!G108)</f>
      </c>
      <c r="H117" s="40"/>
      <c r="I117" s="40">
        <f>IF(INTERNE!I108="","",INTERNE!I108)</f>
      </c>
      <c r="J117" s="40"/>
      <c r="K117" s="40">
        <f>IF(INTERNE!K108="","",INTERNE!K108)</f>
      </c>
      <c r="L117" s="40"/>
      <c r="M117" s="40">
        <f>IF(INTERNE!M108="","",INTERNE!M108)</f>
      </c>
      <c r="N117" s="40"/>
      <c r="O117" s="41">
        <f>IF(INTERNE!O108="","",INTERNE!O108)</f>
      </c>
    </row>
    <row r="118" spans="2:15" ht="18" customHeight="1">
      <c r="B118" s="45">
        <f>IF(INTERNE!B109="","",INTERNE!B109)</f>
        <v>0.09652777777777777</v>
      </c>
      <c r="C118" s="40">
        <f>IF(INTERNE!C109="","",INTERNE!C109)</f>
      </c>
      <c r="D118" s="40"/>
      <c r="E118" s="40">
        <f>IF(INTERNE!E109="","",INTERNE!E109)</f>
      </c>
      <c r="F118" s="40"/>
      <c r="G118" s="40">
        <f>IF(INTERNE!G109="","",INTERNE!G109)</f>
      </c>
      <c r="H118" s="40"/>
      <c r="I118" s="40">
        <f>IF(INTERNE!I109="","",INTERNE!I109)</f>
      </c>
      <c r="J118" s="40"/>
      <c r="K118" s="40">
        <f>IF(INTERNE!K109="","",INTERNE!K109)</f>
      </c>
      <c r="L118" s="40"/>
      <c r="M118" s="40">
        <f>IF(INTERNE!M109="","",INTERNE!M109)</f>
      </c>
      <c r="N118" s="40"/>
      <c r="O118" s="41">
        <f>IF(INTERNE!O109="","",INTERNE!O109)</f>
        <v>0.5902777777777778</v>
      </c>
    </row>
    <row r="119" spans="2:15" ht="18" customHeight="1">
      <c r="B119" s="46"/>
      <c r="C119" s="40">
        <f>IF(INTERNE!C110="","",INTERNE!C110)</f>
      </c>
      <c r="D119" s="40"/>
      <c r="E119" s="40">
        <f>IF(INTERNE!E110="","",INTERNE!E110)</f>
      </c>
      <c r="F119" s="40"/>
      <c r="G119" s="40">
        <f>IF(INTERNE!G110="","",INTERNE!G110)</f>
      </c>
      <c r="H119" s="40"/>
      <c r="I119" s="40">
        <f>IF(INTERNE!I110="","",INTERNE!I110)</f>
      </c>
      <c r="J119" s="40"/>
      <c r="K119" s="40">
        <f>IF(INTERNE!K110="","",INTERNE!K110)</f>
      </c>
      <c r="L119" s="40"/>
      <c r="M119" s="40">
        <f>IF(INTERNE!M110="","",INTERNE!M110)</f>
      </c>
      <c r="N119" s="40"/>
      <c r="O119" s="41">
        <f>IF(INTERNE!O110="","",INTERNE!O110)</f>
        <v>0.7291666666666666</v>
      </c>
    </row>
    <row r="120" spans="2:15" ht="18" customHeight="1">
      <c r="B120" s="46">
        <f>IF(INTERNE!B111="","",INTERNE!B111)</f>
      </c>
      <c r="C120" s="40">
        <f>IF(INTERNE!C111="","",INTERNE!C111)</f>
      </c>
      <c r="D120" s="40"/>
      <c r="E120" s="40">
        <f>IF(INTERNE!E111="","",INTERNE!E111)</f>
      </c>
      <c r="F120" s="40"/>
      <c r="G120" s="40">
        <f>IF(INTERNE!G111="","",INTERNE!G111)</f>
      </c>
      <c r="H120" s="40"/>
      <c r="I120" s="40">
        <f>IF(INTERNE!I111="","",INTERNE!I111)</f>
      </c>
      <c r="J120" s="40"/>
      <c r="K120" s="40">
        <f>IF(INTERNE!K111="","",INTERNE!K111)</f>
      </c>
      <c r="L120" s="40"/>
      <c r="M120" s="40">
        <f>IF(INTERNE!M111="","",INTERNE!M111)</f>
      </c>
      <c r="N120" s="40"/>
      <c r="O120" s="41">
        <f>IF(INTERNE!O111="","",INTERNE!O111)</f>
        <v>0.8645833333333334</v>
      </c>
    </row>
    <row r="121" spans="2:15" ht="18" customHeight="1" hidden="1">
      <c r="B121" s="46">
        <f>IF(INTERNE!B112="","",INTERNE!B112)</f>
      </c>
      <c r="C121" s="40">
        <f>IF(INTERNE!C112="","",INTERNE!C112)</f>
      </c>
      <c r="D121" s="40"/>
      <c r="E121" s="40">
        <f>IF(INTERNE!E112="","",INTERNE!E112)</f>
      </c>
      <c r="F121" s="40"/>
      <c r="G121" s="40">
        <f>IF(INTERNE!G112="","",INTERNE!G112)</f>
      </c>
      <c r="H121" s="40"/>
      <c r="I121" s="40">
        <f>IF(INTERNE!I112="","",INTERNE!I112)</f>
      </c>
      <c r="J121" s="40"/>
      <c r="K121" s="40">
        <f>IF(INTERNE!K112="","",INTERNE!K112)</f>
      </c>
      <c r="L121" s="40"/>
      <c r="M121" s="40">
        <f>IF(INTERNE!M112="","",INTERNE!M112)</f>
      </c>
      <c r="N121" s="40"/>
      <c r="O121" s="41">
        <f>IF(INTERNE!O112="","",INTERNE!O112)</f>
      </c>
    </row>
    <row r="122" spans="2:15" ht="18" customHeight="1">
      <c r="B122" s="44">
        <f>IF(INTERNE!B113="","",INTERNE!B113)</f>
      </c>
      <c r="C122" s="42">
        <f>IF(INTERNE!C113="","",INTERNE!C113)</f>
      </c>
      <c r="D122" s="42"/>
      <c r="E122" s="42">
        <f>IF(INTERNE!E113="","",INTERNE!E113)</f>
      </c>
      <c r="F122" s="42"/>
      <c r="G122" s="42">
        <f>IF(INTERNE!G113="","",INTERNE!G113)</f>
      </c>
      <c r="H122" s="42"/>
      <c r="I122" s="42">
        <f>IF(INTERNE!I113="","",INTERNE!I113)</f>
      </c>
      <c r="J122" s="42"/>
      <c r="K122" s="42">
        <f>IF(INTERNE!K113="","",INTERNE!K113)</f>
      </c>
      <c r="L122" s="42"/>
      <c r="M122" s="42">
        <f>IF(INTERNE!M113="","",INTERNE!M113)</f>
      </c>
      <c r="N122" s="42"/>
      <c r="O122" s="43">
        <f>IF(INTERNE!O113="","",INTERNE!O113)</f>
      </c>
    </row>
    <row r="123" spans="2:15" ht="6" customHeight="1">
      <c r="B123" s="22">
        <f>IF(INTERNE!B114="","",INTERNE!B114)</f>
      </c>
      <c r="C123" s="15">
        <f>IF(INTERNE!C114="","",INTERNE!C114)</f>
      </c>
      <c r="D123" s="15"/>
      <c r="E123" s="15">
        <f>IF(INTERNE!E114="","",INTERNE!E114)</f>
      </c>
      <c r="F123" s="15"/>
      <c r="G123" s="15"/>
      <c r="H123" s="15"/>
      <c r="I123" s="15">
        <f>IF(INTERNE!I114="","",INTERNE!I114)</f>
      </c>
      <c r="J123" s="15"/>
      <c r="K123" s="15">
        <f>IF(INTERNE!K114="","",INTERNE!K114)</f>
      </c>
      <c r="L123" s="15"/>
      <c r="M123" s="15"/>
      <c r="N123" s="15"/>
      <c r="O123" s="16"/>
    </row>
    <row r="124" spans="2:15" ht="18" customHeight="1">
      <c r="B124" s="169" t="str">
        <f>IF(INTERNE!B115="","",INTERNE!B115)</f>
        <v>LOVE (et ses petits désastres)</v>
      </c>
      <c r="C124" s="153">
        <f>IF(INTERNE!C115="","",INTERNE!C115)</f>
      </c>
      <c r="D124" s="153"/>
      <c r="E124" s="153">
        <f>IF(INTERNE!E115="","",INTERNE!E115)</f>
      </c>
      <c r="F124" s="153"/>
      <c r="G124" s="153">
        <f>IF(INTERNE!G115="","",INTERNE!G115)</f>
      </c>
      <c r="H124" s="153"/>
      <c r="I124" s="153">
        <f>IF(INTERNE!I115="","",INTERNE!I115)</f>
      </c>
      <c r="J124" s="153"/>
      <c r="K124" s="153">
        <f>IF(INTERNE!K115="","",INTERNE!K115)</f>
        <v>0.4583333333333333</v>
      </c>
      <c r="L124" s="153"/>
      <c r="M124" s="153">
        <f>IF(INTERNE!M115="","",INTERNE!M115)</f>
      </c>
      <c r="N124" s="153"/>
      <c r="O124" s="155">
        <f>IF(INTERNE!O115="","",INTERNE!O115)</f>
      </c>
    </row>
    <row r="125" spans="2:15" ht="18" customHeight="1">
      <c r="B125" s="156">
        <f>IF(INTERNE!B116="","",INTERNE!B116)</f>
        <v>0.0625</v>
      </c>
      <c r="C125" s="157">
        <f>IF(INTERNE!C116="","",INTERNE!C116)</f>
        <v>0.5833333333333334</v>
      </c>
      <c r="D125" s="157"/>
      <c r="E125" s="157">
        <f>IF(INTERNE!E116="","",INTERNE!E116)</f>
        <v>0.5833333333333334</v>
      </c>
      <c r="F125" s="157"/>
      <c r="G125" s="157">
        <f>IF(INTERNE!G116="","",INTERNE!G116)</f>
        <v>0.5833333333333334</v>
      </c>
      <c r="H125" s="157"/>
      <c r="I125" s="157">
        <f>IF(INTERNE!I116="","",INTERNE!I116)</f>
        <v>0.5833333333333334</v>
      </c>
      <c r="J125" s="157"/>
      <c r="K125" s="157">
        <f>IF(INTERNE!K116="","",INTERNE!K116)</f>
        <v>0.5833333333333334</v>
      </c>
      <c r="L125" s="157"/>
      <c r="M125" s="157">
        <f>IF(INTERNE!M116="","",INTERNE!M116)</f>
        <v>0.5833333333333334</v>
      </c>
      <c r="N125" s="157"/>
      <c r="O125" s="159">
        <f>IF(INTERNE!O116="","",INTERNE!O116)</f>
        <v>0.5833333333333334</v>
      </c>
    </row>
    <row r="126" spans="2:15" ht="18" customHeight="1">
      <c r="B126" s="167"/>
      <c r="C126" s="157">
        <f>IF(INTERNE!C117="","",INTERNE!C117)</f>
        <v>0.6666666666666666</v>
      </c>
      <c r="D126" s="157"/>
      <c r="E126" s="157">
        <f>IF(INTERNE!E117="","",INTERNE!E117)</f>
        <v>0.6666666666666666</v>
      </c>
      <c r="F126" s="157"/>
      <c r="G126" s="157">
        <f>IF(INTERNE!G117="","",INTERNE!G117)</f>
        <v>0.6666666666666666</v>
      </c>
      <c r="H126" s="157"/>
      <c r="I126" s="157">
        <f>IF(INTERNE!I117="","",INTERNE!I117)</f>
        <v>0.6666666666666666</v>
      </c>
      <c r="J126" s="157"/>
      <c r="K126" s="157">
        <f>IF(INTERNE!K117="","",INTERNE!K117)</f>
        <v>0.6666666666666666</v>
      </c>
      <c r="L126" s="157"/>
      <c r="M126" s="157">
        <f>IF(INTERNE!M117="","",INTERNE!M117)</f>
        <v>0.6666666666666666</v>
      </c>
      <c r="N126" s="157"/>
      <c r="O126" s="159">
        <f>IF(INTERNE!O117="","",INTERNE!O117)</f>
        <v>0.6666666666666666</v>
      </c>
    </row>
    <row r="127" spans="2:15" ht="18" customHeight="1">
      <c r="B127" s="184">
        <f>IF(INTERNE!B118="","",INTERNE!B118)</f>
      </c>
      <c r="C127" s="157">
        <f>IF(INTERNE!C118="","",INTERNE!C118)</f>
        <v>0.75</v>
      </c>
      <c r="D127" s="157"/>
      <c r="E127" s="157">
        <f>IF(INTERNE!E118="","",INTERNE!E118)</f>
        <v>0.75</v>
      </c>
      <c r="F127" s="157"/>
      <c r="G127" s="157">
        <f>IF(INTERNE!G118="","",INTERNE!G118)</f>
        <v>0.75</v>
      </c>
      <c r="H127" s="157"/>
      <c r="I127" s="157">
        <f>IF(INTERNE!I118="","",INTERNE!I118)</f>
        <v>0.75</v>
      </c>
      <c r="J127" s="157"/>
      <c r="K127" s="157">
        <f>IF(INTERNE!K118="","",INTERNE!K118)</f>
        <v>0.75</v>
      </c>
      <c r="L127" s="157"/>
      <c r="M127" s="157">
        <f>IF(INTERNE!M118="","",INTERNE!M118)</f>
        <v>0.75</v>
      </c>
      <c r="N127" s="157"/>
      <c r="O127" s="159">
        <f>IF(INTERNE!O118="","",INTERNE!O118)</f>
        <v>0.75</v>
      </c>
    </row>
    <row r="128" spans="2:15" ht="18" customHeight="1" hidden="1">
      <c r="B128" s="163">
        <f>IF(INTERNE!B119="","",INTERNE!B119)</f>
      </c>
      <c r="C128" s="157">
        <f>IF(INTERNE!C119="","",INTERNE!C119)</f>
      </c>
      <c r="D128" s="160"/>
      <c r="E128" s="160">
        <f>IF(INTERNE!E119="","",INTERNE!E119)</f>
      </c>
      <c r="F128" s="160"/>
      <c r="G128" s="160">
        <f>IF(INTERNE!G119="","",INTERNE!G119)</f>
      </c>
      <c r="H128" s="160"/>
      <c r="I128" s="160">
        <f>IF(INTERNE!I119="","",INTERNE!I119)</f>
      </c>
      <c r="J128" s="160"/>
      <c r="K128" s="160">
        <f>IF(INTERNE!K119="","",INTERNE!K119)</f>
      </c>
      <c r="L128" s="160"/>
      <c r="M128" s="160">
        <f>IF(INTERNE!M119="","",INTERNE!M119)</f>
      </c>
      <c r="N128" s="160"/>
      <c r="O128" s="161">
        <f>IF(INTERNE!O119="","",INTERNE!O119)</f>
      </c>
    </row>
    <row r="129" spans="2:15" ht="18" customHeight="1">
      <c r="B129" s="163">
        <f>IF(INTERNE!B120="","",INTERNE!B120)</f>
      </c>
      <c r="C129" s="160">
        <f>IF(INTERNE!C120="","",INTERNE!C120)</f>
        <v>0.8333333333333334</v>
      </c>
      <c r="D129" s="160"/>
      <c r="E129" s="160">
        <f>IF(INTERNE!E120="","",INTERNE!E120)</f>
        <v>0.8333333333333334</v>
      </c>
      <c r="F129" s="160"/>
      <c r="G129" s="160">
        <f>IF(INTERNE!G120="","",INTERNE!G120)</f>
        <v>0.8333333333333334</v>
      </c>
      <c r="H129" s="160"/>
      <c r="I129" s="160">
        <f>IF(INTERNE!I120="","",INTERNE!I120)</f>
        <v>0.8333333333333334</v>
      </c>
      <c r="J129" s="160"/>
      <c r="K129" s="160">
        <f>IF(INTERNE!K120="","",INTERNE!K120)</f>
        <v>0.8333333333333334</v>
      </c>
      <c r="L129" s="160"/>
      <c r="M129" s="160">
        <f>IF(INTERNE!M120="","",INTERNE!M120)</f>
        <v>0.8333333333333334</v>
      </c>
      <c r="N129" s="160"/>
      <c r="O129" s="161">
        <f>IF(INTERNE!O120="","",INTERNE!O120)</f>
        <v>0.8333333333333334</v>
      </c>
    </row>
    <row r="130" spans="2:15" ht="8.25" customHeight="1">
      <c r="B130" s="22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6"/>
    </row>
    <row r="131" spans="2:15" ht="18" customHeight="1">
      <c r="B131" s="128" t="str">
        <f>IF(INTERNE!B121="","",INTERNE!B121)</f>
        <v>LES CHATIMENTS</v>
      </c>
      <c r="C131" s="37">
        <f>IF(INTERNE!C121="","",INTERNE!C121)</f>
      </c>
      <c r="D131" s="37"/>
      <c r="E131" s="37">
        <f>IF(INTERNE!E121="","",INTERNE!E121)</f>
      </c>
      <c r="F131" s="37"/>
      <c r="G131" s="37">
        <f>IF(INTERNE!G121="","",INTERNE!G121)</f>
      </c>
      <c r="H131" s="37"/>
      <c r="I131" s="37">
        <f>IF(INTERNE!I121="","",INTERNE!I121)</f>
      </c>
      <c r="J131" s="37"/>
      <c r="K131" s="37">
        <f>IF(INTERNE!K121="","",INTERNE!K121)</f>
      </c>
      <c r="L131" s="37"/>
      <c r="M131" s="37">
        <f>IF(INTERNE!M121="","",INTERNE!M121)</f>
      </c>
      <c r="N131" s="37"/>
      <c r="O131" s="38">
        <f>IF(INTERNE!O121="","",INTERNE!O121)</f>
      </c>
    </row>
    <row r="132" spans="2:15" ht="18" customHeight="1">
      <c r="B132" s="39">
        <f>IF(INTERNE!B122="","",INTERNE!B122)</f>
        <v>0.06805555555555555</v>
      </c>
      <c r="C132" s="40">
        <f>IF(INTERNE!C122="","",INTERNE!C122)</f>
        <v>0.9166666666666666</v>
      </c>
      <c r="D132" s="40"/>
      <c r="E132" s="40">
        <f>IF(INTERNE!E122="","",INTERNE!E122)</f>
        <v>0.9166666666666666</v>
      </c>
      <c r="F132" s="40"/>
      <c r="G132" s="40">
        <f>IF(INTERNE!G122="","",INTERNE!G122)</f>
        <v>0.9166666666666666</v>
      </c>
      <c r="H132" s="40"/>
      <c r="I132" s="40">
        <f>IF(INTERNE!I122="","",INTERNE!I122)</f>
        <v>0.9166666666666666</v>
      </c>
      <c r="J132" s="40"/>
      <c r="K132" s="40">
        <f>IF(INTERNE!K122="","",INTERNE!K122)</f>
        <v>0.9166666666666666</v>
      </c>
      <c r="L132" s="40"/>
      <c r="M132" s="40">
        <f>IF(INTERNE!M122="","",INTERNE!M122)</f>
        <v>0.9166666666666666</v>
      </c>
      <c r="N132" s="40"/>
      <c r="O132" s="41">
        <f>IF(INTERNE!O122="","",INTERNE!O122)</f>
        <v>0.9166666666666666</v>
      </c>
    </row>
    <row r="133" spans="2:15" ht="18" customHeight="1">
      <c r="B133" s="176"/>
      <c r="C133" s="42">
        <f>IF(INTERNE!C123="","",INTERNE!C123)</f>
      </c>
      <c r="D133" s="42"/>
      <c r="E133" s="42">
        <f>IF(INTERNE!E123="","",INTERNE!E123)</f>
      </c>
      <c r="F133" s="42"/>
      <c r="G133" s="42">
        <f>IF(INTERNE!G123="","",INTERNE!G123)</f>
      </c>
      <c r="H133" s="42"/>
      <c r="I133" s="42">
        <f>IF(INTERNE!I123="","",INTERNE!I123)</f>
      </c>
      <c r="J133" s="42"/>
      <c r="K133" s="42">
        <f>IF(INTERNE!K123="","",INTERNE!K123)</f>
      </c>
      <c r="L133" s="42"/>
      <c r="M133" s="42">
        <f>IF(INTERNE!M123="","",INTERNE!M123)</f>
      </c>
      <c r="N133" s="42"/>
      <c r="O133" s="43">
        <f>IF(INTERNE!O123="","",INTERNE!O123)</f>
      </c>
    </row>
    <row r="134" spans="2:15" ht="18" customHeight="1" hidden="1">
      <c r="B134" s="22">
        <f>IF(INTERNE!B124="","",INTERNE!B124)</f>
      </c>
      <c r="C134" s="40">
        <f>IF(INTERNE!C124="","",INTERNE!C124)</f>
      </c>
      <c r="D134" s="40"/>
      <c r="E134" s="40">
        <f>IF(INTERNE!E124="","",INTERNE!E124)</f>
      </c>
      <c r="F134" s="40"/>
      <c r="G134" s="40">
        <f>IF(INTERNE!G124="","",INTERNE!G124)</f>
      </c>
      <c r="H134" s="40"/>
      <c r="I134" s="40">
        <f>IF(INTERNE!I124="","",INTERNE!I124)</f>
      </c>
      <c r="J134" s="40"/>
      <c r="K134" s="40">
        <f>IF(INTERNE!K124="","",INTERNE!K124)</f>
      </c>
      <c r="L134" s="40"/>
      <c r="M134" s="40">
        <f>IF(INTERNE!M124="","",INTERNE!M124)</f>
      </c>
      <c r="N134" s="40"/>
      <c r="O134" s="41">
        <f>IF(INTERNE!O124="","",INTERNE!O124)</f>
      </c>
    </row>
    <row r="135" spans="2:15" ht="18" customHeight="1" hidden="1">
      <c r="B135" s="22">
        <f>IF(INTERNE!B125="","",INTERNE!B125)</f>
      </c>
      <c r="C135" s="40">
        <f>IF(INTERNE!C125="","",INTERNE!C125)</f>
      </c>
      <c r="D135" s="40"/>
      <c r="E135" s="40">
        <f>IF(INTERNE!E125="","",INTERNE!E125)</f>
      </c>
      <c r="F135" s="40"/>
      <c r="G135" s="40">
        <f>IF(INTERNE!G125="","",INTERNE!G125)</f>
      </c>
      <c r="H135" s="40"/>
      <c r="I135" s="40">
        <f>IF(INTERNE!I125="","",INTERNE!I125)</f>
      </c>
      <c r="J135" s="40"/>
      <c r="K135" s="40">
        <f>IF(INTERNE!K125="","",INTERNE!K125)</f>
      </c>
      <c r="L135" s="40"/>
      <c r="M135" s="40">
        <f>IF(INTERNE!M125="","",INTERNE!M125)</f>
      </c>
      <c r="N135" s="40"/>
      <c r="O135" s="41">
        <f>IF(INTERNE!O125="","",INTERNE!O125)</f>
      </c>
    </row>
    <row r="136" spans="2:15" ht="18" customHeight="1" hidden="1">
      <c r="B136" s="176">
        <f>IF(INTERNE!B126="","",INTERNE!B126)</f>
      </c>
      <c r="C136" s="42">
        <f>IF(INTERNE!C126="","",INTERNE!C126)</f>
      </c>
      <c r="D136" s="42"/>
      <c r="E136" s="42">
        <f>IF(INTERNE!E126="","",INTERNE!E126)</f>
      </c>
      <c r="F136" s="42"/>
      <c r="G136" s="42">
        <f>IF(INTERNE!G126="","",INTERNE!G126)</f>
      </c>
      <c r="H136" s="42"/>
      <c r="I136" s="42">
        <f>IF(INTERNE!I126="","",INTERNE!I126)</f>
      </c>
      <c r="J136" s="42"/>
      <c r="K136" s="42">
        <f>IF(INTERNE!K126="","",INTERNE!K126)</f>
      </c>
      <c r="L136" s="42"/>
      <c r="M136" s="42">
        <f>IF(INTERNE!M126="","",INTERNE!M126)</f>
      </c>
      <c r="N136" s="42"/>
      <c r="O136" s="43">
        <f>IF(INTERNE!O126="","",INTERNE!O126)</f>
      </c>
    </row>
    <row r="137" spans="2:15" ht="6" customHeight="1">
      <c r="B137" s="22">
        <f>IF(INTERNE!B127="","",INTERNE!B127)</f>
      </c>
      <c r="C137" s="15">
        <f>IF(INTERNE!C127="","",INTERNE!C127)</f>
      </c>
      <c r="D137" s="15"/>
      <c r="E137" s="15">
        <f>IF(INTERNE!E127="","",INTERNE!E127)</f>
      </c>
      <c r="F137" s="15"/>
      <c r="G137" s="15">
        <f>IF(INTERNE!G127="","",INTERNE!G127)</f>
      </c>
      <c r="H137" s="15"/>
      <c r="I137" s="15">
        <f>IF(INTERNE!I127="","",INTERNE!I127)</f>
      </c>
      <c r="J137" s="15"/>
      <c r="K137" s="15">
        <f>IF(INTERNE!K127="","",INTERNE!K127)</f>
      </c>
      <c r="L137" s="15"/>
      <c r="M137" s="15">
        <f>IF(INTERNE!M127="","",INTERNE!M127)</f>
      </c>
      <c r="N137" s="15"/>
      <c r="O137" s="16">
        <f>IF(INTERNE!O127="","",INTERNE!O127)</f>
      </c>
    </row>
    <row r="138" spans="2:15" ht="18" customHeight="1">
      <c r="B138" s="152" t="str">
        <f>IF(INTERNE!B128="","",INTERNE!B128)</f>
        <v>LE SECRET DE TERABITHIA</v>
      </c>
      <c r="C138" s="153">
        <f>IF(INTERNE!C128="","",INTERNE!C128)</f>
      </c>
      <c r="D138" s="153"/>
      <c r="E138" s="153">
        <f>IF(INTERNE!E128="","",INTERNE!E128)</f>
      </c>
      <c r="F138" s="153"/>
      <c r="G138" s="153">
        <f>IF(INTERNE!G128="","",INTERNE!G128)</f>
      </c>
      <c r="H138" s="153"/>
      <c r="I138" s="153">
        <f>IF(INTERNE!I128="","",INTERNE!I128)</f>
      </c>
      <c r="J138" s="153"/>
      <c r="K138" s="153">
        <f>IF(INTERNE!K128="","",INTERNE!K128)</f>
        <v>0.4583333333333333</v>
      </c>
      <c r="L138" s="153"/>
      <c r="M138" s="153">
        <f>IF(INTERNE!M128="","",INTERNE!M128)</f>
      </c>
      <c r="N138" s="153"/>
      <c r="O138" s="155">
        <f>IF(INTERNE!O128="","",INTERNE!O128)</f>
      </c>
    </row>
    <row r="139" spans="2:15" ht="18" customHeight="1">
      <c r="B139" s="156">
        <f>IF(INTERNE!B129="","",INTERNE!B129)</f>
        <v>0.06527777777777778</v>
      </c>
      <c r="C139" s="157">
        <f>IF(INTERNE!C129="","",INTERNE!C129)</f>
        <v>0.6041666666666666</v>
      </c>
      <c r="D139" s="157"/>
      <c r="E139" s="157">
        <f>IF(INTERNE!E129="","",INTERNE!E129)</f>
        <v>0.6041666666666666</v>
      </c>
      <c r="F139" s="157"/>
      <c r="G139" s="157">
        <f>IF(INTERNE!G129="","",INTERNE!G129)</f>
        <v>0.6041666666666666</v>
      </c>
      <c r="H139" s="157"/>
      <c r="I139" s="157">
        <f>IF(INTERNE!I129="","",INTERNE!I129)</f>
        <v>0.6041666666666666</v>
      </c>
      <c r="J139" s="157"/>
      <c r="K139" s="157">
        <f>IF(INTERNE!K129="","",INTERNE!K129)</f>
        <v>0.6041666666666666</v>
      </c>
      <c r="L139" s="157"/>
      <c r="M139" s="157">
        <f>IF(INTERNE!M129="","",INTERNE!M129)</f>
        <v>0.6041666666666666</v>
      </c>
      <c r="N139" s="157"/>
      <c r="O139" s="159">
        <f>IF(INTERNE!O129="","",INTERNE!O129)</f>
      </c>
    </row>
    <row r="140" spans="2:15" ht="18" customHeight="1">
      <c r="B140" s="167"/>
      <c r="C140" s="157">
        <f>IF(INTERNE!C130="","",INTERNE!C130)</f>
        <v>0.6944444444444445</v>
      </c>
      <c r="D140" s="157"/>
      <c r="E140" s="157">
        <f>IF(INTERNE!E130="","",INTERNE!E130)</f>
        <v>0.6944444444444445</v>
      </c>
      <c r="F140" s="157"/>
      <c r="G140" s="157">
        <f>IF(INTERNE!G130="","",INTERNE!G130)</f>
        <v>0.6944444444444445</v>
      </c>
      <c r="H140" s="157"/>
      <c r="I140" s="157">
        <f>IF(INTERNE!I130="","",INTERNE!I130)</f>
        <v>0.6944444444444445</v>
      </c>
      <c r="J140" s="157"/>
      <c r="K140" s="157">
        <f>IF(INTERNE!K130="","",INTERNE!K130)</f>
        <v>0.6944444444444445</v>
      </c>
      <c r="L140" s="157"/>
      <c r="M140" s="157">
        <f>IF(INTERNE!M130="","",INTERNE!M130)</f>
        <v>0.6944444444444445</v>
      </c>
      <c r="N140" s="157"/>
      <c r="O140" s="159">
        <f>IF(INTERNE!O130="","",INTERNE!O130)</f>
      </c>
    </row>
    <row r="141" spans="2:15" ht="6" customHeight="1">
      <c r="B141" s="24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6"/>
    </row>
    <row r="142" spans="2:15" ht="18" customHeight="1">
      <c r="B142" s="173" t="str">
        <f>IF(INTERNE!B131="","",INTERNE!B131)</f>
        <v>JEAN DE LA FONTAINE, LE DEFI</v>
      </c>
      <c r="C142" s="40">
        <f>IF(INTERNE!C131="","",INTERNE!C131)</f>
      </c>
      <c r="D142" s="40"/>
      <c r="E142" s="40">
        <f>IF(INTERNE!E131="","",INTERNE!E131)</f>
      </c>
      <c r="F142" s="40"/>
      <c r="G142" s="40">
        <f>IF(INTERNE!G131="","",INTERNE!G131)</f>
      </c>
      <c r="H142" s="40"/>
      <c r="I142" s="40">
        <f>IF(INTERNE!I131="","",INTERNE!I131)</f>
      </c>
      <c r="J142" s="40"/>
      <c r="K142" s="40">
        <f>IF(INTERNE!K131="","",INTERNE!K131)</f>
      </c>
      <c r="L142" s="40"/>
      <c r="M142" s="40">
        <f>IF(INTERNE!M131="","",INTERNE!M131)</f>
      </c>
      <c r="N142" s="40"/>
      <c r="O142" s="41">
        <f>IF(INTERNE!O131="","",INTERNE!O131)</f>
      </c>
    </row>
    <row r="143" spans="2:15" ht="18" customHeight="1">
      <c r="B143" s="39">
        <f>IF(INTERNE!B132="","",INTERNE!B132)</f>
        <v>0.06944444444444443</v>
      </c>
      <c r="C143" s="40">
        <f>IF(INTERNE!C132="","",INTERNE!C132)</f>
        <v>0.8125</v>
      </c>
      <c r="D143" s="40"/>
      <c r="E143" s="40">
        <f>IF(INTERNE!E132="","",INTERNE!E132)</f>
        <v>0.8125</v>
      </c>
      <c r="F143" s="40"/>
      <c r="G143" s="40">
        <f>IF(INTERNE!G132="","",INTERNE!G132)</f>
        <v>0.8125</v>
      </c>
      <c r="H143" s="40"/>
      <c r="I143" s="40">
        <f>IF(INTERNE!I132="","",INTERNE!I132)</f>
        <v>0.8125</v>
      </c>
      <c r="J143" s="40"/>
      <c r="K143" s="40">
        <f>IF(INTERNE!K132="","",INTERNE!K132)</f>
        <v>0.8125</v>
      </c>
      <c r="L143" s="40"/>
      <c r="M143" s="40">
        <f>IF(INTERNE!M132="","",INTERNE!M132)</f>
        <v>0.8125</v>
      </c>
      <c r="N143" s="40"/>
      <c r="O143" s="41">
        <f>IF(INTERNE!O132="","",INTERNE!O132)</f>
      </c>
    </row>
    <row r="144" spans="2:15" ht="18" customHeight="1">
      <c r="B144" s="52"/>
      <c r="C144" s="42">
        <f>IF(INTERNE!C133="","",INTERNE!C133)</f>
        <v>0.90625</v>
      </c>
      <c r="D144" s="42"/>
      <c r="E144" s="42">
        <f>IF(INTERNE!E133="","",INTERNE!E133)</f>
        <v>0.90625</v>
      </c>
      <c r="F144" s="42"/>
      <c r="G144" s="42">
        <f>IF(INTERNE!G133="","",INTERNE!G133)</f>
        <v>0.90625</v>
      </c>
      <c r="H144" s="42"/>
      <c r="I144" s="42">
        <f>IF(INTERNE!I133="","",INTERNE!I133)</f>
        <v>0.90625</v>
      </c>
      <c r="J144" s="42"/>
      <c r="K144" s="42">
        <f>IF(INTERNE!K133="","",INTERNE!K133)</f>
        <v>0.90625</v>
      </c>
      <c r="L144" s="42"/>
      <c r="M144" s="42">
        <f>IF(INTERNE!M133="","",INTERNE!M133)</f>
        <v>0.90625</v>
      </c>
      <c r="N144" s="42"/>
      <c r="O144" s="43">
        <f>IF(INTERNE!O133="","",INTERNE!O133)</f>
      </c>
    </row>
    <row r="145" spans="2:15" ht="6" customHeight="1">
      <c r="B145" s="22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6"/>
    </row>
    <row r="146" spans="2:15" ht="18" customHeight="1">
      <c r="B146" s="152" t="str">
        <f>IF(INTERNE!B134="","",INTERNE!B134)</f>
        <v>PUR WEEK END</v>
      </c>
      <c r="C146" s="153">
        <f>IF(INTERNE!C134="","",INTERNE!C134)</f>
      </c>
      <c r="D146" s="153"/>
      <c r="E146" s="153">
        <f>IF(INTERNE!E134="","",INTERNE!E134)</f>
      </c>
      <c r="F146" s="153"/>
      <c r="G146" s="153">
        <f>IF(INTERNE!G134="","",INTERNE!G134)</f>
      </c>
      <c r="H146" s="153"/>
      <c r="I146" s="153">
        <f>IF(INTERNE!I134="","",INTERNE!I134)</f>
      </c>
      <c r="J146" s="153"/>
      <c r="K146" s="153">
        <f>IF(INTERNE!K134="","",INTERNE!K134)</f>
      </c>
      <c r="L146" s="153"/>
      <c r="M146" s="153">
        <f>IF(INTERNE!M134="","",INTERNE!M134)</f>
      </c>
      <c r="N146" s="153"/>
      <c r="O146" s="155">
        <f>IF(INTERNE!O134="","",INTERNE!O134)</f>
        <v>0.5833333333333334</v>
      </c>
    </row>
    <row r="147" spans="2:15" ht="18" customHeight="1">
      <c r="B147" s="156">
        <f>IF(INTERNE!B135="","",INTERNE!B135)</f>
        <v>0.0625</v>
      </c>
      <c r="C147" s="157">
        <f>IF(INTERNE!C135="","",INTERNE!C135)</f>
      </c>
      <c r="D147" s="157"/>
      <c r="E147" s="157">
        <f>IF(INTERNE!E135="","",INTERNE!E135)</f>
      </c>
      <c r="F147" s="157"/>
      <c r="G147" s="157">
        <f>IF(INTERNE!G135="","",INTERNE!G135)</f>
      </c>
      <c r="H147" s="157"/>
      <c r="I147" s="157">
        <f>IF(INTERNE!I135="","",INTERNE!I135)</f>
      </c>
      <c r="J147" s="157"/>
      <c r="K147" s="157">
        <f>IF(INTERNE!K135="","",INTERNE!K135)</f>
      </c>
      <c r="L147" s="157"/>
      <c r="M147" s="157">
        <f>IF(INTERNE!M135="","",INTERNE!M135)</f>
      </c>
      <c r="N147" s="157"/>
      <c r="O147" s="159">
        <f>IF(INTERNE!O135="","",INTERNE!O135)</f>
        <v>0.6666666666666666</v>
      </c>
    </row>
    <row r="148" spans="2:15" ht="18" customHeight="1">
      <c r="B148" s="167"/>
      <c r="C148" s="157">
        <f>IF(INTERNE!C136="","",INTERNE!C136)</f>
      </c>
      <c r="D148" s="157"/>
      <c r="E148" s="157">
        <f>IF(INTERNE!E136="","",INTERNE!E136)</f>
      </c>
      <c r="F148" s="157"/>
      <c r="G148" s="157">
        <f>IF(INTERNE!G136="","",INTERNE!G136)</f>
      </c>
      <c r="H148" s="157"/>
      <c r="I148" s="157">
        <f>IF(INTERNE!I136="","",INTERNE!I136)</f>
      </c>
      <c r="J148" s="157"/>
      <c r="K148" s="157">
        <f>IF(INTERNE!K136="","",INTERNE!K136)</f>
      </c>
      <c r="L148" s="157"/>
      <c r="M148" s="157">
        <f>IF(INTERNE!M136="","",INTERNE!M136)</f>
      </c>
      <c r="N148" s="157"/>
      <c r="O148" s="159">
        <f>IF(INTERNE!O136="","",INTERNE!O136)</f>
        <v>0.75</v>
      </c>
    </row>
    <row r="149" spans="2:15" ht="18" customHeight="1">
      <c r="B149" s="167">
        <f>IF(INTERNE!B137="","",INTERNE!B137)</f>
      </c>
      <c r="C149" s="157">
        <f>IF(INTERNE!C137="","",INTERNE!C137)</f>
      </c>
      <c r="D149" s="157"/>
      <c r="E149" s="157">
        <f>IF(INTERNE!E137="","",INTERNE!E137)</f>
      </c>
      <c r="F149" s="157"/>
      <c r="G149" s="157">
        <f>IF(INTERNE!G137="","",INTERNE!G137)</f>
      </c>
      <c r="H149" s="157"/>
      <c r="I149" s="157">
        <f>IF(INTERNE!I137="","",INTERNE!I137)</f>
      </c>
      <c r="J149" s="157"/>
      <c r="K149" s="157">
        <f>IF(INTERNE!K137="","",INTERNE!K137)</f>
      </c>
      <c r="L149" s="157"/>
      <c r="M149" s="157">
        <f>IF(INTERNE!M137="","",INTERNE!M137)</f>
      </c>
      <c r="N149" s="157"/>
      <c r="O149" s="159">
        <f>IF(INTERNE!O137="","",INTERNE!O137)</f>
        <v>0.8333333333333334</v>
      </c>
    </row>
    <row r="150" spans="2:15" ht="18" customHeight="1">
      <c r="B150" s="194">
        <f>IF(INTERNE!B138="","",INTERNE!B138)</f>
      </c>
      <c r="C150" s="157">
        <f>IF(INTERNE!C138="","",INTERNE!C138)</f>
      </c>
      <c r="D150" s="157"/>
      <c r="E150" s="157">
        <f>IF(INTERNE!E138="","",INTERNE!E138)</f>
      </c>
      <c r="F150" s="157"/>
      <c r="G150" s="157">
        <f>IF(INTERNE!G138="","",INTERNE!G138)</f>
      </c>
      <c r="H150" s="157"/>
      <c r="I150" s="157">
        <f>IF(INTERNE!I138="","",INTERNE!I138)</f>
      </c>
      <c r="J150" s="157"/>
      <c r="K150" s="157">
        <f>IF(INTERNE!K138="","",INTERNE!K138)</f>
      </c>
      <c r="L150" s="157"/>
      <c r="M150" s="157">
        <f>IF(INTERNE!M138="","",INTERNE!M138)</f>
      </c>
      <c r="N150" s="157"/>
      <c r="O150" s="159">
        <f>IF(INTERNE!O138="","",INTERNE!O138)</f>
        <v>0.9166666666666666</v>
      </c>
    </row>
    <row r="151" spans="2:15" ht="18" customHeight="1" hidden="1" thickBot="1">
      <c r="B151" s="197">
        <f>IF(INTERNE!B139="","",INTERNE!B139)</f>
      </c>
      <c r="C151" s="198">
        <f>IF(INTERNE!C139="","",INTERNE!C139)</f>
      </c>
      <c r="D151" s="198"/>
      <c r="E151" s="198">
        <f>IF(INTERNE!E139="","",INTERNE!E139)</f>
      </c>
      <c r="F151" s="198"/>
      <c r="G151" s="198">
        <f>IF(INTERNE!G139="","",INTERNE!G139)</f>
      </c>
      <c r="H151" s="198"/>
      <c r="I151" s="198">
        <f>IF(INTERNE!I139="","",INTERNE!I139)</f>
      </c>
      <c r="J151" s="198"/>
      <c r="K151" s="198">
        <f>IF(INTERNE!K139="","",INTERNE!K139)</f>
      </c>
      <c r="L151" s="198"/>
      <c r="M151" s="198">
        <f>IF(INTERNE!M139="","",INTERNE!M139)</f>
      </c>
      <c r="N151" s="198"/>
      <c r="O151" s="199">
        <f>IF(INTERNE!O139="","",INTERNE!O139)</f>
      </c>
    </row>
    <row r="152" spans="2:15" ht="6" customHeight="1" thickBot="1">
      <c r="B152" s="195"/>
      <c r="C152" s="196"/>
      <c r="D152" s="196"/>
      <c r="E152" s="196"/>
      <c r="F152" s="196"/>
      <c r="G152" s="196"/>
      <c r="H152" s="196"/>
      <c r="I152" s="196"/>
      <c r="J152" s="196"/>
      <c r="K152" s="196"/>
      <c r="L152" s="196"/>
      <c r="M152" s="196"/>
      <c r="N152" s="15"/>
      <c r="O152" s="151"/>
    </row>
    <row r="153" spans="2:15" ht="18" customHeight="1" thickTop="1">
      <c r="B153" s="145">
        <f>IF(INTERNE!B141="","",INTERNE!B141)</f>
      </c>
      <c r="C153" s="146">
        <f>IF(INTERNE!C141="","",INTERNE!C141)</f>
      </c>
      <c r="D153" s="146">
        <f>IF(INTERNE!D141="","",INTERNE!D141)</f>
      </c>
      <c r="E153" s="146">
        <f>IF(INTERNE!E141="","",INTERNE!E141)</f>
      </c>
      <c r="F153" s="146">
        <f>IF(INTERNE!F141="","",INTERNE!F141)</f>
      </c>
      <c r="G153" s="146">
        <f>IF(INTERNE!G141="","",INTERNE!G141)</f>
      </c>
      <c r="H153" s="146">
        <f>IF(INTERNE!H141="","",INTERNE!H141)</f>
      </c>
      <c r="I153" s="146">
        <f>IF(INTERNE!I141="","",INTERNE!I141)</f>
      </c>
      <c r="J153" s="146">
        <f>IF(INTERNE!J141="","",INTERNE!J141)</f>
      </c>
      <c r="K153" s="146">
        <f>IF(INTERNE!K141="","",INTERNE!K141)</f>
      </c>
      <c r="L153" s="146">
        <f>IF(INTERNE!L141="","",INTERNE!L141)</f>
      </c>
      <c r="M153" s="146"/>
      <c r="N153" s="146">
        <f>IF(INTERNE!N141="","",INTERNE!N141)</f>
      </c>
      <c r="O153" s="16">
        <f>IF(INTERNE!O141="","",INTERNE!O141)</f>
      </c>
    </row>
    <row r="154" spans="2:15" ht="18" customHeight="1">
      <c r="B154" s="39">
        <f>IF(INTERNE!B142="","",INTERNE!B142)</f>
      </c>
      <c r="C154" s="147">
        <f>IF(INTERNE!C142="","",INTERNE!C142)</f>
      </c>
      <c r="D154" s="147">
        <f>IF(INTERNE!D142="","",INTERNE!D142)</f>
      </c>
      <c r="E154" s="147">
        <f>IF(INTERNE!E142="","",INTERNE!E142)</f>
      </c>
      <c r="F154" s="147">
        <f>IF(INTERNE!F142="","",INTERNE!F142)</f>
      </c>
      <c r="G154" s="147">
        <f>IF(INTERNE!G142="","",INTERNE!G142)</f>
      </c>
      <c r="H154" s="147">
        <f>IF(INTERNE!H142="","",INTERNE!H142)</f>
      </c>
      <c r="I154" s="147">
        <f>IF(INTERNE!I142="","",INTERNE!I142)</f>
      </c>
      <c r="J154" s="147">
        <f>IF(INTERNE!J142="","",INTERNE!J142)</f>
      </c>
      <c r="K154" s="147">
        <f>IF(INTERNE!K142="","",INTERNE!K142)</f>
      </c>
      <c r="L154" s="147">
        <f>IF(INTERNE!L142="","",INTERNE!L142)</f>
      </c>
      <c r="M154" s="147"/>
      <c r="N154" s="147">
        <f>IF(INTERNE!N142="","",INTERNE!N142)</f>
      </c>
      <c r="O154" s="16">
        <f>IF(INTERNE!O142="","",INTERNE!O142)</f>
      </c>
    </row>
    <row r="155" spans="2:15" ht="18" customHeight="1">
      <c r="B155" s="148">
        <f>IF(INTERNE!B143="","",INTERNE!B143)</f>
      </c>
      <c r="C155" s="147">
        <f>IF(INTERNE!C143="","",INTERNE!C143)</f>
      </c>
      <c r="D155" s="147">
        <f>IF(INTERNE!D143="","",INTERNE!D143)</f>
      </c>
      <c r="E155" s="147">
        <f>IF(INTERNE!E143="","",INTERNE!E143)</f>
      </c>
      <c r="F155" s="147">
        <f>IF(INTERNE!F143="","",INTERNE!F143)</f>
      </c>
      <c r="G155" s="147">
        <f>IF(INTERNE!G143="","",INTERNE!G143)</f>
      </c>
      <c r="H155" s="147">
        <f>IF(INTERNE!H143="","",INTERNE!H143)</f>
      </c>
      <c r="I155" s="147">
        <f>IF(INTERNE!I143="","",INTERNE!I143)</f>
      </c>
      <c r="J155" s="147">
        <f>IF(INTERNE!J143="","",INTERNE!J143)</f>
      </c>
      <c r="K155" s="147">
        <f>IF(INTERNE!K143="","",INTERNE!K143)</f>
      </c>
      <c r="L155" s="147">
        <f>IF(INTERNE!L143="","",INTERNE!L143)</f>
      </c>
      <c r="M155" s="147"/>
      <c r="N155" s="147">
        <f>IF(INTERNE!N143="","",INTERNE!N143)</f>
      </c>
      <c r="O155" s="16">
        <f>IF(INTERNE!O143="","",INTERNE!O143)</f>
      </c>
    </row>
    <row r="156" spans="2:15" ht="18" customHeight="1" thickBot="1">
      <c r="B156" s="149">
        <f>IF(INTERNE!B144="","",INTERNE!B144)</f>
      </c>
      <c r="C156" s="150">
        <f>IF(INTERNE!C144="","",INTERNE!C144)</f>
      </c>
      <c r="D156" s="150">
        <f>IF(INTERNE!D144="","",INTERNE!D144)</f>
      </c>
      <c r="E156" s="150">
        <f>IF(INTERNE!E144="","",INTERNE!E144)</f>
      </c>
      <c r="F156" s="150">
        <f>IF(INTERNE!F144="","",INTERNE!F144)</f>
      </c>
      <c r="G156" s="150">
        <f>IF(INTERNE!G144="","",INTERNE!G144)</f>
      </c>
      <c r="H156" s="150">
        <f>IF(INTERNE!H144="","",INTERNE!H144)</f>
      </c>
      <c r="I156" s="150">
        <f>IF(INTERNE!I144="","",INTERNE!I144)</f>
      </c>
      <c r="J156" s="150">
        <f>IF(INTERNE!J144="","",INTERNE!J144)</f>
      </c>
      <c r="K156" s="150">
        <f>IF(INTERNE!K144="","",INTERNE!K144)</f>
      </c>
      <c r="L156" s="150">
        <f>IF(INTERNE!L144="","",INTERNE!L144)</f>
      </c>
      <c r="M156" s="150">
        <f>IF(INTERNE!M144="","",INTERNE!M144)</f>
      </c>
      <c r="N156" s="150">
        <f>IF(INTERNE!N144="","",INTERNE!N144)</f>
      </c>
      <c r="O156" s="151">
        <f>IF(INTERNE!O144="","",INTERNE!O144)</f>
      </c>
    </row>
    <row r="157" ht="18" customHeight="1" thickTop="1"/>
  </sheetData>
  <mergeCells count="5">
    <mergeCell ref="B8:B9"/>
    <mergeCell ref="B3:O3"/>
    <mergeCell ref="B2:O2"/>
    <mergeCell ref="B4:O4"/>
    <mergeCell ref="B5:O5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3"/>
  <sheetViews>
    <sheetView view="pageBreakPreview" zoomScaleSheetLayoutView="100" workbookViewId="0" topLeftCell="A1">
      <pane ySplit="2" topLeftCell="BM9" activePane="bottomLeft" state="frozen"/>
      <selection pane="topLeft" activeCell="A1" sqref="A1"/>
      <selection pane="bottomLeft" activeCell="A37" sqref="A37:A42"/>
    </sheetView>
  </sheetViews>
  <sheetFormatPr defaultColWidth="11.421875" defaultRowHeight="15" customHeight="1"/>
  <cols>
    <col min="1" max="1" width="3.00390625" style="85" customWidth="1"/>
    <col min="2" max="2" width="60.57421875" style="10" bestFit="1" customWidth="1"/>
    <col min="3" max="3" width="7.57421875" style="53" customWidth="1"/>
    <col min="4" max="4" width="6.7109375" style="53" customWidth="1"/>
    <col min="5" max="5" width="7.57421875" style="53" customWidth="1"/>
    <col min="6" max="6" width="6.28125" style="53" customWidth="1"/>
    <col min="7" max="7" width="7.57421875" style="53" customWidth="1"/>
    <col min="8" max="8" width="6.28125" style="53" customWidth="1"/>
    <col min="9" max="9" width="7.57421875" style="53" customWidth="1"/>
    <col min="10" max="10" width="6.28125" style="53" customWidth="1"/>
    <col min="11" max="11" width="7.57421875" style="53" customWidth="1"/>
    <col min="12" max="12" width="6.28125" style="53" customWidth="1"/>
    <col min="13" max="13" width="7.57421875" style="53" customWidth="1"/>
    <col min="14" max="14" width="6.28125" style="53" customWidth="1"/>
    <col min="15" max="15" width="7.57421875" style="53" customWidth="1"/>
    <col min="16" max="16" width="6.28125" style="53" customWidth="1"/>
    <col min="17" max="16384" width="7.57421875" style="53" customWidth="1"/>
  </cols>
  <sheetData>
    <row r="1" spans="2:16" s="91" customFormat="1" ht="15" customHeight="1">
      <c r="B1" s="105"/>
      <c r="C1" s="207" t="s">
        <v>0</v>
      </c>
      <c r="D1" s="207"/>
      <c r="E1" s="207" t="s">
        <v>1</v>
      </c>
      <c r="F1" s="207"/>
      <c r="G1" s="207" t="s">
        <v>2</v>
      </c>
      <c r="H1" s="207"/>
      <c r="I1" s="207" t="s">
        <v>3</v>
      </c>
      <c r="J1" s="207"/>
      <c r="K1" s="207" t="s">
        <v>4</v>
      </c>
      <c r="L1" s="207"/>
      <c r="M1" s="207" t="s">
        <v>5</v>
      </c>
      <c r="N1" s="207"/>
      <c r="O1" s="207" t="s">
        <v>6</v>
      </c>
      <c r="P1" s="207"/>
    </row>
    <row r="2" spans="1:16" s="94" customFormat="1" ht="15" customHeight="1">
      <c r="A2" s="91"/>
      <c r="B2" s="106"/>
      <c r="C2" s="213">
        <v>39197</v>
      </c>
      <c r="D2" s="213"/>
      <c r="E2" s="213">
        <f>C2+1</f>
        <v>39198</v>
      </c>
      <c r="F2" s="213"/>
      <c r="G2" s="213">
        <f>E2+1</f>
        <v>39199</v>
      </c>
      <c r="H2" s="213"/>
      <c r="I2" s="213">
        <f>G2+1</f>
        <v>39200</v>
      </c>
      <c r="J2" s="213"/>
      <c r="K2" s="213">
        <f>I2+1</f>
        <v>39201</v>
      </c>
      <c r="L2" s="213"/>
      <c r="M2" s="213">
        <f>K2+1</f>
        <v>39202</v>
      </c>
      <c r="N2" s="213"/>
      <c r="O2" s="213">
        <f>M2+1</f>
        <v>39203</v>
      </c>
      <c r="P2" s="213"/>
    </row>
    <row r="3" spans="3:16" ht="15" customHeight="1" thickBot="1"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1:16" ht="15" customHeight="1">
      <c r="A4" s="208">
        <v>3</v>
      </c>
      <c r="B4" s="11" t="s">
        <v>8</v>
      </c>
      <c r="C4" s="3"/>
      <c r="D4" s="4">
        <f aca="true" t="shared" si="0" ref="D4:D9">IF(C4="","",C4+$B$5+$B$6)</f>
      </c>
      <c r="E4" s="3"/>
      <c r="F4" s="4">
        <f aca="true" t="shared" si="1" ref="F4:F9">IF(E4="","",E4+$B$5+$B$6)</f>
      </c>
      <c r="G4" s="3"/>
      <c r="H4" s="4">
        <f aca="true" t="shared" si="2" ref="H4:H9">IF(G4="","",G4+$B$5+$B$6)</f>
      </c>
      <c r="I4" s="3"/>
      <c r="J4" s="4">
        <f aca="true" t="shared" si="3" ref="J4:J9">IF(I4="","",I4+$B$5+$B$6)</f>
      </c>
      <c r="K4" s="3"/>
      <c r="L4" s="4">
        <f aca="true" t="shared" si="4" ref="L4:L9">IF(K4="","",K4+$B$5+$B$6)</f>
      </c>
      <c r="M4" s="3"/>
      <c r="N4" s="4">
        <f aca="true" t="shared" si="5" ref="N4:N9">IF(M4="","",M4+$B$5+$B$6)</f>
      </c>
      <c r="O4" s="3"/>
      <c r="P4" s="5">
        <f aca="true" t="shared" si="6" ref="P4:P9">IF(O4="","",O4+$B$5+$B$6)</f>
      </c>
    </row>
    <row r="5" spans="1:16" ht="15" customHeight="1">
      <c r="A5" s="209"/>
      <c r="B5" s="12">
        <v>0.06736111111111111</v>
      </c>
      <c r="C5" s="6">
        <v>0.6875</v>
      </c>
      <c r="D5" s="7">
        <f t="shared" si="0"/>
        <v>0.7652777777777777</v>
      </c>
      <c r="E5" s="6">
        <v>0.6875</v>
      </c>
      <c r="F5" s="7">
        <f t="shared" si="1"/>
        <v>0.7652777777777777</v>
      </c>
      <c r="G5" s="6">
        <v>0.6875</v>
      </c>
      <c r="H5" s="7">
        <f t="shared" si="2"/>
        <v>0.7652777777777777</v>
      </c>
      <c r="I5" s="6">
        <v>0.6875</v>
      </c>
      <c r="J5" s="7">
        <f>IF(I5="","",I5+$B$5+$B$6)</f>
        <v>0.7652777777777777</v>
      </c>
      <c r="K5" s="6">
        <v>0.6875</v>
      </c>
      <c r="L5" s="7">
        <f t="shared" si="4"/>
        <v>0.7652777777777777</v>
      </c>
      <c r="M5" s="6">
        <v>0.6875</v>
      </c>
      <c r="N5" s="7">
        <f t="shared" si="5"/>
        <v>0.7652777777777777</v>
      </c>
      <c r="O5" s="6"/>
      <c r="P5" s="8">
        <f t="shared" si="6"/>
      </c>
    </row>
    <row r="6" spans="1:16" ht="15" customHeight="1">
      <c r="A6" s="209"/>
      <c r="B6" s="12">
        <v>0.010416666666666666</v>
      </c>
      <c r="C6" s="6">
        <v>0.9027777777777778</v>
      </c>
      <c r="D6" s="7">
        <f t="shared" si="0"/>
        <v>0.9805555555555555</v>
      </c>
      <c r="E6" s="6">
        <v>0.9027777777777778</v>
      </c>
      <c r="F6" s="7">
        <f t="shared" si="1"/>
        <v>0.9805555555555555</v>
      </c>
      <c r="G6" s="6">
        <v>0.9027777777777778</v>
      </c>
      <c r="H6" s="7">
        <f t="shared" si="2"/>
        <v>0.9805555555555555</v>
      </c>
      <c r="I6" s="6">
        <v>0.9027777777777778</v>
      </c>
      <c r="J6" s="7">
        <f t="shared" si="3"/>
        <v>0.9805555555555555</v>
      </c>
      <c r="K6" s="6">
        <v>0.9027777777777778</v>
      </c>
      <c r="L6" s="7">
        <f t="shared" si="4"/>
        <v>0.9805555555555555</v>
      </c>
      <c r="M6" s="6">
        <v>0.9027777777777778</v>
      </c>
      <c r="N6" s="7">
        <f t="shared" si="5"/>
        <v>0.9805555555555555</v>
      </c>
      <c r="O6" s="6"/>
      <c r="P6" s="8">
        <f t="shared" si="6"/>
      </c>
    </row>
    <row r="7" spans="1:16" ht="15" customHeight="1" hidden="1">
      <c r="A7" s="209"/>
      <c r="B7" s="122"/>
      <c r="C7" s="6"/>
      <c r="D7" s="7">
        <f t="shared" si="0"/>
      </c>
      <c r="E7" s="6"/>
      <c r="F7" s="7">
        <f t="shared" si="1"/>
      </c>
      <c r="G7" s="6"/>
      <c r="H7" s="7">
        <f t="shared" si="2"/>
      </c>
      <c r="I7" s="6"/>
      <c r="J7" s="7">
        <f t="shared" si="3"/>
      </c>
      <c r="K7" s="6"/>
      <c r="L7" s="7">
        <f>IF(K7="","",K7+$B$5+$B$6)</f>
      </c>
      <c r="M7" s="6"/>
      <c r="N7" s="7">
        <f t="shared" si="5"/>
      </c>
      <c r="O7" s="6"/>
      <c r="P7" s="8">
        <f t="shared" si="6"/>
      </c>
    </row>
    <row r="8" spans="1:16" ht="15" customHeight="1">
      <c r="A8" s="209"/>
      <c r="B8" s="122"/>
      <c r="C8" s="6"/>
      <c r="D8" s="7">
        <f t="shared" si="0"/>
      </c>
      <c r="E8" s="6"/>
      <c r="F8" s="7">
        <f t="shared" si="1"/>
      </c>
      <c r="G8" s="6"/>
      <c r="H8" s="7">
        <f t="shared" si="2"/>
      </c>
      <c r="I8" s="6"/>
      <c r="J8" s="7">
        <f t="shared" si="3"/>
      </c>
      <c r="K8" s="6"/>
      <c r="L8" s="7">
        <f t="shared" si="4"/>
      </c>
      <c r="M8" s="6"/>
      <c r="N8" s="7">
        <f t="shared" si="5"/>
      </c>
      <c r="O8" s="6"/>
      <c r="P8" s="8">
        <f t="shared" si="6"/>
      </c>
    </row>
    <row r="9" spans="1:16" ht="3" customHeight="1" thickBot="1">
      <c r="A9" s="210"/>
      <c r="B9" s="144"/>
      <c r="C9" s="9"/>
      <c r="D9" s="1">
        <f t="shared" si="0"/>
      </c>
      <c r="E9" s="9"/>
      <c r="F9" s="1">
        <f t="shared" si="1"/>
      </c>
      <c r="G9" s="9"/>
      <c r="H9" s="1">
        <f t="shared" si="2"/>
      </c>
      <c r="I9" s="9"/>
      <c r="J9" s="1">
        <f t="shared" si="3"/>
      </c>
      <c r="K9" s="9"/>
      <c r="L9" s="1">
        <f t="shared" si="4"/>
      </c>
      <c r="M9" s="9"/>
      <c r="N9" s="1">
        <f t="shared" si="5"/>
      </c>
      <c r="O9" s="9"/>
      <c r="P9" s="2">
        <f t="shared" si="6"/>
      </c>
    </row>
    <row r="10" spans="1:16" ht="15" customHeight="1">
      <c r="A10" s="208">
        <v>3</v>
      </c>
      <c r="B10" s="11" t="s">
        <v>20</v>
      </c>
      <c r="C10" s="3"/>
      <c r="D10" s="4">
        <f>IF(C10="","",C10+$B$11+$B$12)</f>
      </c>
      <c r="E10" s="3"/>
      <c r="F10" s="4">
        <f>IF(E10="","",E10+$B$11+$B$12)</f>
      </c>
      <c r="G10" s="3"/>
      <c r="H10" s="4">
        <f aca="true" t="shared" si="7" ref="H10:H21">IF(G10="","",G10+$B$11+$B$12)</f>
      </c>
      <c r="I10" s="3"/>
      <c r="J10" s="4">
        <f aca="true" t="shared" si="8" ref="J10:J21">IF(I10="","",I10+$B$11+$B$12)</f>
      </c>
      <c r="K10" s="3">
        <v>0.4583333333333333</v>
      </c>
      <c r="L10" s="4">
        <f aca="true" t="shared" si="9" ref="L10:L21">IF(K10="","",K10+$B$11+$B$12)</f>
        <v>0.5354166666666667</v>
      </c>
      <c r="M10" s="3"/>
      <c r="N10" s="4">
        <f aca="true" t="shared" si="10" ref="N10:N21">IF(M10="","",M10+$B$11+$B$12)</f>
      </c>
      <c r="O10" s="3"/>
      <c r="P10" s="5">
        <f aca="true" t="shared" si="11" ref="P10:P21">IF(O10="","",O10+$B$11+$B$12)</f>
      </c>
    </row>
    <row r="11" spans="1:16" ht="15" customHeight="1">
      <c r="A11" s="209"/>
      <c r="B11" s="12">
        <v>0.06666666666666667</v>
      </c>
      <c r="C11" s="6">
        <v>0.59375</v>
      </c>
      <c r="D11" s="7">
        <f aca="true" t="shared" si="12" ref="D11:F15">IF(C11="","",C11+$B$11+$B$12)</f>
        <v>0.6708333333333333</v>
      </c>
      <c r="E11" s="6">
        <v>0.59375</v>
      </c>
      <c r="F11" s="7">
        <f t="shared" si="12"/>
        <v>0.6708333333333333</v>
      </c>
      <c r="G11" s="6">
        <v>0.59375</v>
      </c>
      <c r="H11" s="7">
        <f t="shared" si="7"/>
        <v>0.6708333333333333</v>
      </c>
      <c r="I11" s="6">
        <v>0.59375</v>
      </c>
      <c r="J11" s="7">
        <f>IF(I11="","",I11+$B$11+$B$12)</f>
        <v>0.6708333333333333</v>
      </c>
      <c r="K11" s="6">
        <v>0.59375</v>
      </c>
      <c r="L11" s="7">
        <f t="shared" si="9"/>
        <v>0.6708333333333333</v>
      </c>
      <c r="M11" s="6">
        <v>0.59375</v>
      </c>
      <c r="N11" s="7">
        <f t="shared" si="10"/>
        <v>0.6708333333333333</v>
      </c>
      <c r="O11" s="6"/>
      <c r="P11" s="8">
        <f t="shared" si="11"/>
      </c>
    </row>
    <row r="12" spans="1:16" ht="15" customHeight="1">
      <c r="A12" s="209"/>
      <c r="B12" s="12">
        <v>0.010416666666666666</v>
      </c>
      <c r="C12" s="6">
        <v>0.8125</v>
      </c>
      <c r="D12" s="7">
        <f>IF(C12="","",C12+$B$11+$B$12)</f>
        <v>0.8895833333333333</v>
      </c>
      <c r="E12" s="6">
        <v>0.8125</v>
      </c>
      <c r="F12" s="7">
        <f t="shared" si="12"/>
        <v>0.8895833333333333</v>
      </c>
      <c r="G12" s="6">
        <v>0.8125</v>
      </c>
      <c r="H12" s="7">
        <f t="shared" si="7"/>
        <v>0.8895833333333333</v>
      </c>
      <c r="I12" s="6">
        <v>0.8125</v>
      </c>
      <c r="J12" s="7">
        <f t="shared" si="8"/>
        <v>0.8895833333333333</v>
      </c>
      <c r="K12" s="6">
        <v>0.8125</v>
      </c>
      <c r="L12" s="7">
        <f t="shared" si="9"/>
        <v>0.8895833333333333</v>
      </c>
      <c r="M12" s="6">
        <v>0.8125</v>
      </c>
      <c r="N12" s="7">
        <f t="shared" si="10"/>
        <v>0.8895833333333333</v>
      </c>
      <c r="O12" s="6"/>
      <c r="P12" s="8">
        <f t="shared" si="11"/>
      </c>
    </row>
    <row r="13" spans="1:16" ht="15" customHeight="1" thickBot="1">
      <c r="A13" s="209"/>
      <c r="B13" s="12"/>
      <c r="C13" s="6"/>
      <c r="D13" s="7"/>
      <c r="E13" s="6"/>
      <c r="F13" s="7"/>
      <c r="G13" s="6"/>
      <c r="H13" s="7"/>
      <c r="I13" s="6"/>
      <c r="J13" s="7"/>
      <c r="K13" s="6"/>
      <c r="L13" s="7"/>
      <c r="M13" s="6"/>
      <c r="N13" s="7"/>
      <c r="O13" s="6"/>
      <c r="P13" s="8"/>
    </row>
    <row r="14" spans="1:16" ht="15" customHeight="1" hidden="1">
      <c r="A14" s="209"/>
      <c r="B14" s="12"/>
      <c r="C14" s="6"/>
      <c r="D14" s="7">
        <f t="shared" si="12"/>
      </c>
      <c r="E14" s="6"/>
      <c r="F14" s="7">
        <f t="shared" si="12"/>
      </c>
      <c r="G14" s="6"/>
      <c r="H14" s="7">
        <f t="shared" si="7"/>
      </c>
      <c r="I14" s="6"/>
      <c r="J14" s="7">
        <f t="shared" si="8"/>
      </c>
      <c r="K14" s="6"/>
      <c r="L14" s="7">
        <f t="shared" si="9"/>
      </c>
      <c r="M14" s="6"/>
      <c r="N14" s="7">
        <f t="shared" si="10"/>
      </c>
      <c r="O14" s="6"/>
      <c r="P14" s="8">
        <f t="shared" si="11"/>
      </c>
    </row>
    <row r="15" spans="1:16" ht="15" customHeight="1" hidden="1" thickBot="1">
      <c r="A15" s="210"/>
      <c r="B15" s="12"/>
      <c r="C15" s="9"/>
      <c r="D15" s="1">
        <f t="shared" si="12"/>
      </c>
      <c r="E15" s="9"/>
      <c r="F15" s="1">
        <f t="shared" si="12"/>
      </c>
      <c r="G15" s="9"/>
      <c r="H15" s="1">
        <f t="shared" si="7"/>
      </c>
      <c r="I15" s="9"/>
      <c r="J15" s="1">
        <f t="shared" si="8"/>
      </c>
      <c r="K15" s="9"/>
      <c r="L15" s="1">
        <f t="shared" si="9"/>
      </c>
      <c r="M15" s="9"/>
      <c r="N15" s="1">
        <f t="shared" si="10"/>
      </c>
      <c r="O15" s="9"/>
      <c r="P15" s="2">
        <f t="shared" si="11"/>
      </c>
    </row>
    <row r="16" spans="1:16" ht="15" customHeight="1">
      <c r="A16" s="208">
        <v>3</v>
      </c>
      <c r="B16" s="11" t="s">
        <v>15</v>
      </c>
      <c r="C16" s="3"/>
      <c r="D16" s="4">
        <f>IF(C16="","",C16+$B$11+$B$12)</f>
      </c>
      <c r="E16" s="3"/>
      <c r="F16" s="4">
        <f>IF(E16="","",E16+$B$11+$B$12)</f>
      </c>
      <c r="G16" s="3"/>
      <c r="H16" s="4">
        <f t="shared" si="7"/>
      </c>
      <c r="I16" s="3"/>
      <c r="J16" s="4">
        <f t="shared" si="8"/>
      </c>
      <c r="K16" s="3"/>
      <c r="L16" s="4">
        <f t="shared" si="9"/>
      </c>
      <c r="M16" s="3"/>
      <c r="N16" s="4">
        <f t="shared" si="10"/>
      </c>
      <c r="O16" s="3">
        <v>0.625</v>
      </c>
      <c r="P16" s="5">
        <f t="shared" si="11"/>
        <v>0.7020833333333333</v>
      </c>
    </row>
    <row r="17" spans="1:16" ht="15" customHeight="1">
      <c r="A17" s="209"/>
      <c r="B17" s="12">
        <v>0.09652777777777777</v>
      </c>
      <c r="C17" s="6"/>
      <c r="D17" s="7">
        <f>IF(C17="","",C17+$B$11+$B$12)</f>
      </c>
      <c r="E17" s="6"/>
      <c r="F17" s="7">
        <f>IF(E17="","",E17+$B$11+$B$12)</f>
      </c>
      <c r="G17" s="6"/>
      <c r="H17" s="7">
        <f t="shared" si="7"/>
      </c>
      <c r="I17" s="6"/>
      <c r="J17" s="7">
        <f>IF(I17="","",I17+$B$11+$B$12)</f>
      </c>
      <c r="K17" s="6"/>
      <c r="L17" s="7">
        <f t="shared" si="9"/>
      </c>
      <c r="M17" s="6"/>
      <c r="N17" s="7">
        <f t="shared" si="10"/>
      </c>
      <c r="O17" s="6">
        <v>0.7708333333333334</v>
      </c>
      <c r="P17" s="8">
        <f t="shared" si="11"/>
        <v>0.8479166666666667</v>
      </c>
    </row>
    <row r="18" spans="1:16" ht="15" customHeight="1">
      <c r="A18" s="209"/>
      <c r="B18" s="12">
        <v>0.010416666666666666</v>
      </c>
      <c r="C18" s="6"/>
      <c r="D18" s="7">
        <f>IF(C18="","",C18+$B$11+$B$12)</f>
      </c>
      <c r="E18" s="6"/>
      <c r="F18" s="7">
        <f>IF(E18="","",E18+$B$11+$B$12)</f>
      </c>
      <c r="G18" s="6"/>
      <c r="H18" s="7">
        <f t="shared" si="7"/>
      </c>
      <c r="I18" s="6"/>
      <c r="J18" s="7">
        <f t="shared" si="8"/>
      </c>
      <c r="K18" s="6"/>
      <c r="L18" s="7">
        <f t="shared" si="9"/>
      </c>
      <c r="M18" s="6"/>
      <c r="N18" s="7">
        <f t="shared" si="10"/>
      </c>
      <c r="O18" s="6">
        <v>0.90625</v>
      </c>
      <c r="P18" s="8">
        <f t="shared" si="11"/>
        <v>0.9833333333333333</v>
      </c>
    </row>
    <row r="19" spans="1:16" ht="15" customHeight="1" hidden="1">
      <c r="A19" s="209"/>
      <c r="B19" s="12"/>
      <c r="C19" s="6"/>
      <c r="D19" s="7"/>
      <c r="E19" s="6"/>
      <c r="F19" s="7"/>
      <c r="G19" s="6"/>
      <c r="H19" s="7"/>
      <c r="I19" s="6"/>
      <c r="J19" s="7"/>
      <c r="K19" s="6"/>
      <c r="L19" s="7"/>
      <c r="M19" s="6"/>
      <c r="N19" s="7"/>
      <c r="O19" s="6"/>
      <c r="P19" s="8"/>
    </row>
    <row r="20" spans="1:16" ht="15" customHeight="1" hidden="1">
      <c r="A20" s="209"/>
      <c r="B20" s="12"/>
      <c r="C20" s="6"/>
      <c r="D20" s="7">
        <f>IF(C20="","",C20+$B$11+$B$12)</f>
      </c>
      <c r="E20" s="6"/>
      <c r="F20" s="7">
        <f>IF(E20="","",E20+$B$11+$B$12)</f>
      </c>
      <c r="G20" s="6"/>
      <c r="H20" s="7">
        <f t="shared" si="7"/>
      </c>
      <c r="I20" s="6"/>
      <c r="J20" s="7">
        <f t="shared" si="8"/>
      </c>
      <c r="K20" s="6"/>
      <c r="L20" s="7">
        <f t="shared" si="9"/>
      </c>
      <c r="M20" s="6"/>
      <c r="N20" s="7">
        <f t="shared" si="10"/>
      </c>
      <c r="O20" s="6"/>
      <c r="P20" s="8">
        <f t="shared" si="11"/>
      </c>
    </row>
    <row r="21" spans="1:16" ht="15" customHeight="1" thickBot="1">
      <c r="A21" s="210"/>
      <c r="B21" s="49"/>
      <c r="C21" s="9"/>
      <c r="D21" s="1">
        <f>IF(C21="","",C21+$B$11+$B$12)</f>
      </c>
      <c r="E21" s="9"/>
      <c r="F21" s="1">
        <f>IF(E21="","",E21+$B$11+$B$12)</f>
      </c>
      <c r="G21" s="9"/>
      <c r="H21" s="1">
        <f t="shared" si="7"/>
      </c>
      <c r="I21" s="9"/>
      <c r="J21" s="1">
        <f t="shared" si="8"/>
      </c>
      <c r="K21" s="9"/>
      <c r="L21" s="1">
        <f t="shared" si="9"/>
      </c>
      <c r="M21" s="9"/>
      <c r="N21" s="1">
        <f t="shared" si="10"/>
      </c>
      <c r="O21" s="9"/>
      <c r="P21" s="2">
        <f t="shared" si="11"/>
      </c>
    </row>
    <row r="22" spans="1:16" s="69" customFormat="1" ht="6" customHeight="1">
      <c r="A22" s="189"/>
      <c r="B22" s="14"/>
      <c r="C22" s="19"/>
      <c r="D22" s="29"/>
      <c r="E22" s="19"/>
      <c r="F22" s="29"/>
      <c r="G22" s="19"/>
      <c r="H22" s="29"/>
      <c r="I22" s="19"/>
      <c r="J22" s="29"/>
      <c r="K22" s="19"/>
      <c r="L22" s="29"/>
      <c r="M22" s="19"/>
      <c r="N22" s="29"/>
      <c r="O22" s="19"/>
      <c r="P22" s="30"/>
    </row>
    <row r="23" spans="1:16" ht="15" customHeight="1" thickBot="1">
      <c r="A23" s="187"/>
      <c r="B23" s="188"/>
      <c r="C23" s="71"/>
      <c r="D23" s="31">
        <f>IF(C23="","",C23+$B$5+$B$6)</f>
      </c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83"/>
    </row>
    <row r="24" spans="1:16" s="17" customFormat="1" ht="15" customHeight="1">
      <c r="A24" s="220">
        <v>2</v>
      </c>
      <c r="B24" s="13" t="s">
        <v>10</v>
      </c>
      <c r="C24" s="18"/>
      <c r="D24" s="29">
        <f>IF(C24="","",C24+$B$25+$B$26)</f>
      </c>
      <c r="E24" s="18"/>
      <c r="F24" s="29">
        <f>IF(E24="","",E24+$B$25+$B$26)</f>
      </c>
      <c r="G24" s="18"/>
      <c r="H24" s="29">
        <f aca="true" t="shared" si="13" ref="H24:H29">IF(G24="","",G24+$B$25+$B$26)</f>
      </c>
      <c r="I24" s="18"/>
      <c r="J24" s="29">
        <f aca="true" t="shared" si="14" ref="J24:J29">IF(I24="","",I24+$B$25+$B$26)</f>
      </c>
      <c r="K24" s="18">
        <v>0.4583333333333333</v>
      </c>
      <c r="L24" s="29">
        <f aca="true" t="shared" si="15" ref="L24:L29">IF(K24="","",K24+$B$25+$B$26)</f>
        <v>0.5243055555555555</v>
      </c>
      <c r="M24" s="18"/>
      <c r="N24" s="29">
        <f aca="true" t="shared" si="16" ref="N24:N29">IF(M24="","",M24+$B$25+$B$26)</f>
      </c>
      <c r="O24" s="18"/>
      <c r="P24" s="28">
        <f aca="true" t="shared" si="17" ref="P24:P29">IF(O24="","",O24+$B$25+$B$26)</f>
      </c>
    </row>
    <row r="25" spans="1:16" s="17" customFormat="1" ht="15" customHeight="1">
      <c r="A25" s="221"/>
      <c r="B25" s="14">
        <v>0.05555555555555555</v>
      </c>
      <c r="C25" s="19">
        <v>0.6041666666666666</v>
      </c>
      <c r="D25" s="29">
        <f>IF(C25="","",C25+$B$25+$B$26)</f>
        <v>0.6701388888888888</v>
      </c>
      <c r="E25" s="19">
        <v>0.6041666666666666</v>
      </c>
      <c r="F25" s="29">
        <f>IF(E25="","",E25+$B$25+$B$26)</f>
        <v>0.6701388888888888</v>
      </c>
      <c r="G25" s="19">
        <v>0.6041666666666666</v>
      </c>
      <c r="H25" s="29">
        <f t="shared" si="13"/>
        <v>0.6701388888888888</v>
      </c>
      <c r="I25" s="19">
        <v>0.6041666666666666</v>
      </c>
      <c r="J25" s="29">
        <f t="shared" si="14"/>
        <v>0.6701388888888888</v>
      </c>
      <c r="K25" s="19">
        <v>0.6041666666666666</v>
      </c>
      <c r="L25" s="29">
        <f t="shared" si="15"/>
        <v>0.6701388888888888</v>
      </c>
      <c r="M25" s="19">
        <v>0.6041666666666666</v>
      </c>
      <c r="N25" s="29">
        <f t="shared" si="16"/>
        <v>0.6701388888888888</v>
      </c>
      <c r="O25" s="19">
        <v>0.6041666666666666</v>
      </c>
      <c r="P25" s="30">
        <f t="shared" si="17"/>
        <v>0.6701388888888888</v>
      </c>
    </row>
    <row r="26" spans="1:16" s="17" customFormat="1" ht="15" customHeight="1">
      <c r="A26" s="221"/>
      <c r="B26" s="14">
        <v>0.010416666666666666</v>
      </c>
      <c r="C26" s="19">
        <v>0.6875</v>
      </c>
      <c r="D26" s="29">
        <f aca="true" t="shared" si="18" ref="D26:F29">IF(C26="","",C26+$B$25+$B$26)</f>
        <v>0.7534722222222222</v>
      </c>
      <c r="E26" s="19">
        <v>0.6875</v>
      </c>
      <c r="F26" s="29">
        <f t="shared" si="18"/>
        <v>0.7534722222222222</v>
      </c>
      <c r="G26" s="19">
        <v>0.6875</v>
      </c>
      <c r="H26" s="29">
        <f t="shared" si="13"/>
        <v>0.7534722222222222</v>
      </c>
      <c r="I26" s="19">
        <v>0.6875</v>
      </c>
      <c r="J26" s="29">
        <f t="shared" si="14"/>
        <v>0.7534722222222222</v>
      </c>
      <c r="K26" s="19">
        <v>0.6875</v>
      </c>
      <c r="L26" s="29">
        <f t="shared" si="15"/>
        <v>0.7534722222222222</v>
      </c>
      <c r="M26" s="19">
        <v>0.6875</v>
      </c>
      <c r="N26" s="29">
        <f t="shared" si="16"/>
        <v>0.7534722222222222</v>
      </c>
      <c r="O26" s="19">
        <v>0.6875</v>
      </c>
      <c r="P26" s="30">
        <f t="shared" si="17"/>
        <v>0.7534722222222222</v>
      </c>
    </row>
    <row r="27" spans="1:16" s="17" customFormat="1" ht="15" customHeight="1" hidden="1">
      <c r="A27" s="221"/>
      <c r="B27" s="136"/>
      <c r="C27" s="19"/>
      <c r="D27" s="29">
        <f>IF(C27="","",C27+$B$25+$B$26)</f>
      </c>
      <c r="E27" s="19"/>
      <c r="F27" s="29">
        <f t="shared" si="18"/>
      </c>
      <c r="G27" s="19"/>
      <c r="H27" s="29">
        <f t="shared" si="13"/>
      </c>
      <c r="I27" s="19"/>
      <c r="J27" s="29">
        <f t="shared" si="14"/>
      </c>
      <c r="K27" s="19"/>
      <c r="L27" s="29">
        <f t="shared" si="15"/>
      </c>
      <c r="M27" s="19"/>
      <c r="N27" s="29">
        <f t="shared" si="16"/>
      </c>
      <c r="O27" s="19"/>
      <c r="P27" s="30">
        <f t="shared" si="17"/>
      </c>
    </row>
    <row r="28" spans="1:16" s="17" customFormat="1" ht="15" customHeight="1" hidden="1">
      <c r="A28" s="221"/>
      <c r="B28" s="136"/>
      <c r="C28" s="19"/>
      <c r="D28" s="29">
        <f t="shared" si="18"/>
      </c>
      <c r="E28" s="19"/>
      <c r="F28" s="29">
        <f t="shared" si="18"/>
      </c>
      <c r="G28" s="19"/>
      <c r="H28" s="29">
        <f t="shared" si="13"/>
      </c>
      <c r="I28" s="19"/>
      <c r="J28" s="29">
        <f t="shared" si="14"/>
      </c>
      <c r="K28" s="19"/>
      <c r="L28" s="29">
        <f t="shared" si="15"/>
      </c>
      <c r="M28" s="19"/>
      <c r="N28" s="29">
        <f t="shared" si="16"/>
      </c>
      <c r="O28" s="19"/>
      <c r="P28" s="30">
        <f t="shared" si="17"/>
      </c>
    </row>
    <row r="29" spans="1:16" ht="15" customHeight="1" thickBot="1">
      <c r="A29" s="222"/>
      <c r="B29" s="101"/>
      <c r="C29" s="20"/>
      <c r="D29" s="31">
        <f t="shared" si="18"/>
      </c>
      <c r="E29" s="20"/>
      <c r="F29" s="31">
        <f t="shared" si="18"/>
      </c>
      <c r="G29" s="20"/>
      <c r="H29" s="31">
        <f t="shared" si="13"/>
      </c>
      <c r="I29" s="20"/>
      <c r="J29" s="31">
        <f t="shared" si="14"/>
      </c>
      <c r="K29" s="20"/>
      <c r="L29" s="31">
        <f t="shared" si="15"/>
      </c>
      <c r="M29" s="20"/>
      <c r="N29" s="31">
        <f t="shared" si="16"/>
      </c>
      <c r="O29" s="20"/>
      <c r="P29" s="32">
        <f t="shared" si="17"/>
      </c>
    </row>
    <row r="30" spans="1:16" ht="15" customHeight="1">
      <c r="A30" s="220">
        <v>2</v>
      </c>
      <c r="B30" s="13" t="s">
        <v>11</v>
      </c>
      <c r="C30" s="18"/>
      <c r="D30" s="27">
        <f aca="true" t="shared" si="19" ref="D30:D35">IF(C30="","",C30+$B$31+$B$32)</f>
      </c>
      <c r="E30" s="18"/>
      <c r="F30" s="27">
        <f aca="true" t="shared" si="20" ref="F30:F35">IF(E30="","",E30+$B$31+$B$32)</f>
      </c>
      <c r="G30" s="18"/>
      <c r="H30" s="27">
        <f aca="true" t="shared" si="21" ref="H30:H35">IF(G30="","",G30+$B$31+$B$32)</f>
      </c>
      <c r="I30" s="18"/>
      <c r="J30" s="27">
        <f aca="true" t="shared" si="22" ref="J30:J35">IF(I30="","",I30+$B$31+$B$32)</f>
      </c>
      <c r="K30" s="18"/>
      <c r="L30" s="27">
        <f aca="true" t="shared" si="23" ref="L30:L35">IF(K30="","",K30+$B$31+$B$32)</f>
      </c>
      <c r="M30" s="18"/>
      <c r="N30" s="27">
        <f aca="true" t="shared" si="24" ref="N30:N35">IF(M30="","",M30+$B$31+$B$32)</f>
      </c>
      <c r="O30" s="18"/>
      <c r="P30" s="28">
        <f aca="true" t="shared" si="25" ref="P30:P35">IF(O30="","",O30+$B$31+$B$32)</f>
      </c>
    </row>
    <row r="31" spans="1:16" ht="15" customHeight="1">
      <c r="A31" s="221"/>
      <c r="B31" s="14">
        <v>0.06597222222222222</v>
      </c>
      <c r="C31" s="19">
        <v>0.8125</v>
      </c>
      <c r="D31" s="29">
        <f t="shared" si="19"/>
        <v>0.8888888888888888</v>
      </c>
      <c r="E31" s="19">
        <v>0.8125</v>
      </c>
      <c r="F31" s="29">
        <f t="shared" si="20"/>
        <v>0.8888888888888888</v>
      </c>
      <c r="G31" s="19">
        <v>0.8125</v>
      </c>
      <c r="H31" s="29">
        <f t="shared" si="21"/>
        <v>0.8888888888888888</v>
      </c>
      <c r="I31" s="19">
        <v>0.8125</v>
      </c>
      <c r="J31" s="29">
        <f t="shared" si="22"/>
        <v>0.8888888888888888</v>
      </c>
      <c r="K31" s="19">
        <v>0.8125</v>
      </c>
      <c r="L31" s="29">
        <f t="shared" si="23"/>
        <v>0.8888888888888888</v>
      </c>
      <c r="M31" s="19">
        <v>0.8125</v>
      </c>
      <c r="N31" s="29">
        <f t="shared" si="24"/>
        <v>0.8888888888888888</v>
      </c>
      <c r="O31" s="19">
        <v>0.8125</v>
      </c>
      <c r="P31" s="30">
        <f t="shared" si="25"/>
        <v>0.8888888888888888</v>
      </c>
    </row>
    <row r="32" spans="1:16" ht="15" customHeight="1">
      <c r="A32" s="221"/>
      <c r="B32" s="14">
        <v>0.010416666666666666</v>
      </c>
      <c r="C32" s="19">
        <v>0.90625</v>
      </c>
      <c r="D32" s="29">
        <f t="shared" si="19"/>
        <v>0.9826388888888888</v>
      </c>
      <c r="E32" s="19">
        <v>0.90625</v>
      </c>
      <c r="F32" s="29">
        <f t="shared" si="20"/>
        <v>0.9826388888888888</v>
      </c>
      <c r="G32" s="19">
        <v>0.90625</v>
      </c>
      <c r="H32" s="29">
        <f t="shared" si="21"/>
        <v>0.9826388888888888</v>
      </c>
      <c r="I32" s="19">
        <v>0.90625</v>
      </c>
      <c r="J32" s="29">
        <f t="shared" si="22"/>
        <v>0.9826388888888888</v>
      </c>
      <c r="K32" s="19">
        <v>0.90625</v>
      </c>
      <c r="L32" s="29">
        <f t="shared" si="23"/>
        <v>0.9826388888888888</v>
      </c>
      <c r="M32" s="19">
        <v>0.90625</v>
      </c>
      <c r="N32" s="29">
        <f t="shared" si="24"/>
        <v>0.9826388888888888</v>
      </c>
      <c r="O32" s="19">
        <v>0.90625</v>
      </c>
      <c r="P32" s="30">
        <f t="shared" si="25"/>
        <v>0.9826388888888888</v>
      </c>
    </row>
    <row r="33" spans="1:16" ht="15" customHeight="1" hidden="1">
      <c r="A33" s="221"/>
      <c r="B33" s="47"/>
      <c r="C33" s="19"/>
      <c r="D33" s="29">
        <f t="shared" si="19"/>
      </c>
      <c r="E33" s="19"/>
      <c r="F33" s="29">
        <f t="shared" si="20"/>
      </c>
      <c r="G33" s="19"/>
      <c r="H33" s="29">
        <f t="shared" si="21"/>
      </c>
      <c r="I33" s="19"/>
      <c r="J33" s="29">
        <f t="shared" si="22"/>
      </c>
      <c r="K33" s="19"/>
      <c r="L33" s="29">
        <f t="shared" si="23"/>
      </c>
      <c r="M33" s="19"/>
      <c r="N33" s="29">
        <f t="shared" si="24"/>
      </c>
      <c r="O33" s="19"/>
      <c r="P33" s="30">
        <f t="shared" si="25"/>
      </c>
    </row>
    <row r="34" spans="1:16" ht="15" customHeight="1" hidden="1">
      <c r="A34" s="221"/>
      <c r="B34" s="75"/>
      <c r="C34" s="19"/>
      <c r="D34" s="29">
        <f t="shared" si="19"/>
      </c>
      <c r="E34" s="19"/>
      <c r="F34" s="29">
        <f t="shared" si="20"/>
      </c>
      <c r="G34" s="19"/>
      <c r="H34" s="29">
        <f t="shared" si="21"/>
      </c>
      <c r="I34" s="19"/>
      <c r="J34" s="29">
        <f t="shared" si="22"/>
      </c>
      <c r="K34" s="19"/>
      <c r="L34" s="29">
        <f t="shared" si="23"/>
      </c>
      <c r="M34" s="19"/>
      <c r="N34" s="29">
        <f t="shared" si="24"/>
      </c>
      <c r="O34" s="19"/>
      <c r="P34" s="30">
        <f t="shared" si="25"/>
      </c>
    </row>
    <row r="35" spans="1:16" ht="15" customHeight="1" thickBot="1">
      <c r="A35" s="222"/>
      <c r="B35" s="96"/>
      <c r="C35" s="20"/>
      <c r="D35" s="31">
        <f t="shared" si="19"/>
      </c>
      <c r="E35" s="20"/>
      <c r="F35" s="31">
        <f t="shared" si="20"/>
      </c>
      <c r="G35" s="20"/>
      <c r="H35" s="31">
        <f t="shared" si="21"/>
      </c>
      <c r="I35" s="20"/>
      <c r="J35" s="31">
        <f t="shared" si="22"/>
      </c>
      <c r="K35" s="20"/>
      <c r="L35" s="31">
        <f t="shared" si="23"/>
      </c>
      <c r="M35" s="20"/>
      <c r="N35" s="31">
        <f t="shared" si="24"/>
      </c>
      <c r="O35" s="20"/>
      <c r="P35" s="32">
        <f t="shared" si="25"/>
      </c>
    </row>
    <row r="36" spans="1:16" ht="15" customHeight="1" thickBot="1">
      <c r="A36" s="86"/>
      <c r="B36" s="59"/>
      <c r="C36" s="60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3"/>
    </row>
    <row r="37" spans="1:16" ht="15" customHeight="1">
      <c r="A37" s="208">
        <v>1</v>
      </c>
      <c r="B37" s="11" t="s">
        <v>21</v>
      </c>
      <c r="C37" s="3"/>
      <c r="D37" s="4">
        <f aca="true" t="shared" si="26" ref="D37:D42">IF(C37="","",C37+$B$38+$B$39)</f>
      </c>
      <c r="E37" s="3"/>
      <c r="F37" s="7">
        <f aca="true" t="shared" si="27" ref="F37:F42">IF(E37="","",E37+$B$38+$B$39)</f>
      </c>
      <c r="G37" s="3"/>
      <c r="H37" s="7">
        <f aca="true" t="shared" si="28" ref="H37:H42">IF(G37="","",G37+$B$38+$B$39)</f>
      </c>
      <c r="I37" s="3"/>
      <c r="J37" s="7">
        <f aca="true" t="shared" si="29" ref="J37:J42">IF(I37="","",I37+$B$38+$B$39)</f>
      </c>
      <c r="K37" s="3">
        <v>0.4375</v>
      </c>
      <c r="L37" s="7">
        <f aca="true" t="shared" si="30" ref="L37:L42">IF(K37="","",K37+$B$38+$B$39)</f>
        <v>0.5340277777777778</v>
      </c>
      <c r="M37" s="3"/>
      <c r="N37" s="7">
        <f aca="true" t="shared" si="31" ref="N37:N42">IF(M37="","",M37+$B$38+$B$39)</f>
      </c>
      <c r="O37" s="3"/>
      <c r="P37" s="5">
        <f aca="true" t="shared" si="32" ref="P37:P42">IF(O37="","",O37+$B$38+$B$39)</f>
      </c>
    </row>
    <row r="38" spans="1:16" ht="15" customHeight="1">
      <c r="A38" s="209"/>
      <c r="B38" s="12">
        <v>0.08611111111111112</v>
      </c>
      <c r="C38" s="6">
        <v>0.59375</v>
      </c>
      <c r="D38" s="7">
        <f>IF(C38="","",C38+$B$38+$B$39)</f>
        <v>0.6902777777777778</v>
      </c>
      <c r="E38" s="6">
        <v>0.59375</v>
      </c>
      <c r="F38" s="7">
        <f t="shared" si="27"/>
        <v>0.6902777777777778</v>
      </c>
      <c r="G38" s="6">
        <v>0.59375</v>
      </c>
      <c r="H38" s="7">
        <f t="shared" si="28"/>
        <v>0.6902777777777778</v>
      </c>
      <c r="I38" s="6">
        <v>0.59375</v>
      </c>
      <c r="J38" s="7">
        <f t="shared" si="29"/>
        <v>0.6902777777777778</v>
      </c>
      <c r="K38" s="6">
        <v>0.59375</v>
      </c>
      <c r="L38" s="7">
        <f t="shared" si="30"/>
        <v>0.6902777777777778</v>
      </c>
      <c r="M38" s="6">
        <v>0.59375</v>
      </c>
      <c r="N38" s="7">
        <f t="shared" si="31"/>
        <v>0.6902777777777778</v>
      </c>
      <c r="O38" s="6">
        <v>0.59375</v>
      </c>
      <c r="P38" s="8">
        <f t="shared" si="32"/>
        <v>0.6902777777777778</v>
      </c>
    </row>
    <row r="39" spans="1:16" ht="15" customHeight="1">
      <c r="A39" s="209"/>
      <c r="B39" s="12">
        <v>0.010416666666666666</v>
      </c>
      <c r="C39" s="6">
        <v>0.6979166666666666</v>
      </c>
      <c r="D39" s="7">
        <f t="shared" si="26"/>
        <v>0.7944444444444444</v>
      </c>
      <c r="E39" s="6">
        <v>0.6979166666666666</v>
      </c>
      <c r="F39" s="7">
        <f t="shared" si="27"/>
        <v>0.7944444444444444</v>
      </c>
      <c r="G39" s="6">
        <v>0.6979166666666666</v>
      </c>
      <c r="H39" s="7">
        <f t="shared" si="28"/>
        <v>0.7944444444444444</v>
      </c>
      <c r="I39" s="6">
        <v>0.6979166666666666</v>
      </c>
      <c r="J39" s="7">
        <f t="shared" si="29"/>
        <v>0.7944444444444444</v>
      </c>
      <c r="K39" s="6">
        <v>0.6979166666666666</v>
      </c>
      <c r="L39" s="7">
        <f t="shared" si="30"/>
        <v>0.7944444444444444</v>
      </c>
      <c r="M39" s="6">
        <v>0.6979166666666666</v>
      </c>
      <c r="N39" s="7">
        <f t="shared" si="31"/>
        <v>0.7944444444444444</v>
      </c>
      <c r="O39" s="6">
        <v>0.6979166666666666</v>
      </c>
      <c r="P39" s="8">
        <f t="shared" si="32"/>
        <v>0.7944444444444444</v>
      </c>
    </row>
    <row r="40" spans="1:16" ht="15" customHeight="1">
      <c r="A40" s="209"/>
      <c r="B40" s="122"/>
      <c r="C40" s="6">
        <v>0.8020833333333334</v>
      </c>
      <c r="D40" s="7">
        <f t="shared" si="26"/>
        <v>0.8986111111111111</v>
      </c>
      <c r="E40" s="6">
        <v>0.8020833333333334</v>
      </c>
      <c r="F40" s="7">
        <f t="shared" si="27"/>
        <v>0.8986111111111111</v>
      </c>
      <c r="G40" s="6">
        <v>0.8020833333333334</v>
      </c>
      <c r="H40" s="7">
        <f t="shared" si="28"/>
        <v>0.8986111111111111</v>
      </c>
      <c r="I40" s="6">
        <v>0.8020833333333334</v>
      </c>
      <c r="J40" s="7">
        <f t="shared" si="29"/>
        <v>0.8986111111111111</v>
      </c>
      <c r="K40" s="6">
        <v>0.8020833333333334</v>
      </c>
      <c r="L40" s="7">
        <f t="shared" si="30"/>
        <v>0.8986111111111111</v>
      </c>
      <c r="M40" s="6">
        <v>0.8020833333333334</v>
      </c>
      <c r="N40" s="7">
        <f t="shared" si="31"/>
        <v>0.8986111111111111</v>
      </c>
      <c r="O40" s="6">
        <v>0.8020833333333334</v>
      </c>
      <c r="P40" s="8">
        <f t="shared" si="32"/>
        <v>0.8986111111111111</v>
      </c>
    </row>
    <row r="41" spans="1:16" ht="15" customHeight="1">
      <c r="A41" s="209"/>
      <c r="B41" s="122"/>
      <c r="C41" s="6">
        <v>0.9097222222222222</v>
      </c>
      <c r="D41" s="7">
        <f t="shared" si="26"/>
        <v>1.00625</v>
      </c>
      <c r="E41" s="6">
        <v>0.9097222222222222</v>
      </c>
      <c r="F41" s="7">
        <f t="shared" si="27"/>
        <v>1.00625</v>
      </c>
      <c r="G41" s="6">
        <v>0.9097222222222222</v>
      </c>
      <c r="H41" s="7">
        <f t="shared" si="28"/>
        <v>1.00625</v>
      </c>
      <c r="I41" s="6">
        <v>0.9097222222222222</v>
      </c>
      <c r="J41" s="7">
        <f t="shared" si="29"/>
        <v>1.00625</v>
      </c>
      <c r="K41" s="6">
        <v>0.9097222222222222</v>
      </c>
      <c r="L41" s="7">
        <f t="shared" si="30"/>
        <v>1.00625</v>
      </c>
      <c r="M41" s="6">
        <v>0.9097222222222222</v>
      </c>
      <c r="N41" s="7">
        <f t="shared" si="31"/>
        <v>1.00625</v>
      </c>
      <c r="O41" s="6">
        <v>0.9097222222222222</v>
      </c>
      <c r="P41" s="8">
        <f t="shared" si="32"/>
        <v>1.00625</v>
      </c>
    </row>
    <row r="42" spans="1:16" ht="1.5" customHeight="1" thickBot="1">
      <c r="A42" s="210"/>
      <c r="B42" s="113"/>
      <c r="C42" s="9"/>
      <c r="D42" s="1">
        <f t="shared" si="26"/>
      </c>
      <c r="E42" s="9"/>
      <c r="F42" s="1">
        <f t="shared" si="27"/>
      </c>
      <c r="G42" s="9"/>
      <c r="H42" s="1">
        <f t="shared" si="28"/>
      </c>
      <c r="I42" s="9"/>
      <c r="J42" s="1">
        <f t="shared" si="29"/>
      </c>
      <c r="K42" s="9"/>
      <c r="L42" s="1">
        <f t="shared" si="30"/>
      </c>
      <c r="M42" s="9"/>
      <c r="N42" s="1">
        <f t="shared" si="31"/>
      </c>
      <c r="O42" s="9"/>
      <c r="P42" s="2">
        <f t="shared" si="32"/>
      </c>
    </row>
    <row r="43" spans="1:16" ht="15" customHeight="1" hidden="1">
      <c r="A43" s="217">
        <v>3</v>
      </c>
      <c r="B43" s="11"/>
      <c r="C43" s="3"/>
      <c r="D43" s="4">
        <f>IF(C43="","",C43+$B$44+$B$45)</f>
      </c>
      <c r="E43" s="3"/>
      <c r="F43" s="4">
        <f>IF(E43="","",E43+$B$44+$B$45)</f>
      </c>
      <c r="G43" s="3"/>
      <c r="H43" s="4">
        <f aca="true" t="shared" si="33" ref="H43:H48">IF(G43="","",G43+$B$44+$B$45)</f>
      </c>
      <c r="I43" s="3"/>
      <c r="J43" s="4">
        <f aca="true" t="shared" si="34" ref="J43:J48">IF(I43="","",I43+$B$44+$B$45)</f>
      </c>
      <c r="K43" s="3"/>
      <c r="L43" s="4">
        <f aca="true" t="shared" si="35" ref="L43:L48">IF(K43="","",K43+$B$44+$B$45)</f>
      </c>
      <c r="M43" s="3"/>
      <c r="N43" s="4">
        <f aca="true" t="shared" si="36" ref="N43:N48">IF(M43="","",M43+$B$44+$B$45)</f>
      </c>
      <c r="O43" s="3"/>
      <c r="P43" s="5">
        <f aca="true" t="shared" si="37" ref="P43:P48">IF(O43="","",O43+$B$44+$B$45)</f>
      </c>
    </row>
    <row r="44" spans="1:16" ht="15" customHeight="1" hidden="1">
      <c r="A44" s="218"/>
      <c r="B44" s="12"/>
      <c r="C44" s="6"/>
      <c r="D44" s="7">
        <f>IF(C44="","",C44+$B$44+$B$45)</f>
      </c>
      <c r="E44" s="6"/>
      <c r="F44" s="7">
        <f aca="true" t="shared" si="38" ref="D44:F48">IF(E44="","",E44+$B$44+$B$45)</f>
      </c>
      <c r="G44" s="6"/>
      <c r="H44" s="7">
        <f t="shared" si="33"/>
      </c>
      <c r="I44" s="6"/>
      <c r="J44" s="7">
        <f t="shared" si="34"/>
      </c>
      <c r="K44" s="6"/>
      <c r="L44" s="7">
        <f t="shared" si="35"/>
      </c>
      <c r="M44" s="6"/>
      <c r="N44" s="7">
        <f t="shared" si="36"/>
      </c>
      <c r="O44" s="6"/>
      <c r="P44" s="8">
        <f t="shared" si="37"/>
      </c>
    </row>
    <row r="45" spans="1:16" ht="15" customHeight="1" hidden="1">
      <c r="A45" s="218"/>
      <c r="B45" s="12">
        <v>0.010416666666666666</v>
      </c>
      <c r="C45" s="6"/>
      <c r="D45" s="7">
        <f t="shared" si="38"/>
      </c>
      <c r="E45" s="6"/>
      <c r="F45" s="7">
        <f t="shared" si="38"/>
      </c>
      <c r="G45" s="6"/>
      <c r="H45" s="7">
        <f t="shared" si="33"/>
      </c>
      <c r="I45" s="6"/>
      <c r="J45" s="7">
        <f t="shared" si="34"/>
      </c>
      <c r="K45" s="6"/>
      <c r="L45" s="7">
        <f t="shared" si="35"/>
      </c>
      <c r="M45" s="6"/>
      <c r="N45" s="7">
        <f t="shared" si="36"/>
      </c>
      <c r="O45" s="6"/>
      <c r="P45" s="8">
        <f t="shared" si="37"/>
      </c>
    </row>
    <row r="46" spans="1:16" ht="15" customHeight="1" hidden="1">
      <c r="A46" s="218"/>
      <c r="B46" s="122"/>
      <c r="C46" s="6"/>
      <c r="D46" s="7">
        <f t="shared" si="38"/>
      </c>
      <c r="E46" s="6"/>
      <c r="F46" s="7">
        <f t="shared" si="38"/>
      </c>
      <c r="G46" s="6"/>
      <c r="H46" s="7">
        <f t="shared" si="33"/>
      </c>
      <c r="I46" s="6"/>
      <c r="J46" s="7">
        <f t="shared" si="34"/>
      </c>
      <c r="K46" s="6"/>
      <c r="L46" s="7">
        <f t="shared" si="35"/>
      </c>
      <c r="M46" s="6"/>
      <c r="N46" s="7">
        <f t="shared" si="36"/>
      </c>
      <c r="O46" s="6"/>
      <c r="P46" s="8">
        <f t="shared" si="37"/>
      </c>
    </row>
    <row r="47" spans="1:16" ht="15" customHeight="1" hidden="1">
      <c r="A47" s="218"/>
      <c r="B47" s="99"/>
      <c r="C47" s="6"/>
      <c r="D47" s="7">
        <f t="shared" si="38"/>
      </c>
      <c r="E47" s="6"/>
      <c r="F47" s="7">
        <f t="shared" si="38"/>
      </c>
      <c r="G47" s="6"/>
      <c r="H47" s="7">
        <f t="shared" si="33"/>
      </c>
      <c r="I47" s="6"/>
      <c r="J47" s="7">
        <f t="shared" si="34"/>
      </c>
      <c r="K47" s="6"/>
      <c r="L47" s="7">
        <f t="shared" si="35"/>
      </c>
      <c r="M47" s="6"/>
      <c r="N47" s="7">
        <f t="shared" si="36"/>
      </c>
      <c r="O47" s="6"/>
      <c r="P47" s="8">
        <f t="shared" si="37"/>
      </c>
    </row>
    <row r="48" spans="1:16" ht="3" customHeight="1" hidden="1" thickBot="1">
      <c r="A48" s="219"/>
      <c r="B48" s="113"/>
      <c r="C48" s="9"/>
      <c r="D48" s="1">
        <f t="shared" si="38"/>
      </c>
      <c r="E48" s="9"/>
      <c r="F48" s="1">
        <f t="shared" si="38"/>
      </c>
      <c r="G48" s="9"/>
      <c r="H48" s="1">
        <f t="shared" si="33"/>
      </c>
      <c r="I48" s="9"/>
      <c r="J48" s="1">
        <f t="shared" si="34"/>
      </c>
      <c r="K48" s="9"/>
      <c r="L48" s="1">
        <f t="shared" si="35"/>
      </c>
      <c r="M48" s="9"/>
      <c r="N48" s="1">
        <f t="shared" si="36"/>
      </c>
      <c r="O48" s="9"/>
      <c r="P48" s="2">
        <f t="shared" si="37"/>
      </c>
    </row>
    <row r="49" spans="1:16" s="17" customFormat="1" ht="15" customHeight="1" thickBot="1">
      <c r="A49" s="186"/>
      <c r="B49" s="67"/>
      <c r="C49" s="19"/>
      <c r="D49" s="29"/>
      <c r="E49" s="19"/>
      <c r="F49" s="29"/>
      <c r="G49" s="19"/>
      <c r="H49" s="29"/>
      <c r="I49" s="19"/>
      <c r="J49" s="29"/>
      <c r="K49" s="19"/>
      <c r="L49" s="58"/>
      <c r="M49" s="19"/>
      <c r="N49" s="58"/>
      <c r="O49" s="19"/>
      <c r="P49" s="30"/>
    </row>
    <row r="50" spans="1:16" ht="15" customHeight="1">
      <c r="A50" s="227">
        <v>4</v>
      </c>
      <c r="B50" s="126" t="s">
        <v>19</v>
      </c>
      <c r="C50" s="18"/>
      <c r="D50" s="27">
        <f aca="true" t="shared" si="39" ref="D50:D55">IF(C50="","",C50+$B$51+$B$52)</f>
      </c>
      <c r="E50" s="18"/>
      <c r="F50" s="27">
        <f aca="true" t="shared" si="40" ref="F50:F55">IF(E50="","",E50+$B$51+$B$52)</f>
      </c>
      <c r="G50" s="18"/>
      <c r="H50" s="27">
        <f aca="true" t="shared" si="41" ref="H50:H55">IF(G50="","",G50+$B$51+$B$52)</f>
      </c>
      <c r="I50" s="18"/>
      <c r="J50" s="27">
        <f aca="true" t="shared" si="42" ref="J50:J55">IF(I50="","",I50+$B$51+$B$52)</f>
      </c>
      <c r="K50" s="18">
        <v>0.4583333333333333</v>
      </c>
      <c r="L50" s="29">
        <f aca="true" t="shared" si="43" ref="L50:L55">IF(K50="","",K50+$B$51+$B$52)</f>
        <v>0.5291666666666666</v>
      </c>
      <c r="M50" s="18"/>
      <c r="N50" s="29">
        <f aca="true" t="shared" si="44" ref="N50:N55">IF(M50="","",M50+$B$51+$B$52)</f>
      </c>
      <c r="O50" s="18"/>
      <c r="P50" s="28">
        <f aca="true" t="shared" si="45" ref="P50:P55">IF(O50="","",O50+$B$51+$B$52)</f>
      </c>
    </row>
    <row r="51" spans="1:16" ht="15" customHeight="1">
      <c r="A51" s="230"/>
      <c r="B51" s="14">
        <v>0.06041666666666667</v>
      </c>
      <c r="C51" s="19">
        <v>0.5833333333333334</v>
      </c>
      <c r="D51" s="29">
        <f t="shared" si="39"/>
        <v>0.6541666666666667</v>
      </c>
      <c r="E51" s="19">
        <v>0.5833333333333334</v>
      </c>
      <c r="F51" s="29">
        <f t="shared" si="40"/>
        <v>0.6541666666666667</v>
      </c>
      <c r="G51" s="19">
        <v>0.5833333333333334</v>
      </c>
      <c r="H51" s="29">
        <f t="shared" si="41"/>
        <v>0.6541666666666667</v>
      </c>
      <c r="I51" s="19">
        <v>0.5833333333333334</v>
      </c>
      <c r="J51" s="29">
        <f t="shared" si="42"/>
        <v>0.6541666666666667</v>
      </c>
      <c r="K51" s="19">
        <v>0.5833333333333334</v>
      </c>
      <c r="L51" s="29">
        <f t="shared" si="43"/>
        <v>0.6541666666666667</v>
      </c>
      <c r="M51" s="19">
        <v>0.5833333333333334</v>
      </c>
      <c r="N51" s="29">
        <f t="shared" si="44"/>
        <v>0.6541666666666667</v>
      </c>
      <c r="O51" s="19">
        <v>0.5833333333333334</v>
      </c>
      <c r="P51" s="30">
        <f t="shared" si="45"/>
        <v>0.6541666666666667</v>
      </c>
    </row>
    <row r="52" spans="1:16" ht="15" customHeight="1">
      <c r="A52" s="230"/>
      <c r="B52" s="14">
        <v>0.010416666666666666</v>
      </c>
      <c r="C52" s="19">
        <v>0.6666666666666666</v>
      </c>
      <c r="D52" s="29">
        <f t="shared" si="39"/>
        <v>0.7374999999999999</v>
      </c>
      <c r="E52" s="19">
        <v>0.6666666666666666</v>
      </c>
      <c r="F52" s="29">
        <f t="shared" si="40"/>
        <v>0.7374999999999999</v>
      </c>
      <c r="G52" s="19">
        <v>0.6666666666666666</v>
      </c>
      <c r="H52" s="29">
        <f t="shared" si="41"/>
        <v>0.7374999999999999</v>
      </c>
      <c r="I52" s="19">
        <v>0.6666666666666666</v>
      </c>
      <c r="J52" s="29">
        <f t="shared" si="42"/>
        <v>0.7374999999999999</v>
      </c>
      <c r="K52" s="19">
        <v>0.6666666666666666</v>
      </c>
      <c r="L52" s="29">
        <f t="shared" si="43"/>
        <v>0.7374999999999999</v>
      </c>
      <c r="M52" s="19">
        <v>0.6666666666666666</v>
      </c>
      <c r="N52" s="29">
        <f t="shared" si="44"/>
        <v>0.7374999999999999</v>
      </c>
      <c r="O52" s="19">
        <v>0.6666666666666666</v>
      </c>
      <c r="P52" s="30">
        <f t="shared" si="45"/>
        <v>0.7374999999999999</v>
      </c>
    </row>
    <row r="53" spans="1:16" ht="15" customHeight="1">
      <c r="A53" s="230"/>
      <c r="B53" s="47"/>
      <c r="C53" s="19">
        <v>0.75</v>
      </c>
      <c r="D53" s="29">
        <f t="shared" si="39"/>
        <v>0.8208333333333333</v>
      </c>
      <c r="E53" s="19">
        <v>0.75</v>
      </c>
      <c r="F53" s="29">
        <f t="shared" si="40"/>
        <v>0.8208333333333333</v>
      </c>
      <c r="G53" s="19">
        <v>0.75</v>
      </c>
      <c r="H53" s="29">
        <f t="shared" si="41"/>
        <v>0.8208333333333333</v>
      </c>
      <c r="I53" s="19">
        <v>0.75</v>
      </c>
      <c r="J53" s="29">
        <f t="shared" si="42"/>
        <v>0.8208333333333333</v>
      </c>
      <c r="K53" s="19">
        <v>0.75</v>
      </c>
      <c r="L53" s="29">
        <f t="shared" si="43"/>
        <v>0.8208333333333333</v>
      </c>
      <c r="M53" s="19">
        <v>0.75</v>
      </c>
      <c r="N53" s="29">
        <f t="shared" si="44"/>
        <v>0.8208333333333333</v>
      </c>
      <c r="O53" s="19">
        <v>0.75</v>
      </c>
      <c r="P53" s="30">
        <f t="shared" si="45"/>
        <v>0.8208333333333333</v>
      </c>
    </row>
    <row r="54" spans="1:16" ht="14.25" customHeight="1">
      <c r="A54" s="230"/>
      <c r="B54" s="75"/>
      <c r="C54" s="19">
        <v>0.8333333333333334</v>
      </c>
      <c r="D54" s="29">
        <f t="shared" si="39"/>
        <v>0.9041666666666667</v>
      </c>
      <c r="E54" s="19">
        <v>0.8333333333333334</v>
      </c>
      <c r="F54" s="29">
        <f t="shared" si="40"/>
        <v>0.9041666666666667</v>
      </c>
      <c r="G54" s="19">
        <v>0.8333333333333334</v>
      </c>
      <c r="H54" s="29">
        <f t="shared" si="41"/>
        <v>0.9041666666666667</v>
      </c>
      <c r="I54" s="19">
        <v>0.8333333333333334</v>
      </c>
      <c r="J54" s="29">
        <f t="shared" si="42"/>
        <v>0.9041666666666667</v>
      </c>
      <c r="K54" s="19">
        <v>0.8333333333333334</v>
      </c>
      <c r="L54" s="29">
        <f t="shared" si="43"/>
        <v>0.9041666666666667</v>
      </c>
      <c r="M54" s="19">
        <v>0.8333333333333334</v>
      </c>
      <c r="N54" s="29">
        <f t="shared" si="44"/>
        <v>0.9041666666666667</v>
      </c>
      <c r="O54" s="19">
        <v>0.8333333333333334</v>
      </c>
      <c r="P54" s="30">
        <f t="shared" si="45"/>
        <v>0.9041666666666667</v>
      </c>
    </row>
    <row r="55" spans="1:16" ht="14.25" customHeight="1" thickBot="1">
      <c r="A55" s="231"/>
      <c r="B55" s="96"/>
      <c r="C55" s="20">
        <v>0.9166666666666666</v>
      </c>
      <c r="D55" s="31">
        <f t="shared" si="39"/>
        <v>0.9874999999999999</v>
      </c>
      <c r="E55" s="20">
        <v>0.9166666666666666</v>
      </c>
      <c r="F55" s="31">
        <f t="shared" si="40"/>
        <v>0.9874999999999999</v>
      </c>
      <c r="G55" s="20">
        <v>0.9166666666666666</v>
      </c>
      <c r="H55" s="31">
        <f t="shared" si="41"/>
        <v>0.9874999999999999</v>
      </c>
      <c r="I55" s="20">
        <v>0.9166666666666666</v>
      </c>
      <c r="J55" s="31">
        <f t="shared" si="42"/>
        <v>0.9874999999999999</v>
      </c>
      <c r="K55" s="20">
        <v>0.9166666666666666</v>
      </c>
      <c r="L55" s="31">
        <f t="shared" si="43"/>
        <v>0.9874999999999999</v>
      </c>
      <c r="M55" s="20">
        <v>0.9166666666666666</v>
      </c>
      <c r="N55" s="31">
        <f t="shared" si="44"/>
        <v>0.9874999999999999</v>
      </c>
      <c r="O55" s="20">
        <v>0.9166666666666666</v>
      </c>
      <c r="P55" s="32">
        <f t="shared" si="45"/>
        <v>0.9874999999999999</v>
      </c>
    </row>
    <row r="56" spans="1:16" ht="14.25" customHeight="1" hidden="1">
      <c r="A56" s="227">
        <v>4</v>
      </c>
      <c r="B56" s="13"/>
      <c r="C56" s="18"/>
      <c r="D56" s="27">
        <f>IF(C56="","",C56+$B$57+$B$58)</f>
      </c>
      <c r="E56" s="18"/>
      <c r="F56" s="27">
        <f>IF(E56="","",E56+$B$57+$B$58)</f>
      </c>
      <c r="G56" s="18"/>
      <c r="H56" s="27">
        <f aca="true" t="shared" si="46" ref="H56:H61">IF(G56="","",G56+$B$57+$B$58)</f>
      </c>
      <c r="I56" s="18"/>
      <c r="J56" s="27">
        <f aca="true" t="shared" si="47" ref="J56:J61">IF(I56="","",I56+$B$57+$B$58)</f>
      </c>
      <c r="K56" s="18"/>
      <c r="L56" s="27">
        <f aca="true" t="shared" si="48" ref="L56:L61">IF(K56="","",K56+$B$57+$B$58)</f>
      </c>
      <c r="M56" s="18"/>
      <c r="N56" s="27">
        <f aca="true" t="shared" si="49" ref="N56:N61">IF(M56="","",M56+$B$57+$B$58)</f>
      </c>
      <c r="O56" s="18"/>
      <c r="P56" s="28">
        <f aca="true" t="shared" si="50" ref="P56:P61">IF(O56="","",O56+$B$57+$B$58)</f>
      </c>
    </row>
    <row r="57" spans="1:16" ht="15" customHeight="1" hidden="1">
      <c r="A57" s="230"/>
      <c r="B57" s="14"/>
      <c r="C57" s="19"/>
      <c r="D57" s="29">
        <f>IF(C57="","",C57+$B$57+$B$58)</f>
      </c>
      <c r="E57" s="19"/>
      <c r="F57" s="29">
        <f>IF(E57="","",E57+$B$57+$B$58)</f>
      </c>
      <c r="G57" s="19"/>
      <c r="H57" s="29">
        <f t="shared" si="46"/>
      </c>
      <c r="I57" s="19"/>
      <c r="J57" s="29">
        <f t="shared" si="47"/>
      </c>
      <c r="K57" s="19"/>
      <c r="L57" s="29">
        <f t="shared" si="48"/>
      </c>
      <c r="M57" s="19"/>
      <c r="N57" s="29">
        <f t="shared" si="49"/>
      </c>
      <c r="O57" s="19"/>
      <c r="P57" s="30">
        <f t="shared" si="50"/>
      </c>
    </row>
    <row r="58" spans="1:16" ht="15" customHeight="1" hidden="1">
      <c r="A58" s="230"/>
      <c r="B58" s="14">
        <v>0.010416666666666666</v>
      </c>
      <c r="C58" s="19"/>
      <c r="D58" s="29">
        <f aca="true" t="shared" si="51" ref="D58:F60">IF(C58="","",C58+$B$57+$B$58)</f>
      </c>
      <c r="E58" s="19"/>
      <c r="F58" s="29">
        <f t="shared" si="51"/>
      </c>
      <c r="G58" s="19"/>
      <c r="H58" s="29">
        <f t="shared" si="46"/>
      </c>
      <c r="I58" s="19"/>
      <c r="J58" s="29">
        <f t="shared" si="47"/>
      </c>
      <c r="K58" s="19"/>
      <c r="L58" s="29">
        <f t="shared" si="48"/>
      </c>
      <c r="M58" s="19"/>
      <c r="N58" s="29">
        <f t="shared" si="49"/>
      </c>
      <c r="O58" s="19"/>
      <c r="P58" s="30">
        <f t="shared" si="50"/>
      </c>
    </row>
    <row r="59" spans="1:16" ht="15" customHeight="1" hidden="1">
      <c r="A59" s="230"/>
      <c r="B59" s="47"/>
      <c r="C59" s="19"/>
      <c r="D59" s="29">
        <f t="shared" si="51"/>
      </c>
      <c r="E59" s="19"/>
      <c r="F59" s="29">
        <f t="shared" si="51"/>
      </c>
      <c r="G59" s="19"/>
      <c r="H59" s="29">
        <f t="shared" si="46"/>
      </c>
      <c r="I59" s="19"/>
      <c r="J59" s="29">
        <f t="shared" si="47"/>
      </c>
      <c r="K59" s="19"/>
      <c r="L59" s="29">
        <f t="shared" si="48"/>
      </c>
      <c r="M59" s="19"/>
      <c r="N59" s="29">
        <f t="shared" si="49"/>
      </c>
      <c r="O59" s="19"/>
      <c r="P59" s="30">
        <f t="shared" si="50"/>
      </c>
    </row>
    <row r="60" spans="1:16" ht="15" customHeight="1" hidden="1">
      <c r="A60" s="230"/>
      <c r="B60" s="75"/>
      <c r="C60" s="19"/>
      <c r="D60" s="29">
        <f t="shared" si="51"/>
      </c>
      <c r="E60" s="19"/>
      <c r="F60" s="29">
        <f t="shared" si="51"/>
      </c>
      <c r="G60" s="19"/>
      <c r="H60" s="29">
        <f t="shared" si="46"/>
      </c>
      <c r="I60" s="19"/>
      <c r="J60" s="29">
        <f t="shared" si="47"/>
      </c>
      <c r="K60" s="19"/>
      <c r="L60" s="29">
        <f t="shared" si="48"/>
      </c>
      <c r="M60" s="19"/>
      <c r="N60" s="29">
        <f t="shared" si="49"/>
      </c>
      <c r="O60" s="19"/>
      <c r="P60" s="30">
        <f t="shared" si="50"/>
      </c>
    </row>
    <row r="61" spans="1:16" ht="3" customHeight="1" hidden="1" thickBot="1">
      <c r="A61" s="231"/>
      <c r="B61" s="96"/>
      <c r="C61" s="20"/>
      <c r="D61" s="31">
        <f>IF(C61="","",C61+$B$57+$B$58)</f>
      </c>
      <c r="E61" s="20"/>
      <c r="F61" s="31">
        <f>IF(E61="","",E61+$B$57+$B$58)</f>
      </c>
      <c r="G61" s="20"/>
      <c r="H61" s="31">
        <f t="shared" si="46"/>
      </c>
      <c r="I61" s="20"/>
      <c r="J61" s="31">
        <f t="shared" si="47"/>
      </c>
      <c r="K61" s="20"/>
      <c r="L61" s="31">
        <f t="shared" si="48"/>
      </c>
      <c r="M61" s="20"/>
      <c r="N61" s="31">
        <f t="shared" si="49"/>
      </c>
      <c r="O61" s="20"/>
      <c r="P61" s="32">
        <f t="shared" si="50"/>
      </c>
    </row>
    <row r="62" spans="1:16" ht="15" customHeight="1" thickBot="1">
      <c r="A62" s="87"/>
      <c r="B62" s="59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3"/>
    </row>
    <row r="63" spans="1:16" ht="15" customHeight="1">
      <c r="A63" s="217">
        <v>5</v>
      </c>
      <c r="B63" s="11" t="s">
        <v>18</v>
      </c>
      <c r="C63" s="3"/>
      <c r="D63" s="4">
        <f aca="true" t="shared" si="52" ref="D63:D68">IF(C63="","",C63+$B$64+$B$65)</f>
      </c>
      <c r="E63" s="3"/>
      <c r="F63" s="4">
        <f aca="true" t="shared" si="53" ref="F63:F68">IF(E63="","",E63+$B$64+$B$65)</f>
      </c>
      <c r="G63" s="3"/>
      <c r="H63" s="4">
        <f aca="true" t="shared" si="54" ref="H63:H68">IF(G63="","",G63+$B$64+$B$65)</f>
      </c>
      <c r="I63" s="3"/>
      <c r="J63" s="4">
        <f aca="true" t="shared" si="55" ref="J63:J68">IF(I63="","",I63+$B$64+$B$65)</f>
      </c>
      <c r="K63" s="3">
        <v>0.4479166666666667</v>
      </c>
      <c r="L63" s="4">
        <f aca="true" t="shared" si="56" ref="L63:L68">IF(K63="","",K63+$B$64+$B$65)</f>
        <v>0.5368055555555555</v>
      </c>
      <c r="M63" s="3"/>
      <c r="N63" s="4">
        <f aca="true" t="shared" si="57" ref="N63:N68">IF(M63="","",M63+$B$64+$B$65)</f>
      </c>
      <c r="O63" s="3"/>
      <c r="P63" s="5">
        <f aca="true" t="shared" si="58" ref="P63:P68">IF(O63="","",O63+$B$64+$B$65)</f>
      </c>
    </row>
    <row r="64" spans="1:16" ht="15" customHeight="1">
      <c r="A64" s="218"/>
      <c r="B64" s="12">
        <v>0.07847222222222222</v>
      </c>
      <c r="C64" s="6">
        <v>0.59375</v>
      </c>
      <c r="D64" s="7">
        <f t="shared" si="52"/>
        <v>0.6826388888888889</v>
      </c>
      <c r="E64" s="6">
        <v>0.59375</v>
      </c>
      <c r="F64" s="7">
        <f t="shared" si="53"/>
        <v>0.6826388888888889</v>
      </c>
      <c r="G64" s="6">
        <v>0.59375</v>
      </c>
      <c r="H64" s="7">
        <f t="shared" si="54"/>
        <v>0.6826388888888889</v>
      </c>
      <c r="I64" s="6">
        <v>0.59375</v>
      </c>
      <c r="J64" s="7">
        <f t="shared" si="55"/>
        <v>0.6826388888888889</v>
      </c>
      <c r="K64" s="6">
        <v>0.59375</v>
      </c>
      <c r="L64" s="7">
        <f t="shared" si="56"/>
        <v>0.6826388888888889</v>
      </c>
      <c r="M64" s="6">
        <v>0.59375</v>
      </c>
      <c r="N64" s="7">
        <f t="shared" si="57"/>
        <v>0.6826388888888889</v>
      </c>
      <c r="O64" s="6">
        <v>0.59375</v>
      </c>
      <c r="P64" s="8">
        <f t="shared" si="58"/>
        <v>0.6826388888888889</v>
      </c>
    </row>
    <row r="65" spans="1:16" ht="15" customHeight="1">
      <c r="A65" s="218"/>
      <c r="B65" s="12">
        <v>0.010416666666666666</v>
      </c>
      <c r="C65" s="6">
        <v>0.6979166666666666</v>
      </c>
      <c r="D65" s="7">
        <f t="shared" si="52"/>
        <v>0.7868055555555554</v>
      </c>
      <c r="E65" s="6">
        <v>0.6979166666666666</v>
      </c>
      <c r="F65" s="7">
        <f t="shared" si="53"/>
        <v>0.7868055555555554</v>
      </c>
      <c r="G65" s="6">
        <v>0.6979166666666666</v>
      </c>
      <c r="H65" s="7">
        <f t="shared" si="54"/>
        <v>0.7868055555555554</v>
      </c>
      <c r="I65" s="6">
        <v>0.6979166666666666</v>
      </c>
      <c r="J65" s="7">
        <f t="shared" si="55"/>
        <v>0.7868055555555554</v>
      </c>
      <c r="K65" s="6">
        <v>0.6979166666666666</v>
      </c>
      <c r="L65" s="7">
        <f t="shared" si="56"/>
        <v>0.7868055555555554</v>
      </c>
      <c r="M65" s="6">
        <v>0.6979166666666666</v>
      </c>
      <c r="N65" s="7">
        <f t="shared" si="57"/>
        <v>0.7868055555555554</v>
      </c>
      <c r="O65" s="6">
        <v>0.6979166666666666</v>
      </c>
      <c r="P65" s="8">
        <f t="shared" si="58"/>
        <v>0.7868055555555554</v>
      </c>
    </row>
    <row r="66" spans="1:16" ht="15" customHeight="1">
      <c r="A66" s="218"/>
      <c r="B66" s="137"/>
      <c r="C66" s="6">
        <v>0.8020833333333334</v>
      </c>
      <c r="D66" s="7">
        <f t="shared" si="52"/>
        <v>0.8909722222222222</v>
      </c>
      <c r="E66" s="6">
        <v>0.8020833333333334</v>
      </c>
      <c r="F66" s="7">
        <f t="shared" si="53"/>
        <v>0.8909722222222222</v>
      </c>
      <c r="G66" s="6">
        <v>0.8020833333333334</v>
      </c>
      <c r="H66" s="7">
        <f t="shared" si="54"/>
        <v>0.8909722222222222</v>
      </c>
      <c r="I66" s="6">
        <v>0.8020833333333334</v>
      </c>
      <c r="J66" s="7">
        <f t="shared" si="55"/>
        <v>0.8909722222222222</v>
      </c>
      <c r="K66" s="6">
        <v>0.8020833333333334</v>
      </c>
      <c r="L66" s="7">
        <f t="shared" si="56"/>
        <v>0.8909722222222222</v>
      </c>
      <c r="M66" s="6">
        <v>0.8020833333333334</v>
      </c>
      <c r="N66" s="7">
        <f t="shared" si="57"/>
        <v>0.8909722222222222</v>
      </c>
      <c r="O66" s="6">
        <v>0.8020833333333334</v>
      </c>
      <c r="P66" s="8">
        <f t="shared" si="58"/>
        <v>0.8909722222222222</v>
      </c>
    </row>
    <row r="67" spans="1:16" ht="15" customHeight="1" hidden="1">
      <c r="A67" s="218"/>
      <c r="B67" s="64"/>
      <c r="C67" s="6"/>
      <c r="D67" s="7">
        <f t="shared" si="52"/>
      </c>
      <c r="E67" s="6"/>
      <c r="F67" s="7">
        <f t="shared" si="53"/>
      </c>
      <c r="G67" s="6"/>
      <c r="H67" s="7">
        <f t="shared" si="54"/>
      </c>
      <c r="I67" s="6"/>
      <c r="J67" s="7">
        <f t="shared" si="55"/>
      </c>
      <c r="K67" s="6"/>
      <c r="L67" s="7">
        <f t="shared" si="56"/>
      </c>
      <c r="M67" s="6"/>
      <c r="N67" s="7">
        <f t="shared" si="57"/>
      </c>
      <c r="O67" s="6"/>
      <c r="P67" s="8">
        <f t="shared" si="58"/>
      </c>
    </row>
    <row r="68" spans="1:16" ht="15" customHeight="1" thickBot="1">
      <c r="A68" s="219"/>
      <c r="B68" s="49"/>
      <c r="C68" s="9">
        <v>0.90625</v>
      </c>
      <c r="D68" s="1">
        <f t="shared" si="52"/>
        <v>0.9951388888888889</v>
      </c>
      <c r="E68" s="9">
        <v>0.90625</v>
      </c>
      <c r="F68" s="1">
        <f t="shared" si="53"/>
        <v>0.9951388888888889</v>
      </c>
      <c r="G68" s="9">
        <v>0.90625</v>
      </c>
      <c r="H68" s="1">
        <f t="shared" si="54"/>
        <v>0.9951388888888889</v>
      </c>
      <c r="I68" s="9">
        <v>0.90625</v>
      </c>
      <c r="J68" s="1">
        <f t="shared" si="55"/>
        <v>0.9951388888888889</v>
      </c>
      <c r="K68" s="9">
        <v>0.90625</v>
      </c>
      <c r="L68" s="1">
        <f t="shared" si="56"/>
        <v>0.9951388888888889</v>
      </c>
      <c r="M68" s="9">
        <v>0.90625</v>
      </c>
      <c r="N68" s="1">
        <f t="shared" si="57"/>
        <v>0.9951388888888889</v>
      </c>
      <c r="O68" s="9">
        <v>0.90625</v>
      </c>
      <c r="P68" s="2">
        <f t="shared" si="58"/>
        <v>0.9951388888888889</v>
      </c>
    </row>
    <row r="69" spans="1:16" ht="15" customHeight="1" hidden="1">
      <c r="A69" s="233">
        <v>5</v>
      </c>
      <c r="B69" s="11"/>
      <c r="C69" s="3"/>
      <c r="D69" s="4">
        <f aca="true" t="shared" si="59" ref="D69:D74">IF(C69="","",C69+$B$70+$B$71)</f>
      </c>
      <c r="E69" s="3"/>
      <c r="F69" s="4">
        <f aca="true" t="shared" si="60" ref="F69:F74">IF(E69="","",E69+$B$70+$B$71)</f>
      </c>
      <c r="G69" s="3"/>
      <c r="H69" s="4">
        <f aca="true" t="shared" si="61" ref="H69:H74">IF(G69="","",G69+$B$70+$B$71)</f>
      </c>
      <c r="I69" s="3"/>
      <c r="J69" s="4">
        <f aca="true" t="shared" si="62" ref="J69:J74">IF(I69="","",I69+$B$70+$B$71)</f>
      </c>
      <c r="K69" s="3"/>
      <c r="L69" s="4">
        <f aca="true" t="shared" si="63" ref="L69:L74">IF(K69="","",K69+$B$70+$B$71)</f>
      </c>
      <c r="M69" s="3"/>
      <c r="N69" s="4">
        <f aca="true" t="shared" si="64" ref="N69:N74">IF(M69="","",M69+$B$70+$B$71)</f>
      </c>
      <c r="O69" s="3"/>
      <c r="P69" s="5">
        <f aca="true" t="shared" si="65" ref="P69:P74">IF(O69="","",O69+$B$70+$B$71)</f>
      </c>
    </row>
    <row r="70" spans="1:16" ht="15" customHeight="1" hidden="1">
      <c r="A70" s="234"/>
      <c r="B70" s="12"/>
      <c r="C70" s="6"/>
      <c r="D70" s="7">
        <f t="shared" si="59"/>
      </c>
      <c r="E70" s="6"/>
      <c r="F70" s="7">
        <f t="shared" si="60"/>
      </c>
      <c r="G70" s="6"/>
      <c r="H70" s="7">
        <f t="shared" si="61"/>
      </c>
      <c r="I70" s="6"/>
      <c r="J70" s="7">
        <f t="shared" si="62"/>
      </c>
      <c r="K70" s="6"/>
      <c r="L70" s="7">
        <f t="shared" si="63"/>
      </c>
      <c r="M70" s="6"/>
      <c r="N70" s="7">
        <f t="shared" si="64"/>
      </c>
      <c r="O70" s="6"/>
      <c r="P70" s="8">
        <f t="shared" si="65"/>
      </c>
    </row>
    <row r="71" spans="1:16" ht="15" customHeight="1" hidden="1">
      <c r="A71" s="234"/>
      <c r="B71" s="12"/>
      <c r="C71" s="6"/>
      <c r="D71" s="7">
        <f t="shared" si="59"/>
      </c>
      <c r="E71" s="6"/>
      <c r="F71" s="7">
        <f t="shared" si="60"/>
      </c>
      <c r="G71" s="6"/>
      <c r="H71" s="7">
        <f t="shared" si="61"/>
      </c>
      <c r="I71" s="6"/>
      <c r="J71" s="7">
        <f t="shared" si="62"/>
      </c>
      <c r="K71" s="6"/>
      <c r="L71" s="7">
        <f t="shared" si="63"/>
      </c>
      <c r="M71" s="6"/>
      <c r="N71" s="7">
        <f t="shared" si="64"/>
      </c>
      <c r="O71" s="6"/>
      <c r="P71" s="8">
        <f t="shared" si="65"/>
      </c>
    </row>
    <row r="72" spans="1:16" ht="15" customHeight="1" hidden="1">
      <c r="A72" s="234"/>
      <c r="B72" s="48"/>
      <c r="C72" s="6"/>
      <c r="D72" s="7">
        <f t="shared" si="59"/>
      </c>
      <c r="E72" s="6"/>
      <c r="F72" s="7">
        <f t="shared" si="60"/>
      </c>
      <c r="G72" s="6"/>
      <c r="H72" s="7">
        <f t="shared" si="61"/>
      </c>
      <c r="I72" s="6"/>
      <c r="J72" s="7">
        <f t="shared" si="62"/>
      </c>
      <c r="K72" s="6"/>
      <c r="L72" s="7">
        <f t="shared" si="63"/>
      </c>
      <c r="M72" s="6"/>
      <c r="N72" s="7">
        <f t="shared" si="64"/>
      </c>
      <c r="O72" s="6"/>
      <c r="P72" s="8">
        <f t="shared" si="65"/>
      </c>
    </row>
    <row r="73" spans="1:16" ht="15" customHeight="1" hidden="1">
      <c r="A73" s="234"/>
      <c r="B73" s="114"/>
      <c r="C73" s="6"/>
      <c r="D73" s="7">
        <f t="shared" si="59"/>
      </c>
      <c r="E73" s="6"/>
      <c r="F73" s="7">
        <f t="shared" si="60"/>
      </c>
      <c r="G73" s="6"/>
      <c r="H73" s="7">
        <f t="shared" si="61"/>
      </c>
      <c r="I73" s="6"/>
      <c r="J73" s="7">
        <f t="shared" si="62"/>
      </c>
      <c r="K73" s="6"/>
      <c r="L73" s="7">
        <f t="shared" si="63"/>
      </c>
      <c r="M73" s="6"/>
      <c r="N73" s="7">
        <f t="shared" si="64"/>
      </c>
      <c r="O73" s="6"/>
      <c r="P73" s="8">
        <f t="shared" si="65"/>
      </c>
    </row>
    <row r="74" spans="1:16" ht="15" customHeight="1" hidden="1" thickBot="1">
      <c r="A74" s="235"/>
      <c r="B74" s="113"/>
      <c r="C74" s="9"/>
      <c r="D74" s="1">
        <f t="shared" si="59"/>
      </c>
      <c r="E74" s="9"/>
      <c r="F74" s="1">
        <f t="shared" si="60"/>
      </c>
      <c r="G74" s="9"/>
      <c r="H74" s="1">
        <f t="shared" si="61"/>
      </c>
      <c r="I74" s="9"/>
      <c r="J74" s="1">
        <f t="shared" si="62"/>
      </c>
      <c r="K74" s="9"/>
      <c r="L74" s="1">
        <f t="shared" si="63"/>
      </c>
      <c r="M74" s="9"/>
      <c r="N74" s="1">
        <f t="shared" si="64"/>
      </c>
      <c r="O74" s="9"/>
      <c r="P74" s="2">
        <f t="shared" si="65"/>
      </c>
    </row>
    <row r="75" spans="1:16" ht="15" customHeight="1" thickBot="1">
      <c r="A75" s="120"/>
      <c r="B75" s="59"/>
      <c r="C75" s="111"/>
      <c r="D75" s="60"/>
      <c r="E75" s="111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3"/>
    </row>
    <row r="76" spans="1:16" ht="15" customHeight="1">
      <c r="A76" s="227">
        <v>6</v>
      </c>
      <c r="B76" s="13" t="s">
        <v>16</v>
      </c>
      <c r="C76" s="18"/>
      <c r="D76" s="27">
        <f aca="true" t="shared" si="66" ref="D76:D81">IF(C76="","",C76+$B$77+$B$78)</f>
      </c>
      <c r="E76" s="18"/>
      <c r="F76" s="27">
        <f aca="true" t="shared" si="67" ref="F76:F81">IF(E76="","",E76+$B$77+$B$78)</f>
      </c>
      <c r="G76" s="18"/>
      <c r="H76" s="27">
        <f aca="true" t="shared" si="68" ref="H76:H81">IF(G76="","",G76+$B$77+$B$78)</f>
      </c>
      <c r="I76" s="18"/>
      <c r="J76" s="27">
        <f aca="true" t="shared" si="69" ref="J76:J81">IF(I76="","",I76+$B$77+$B$78)</f>
      </c>
      <c r="K76" s="18">
        <v>0.4583333333333333</v>
      </c>
      <c r="L76" s="27">
        <f aca="true" t="shared" si="70" ref="L76:L81">IF(K76="","",K76+$B$77+$B$78)</f>
        <v>0.5354166666666667</v>
      </c>
      <c r="M76" s="18"/>
      <c r="N76" s="27">
        <f aca="true" t="shared" si="71" ref="N76:N81">IF(M76="","",M76+$B$77+$B$78)</f>
      </c>
      <c r="O76" s="18"/>
      <c r="P76" s="28">
        <f aca="true" t="shared" si="72" ref="P76:P81">IF(O76="","",O76+$B$77+$B$78)</f>
      </c>
    </row>
    <row r="77" spans="1:16" ht="15" customHeight="1">
      <c r="A77" s="230"/>
      <c r="B77" s="14">
        <v>0.06666666666666667</v>
      </c>
      <c r="C77" s="19">
        <v>0.6041666666666666</v>
      </c>
      <c r="D77" s="29">
        <f t="shared" si="66"/>
        <v>0.6812499999999999</v>
      </c>
      <c r="E77" s="19">
        <v>0.6041666666666666</v>
      </c>
      <c r="F77" s="29">
        <f t="shared" si="67"/>
        <v>0.6812499999999999</v>
      </c>
      <c r="G77" s="19">
        <v>0.6041666666666666</v>
      </c>
      <c r="H77" s="29">
        <f t="shared" si="68"/>
        <v>0.6812499999999999</v>
      </c>
      <c r="I77" s="19">
        <v>0.6041666666666666</v>
      </c>
      <c r="J77" s="29">
        <f t="shared" si="69"/>
        <v>0.6812499999999999</v>
      </c>
      <c r="K77" s="19">
        <v>0.6041666666666666</v>
      </c>
      <c r="L77" s="29">
        <f t="shared" si="70"/>
        <v>0.6812499999999999</v>
      </c>
      <c r="M77" s="19">
        <v>0.6041666666666666</v>
      </c>
      <c r="N77" s="29">
        <f t="shared" si="71"/>
        <v>0.6812499999999999</v>
      </c>
      <c r="O77" s="19"/>
      <c r="P77" s="30">
        <f t="shared" si="72"/>
      </c>
    </row>
    <row r="78" spans="1:16" ht="15" customHeight="1">
      <c r="A78" s="230"/>
      <c r="B78" s="14">
        <v>0.010416666666666666</v>
      </c>
      <c r="C78" s="19">
        <v>0.6979166666666666</v>
      </c>
      <c r="D78" s="29">
        <f t="shared" si="66"/>
        <v>0.7749999999999999</v>
      </c>
      <c r="E78" s="19">
        <v>0.6979166666666666</v>
      </c>
      <c r="F78" s="29">
        <f t="shared" si="67"/>
        <v>0.7749999999999999</v>
      </c>
      <c r="G78" s="19">
        <v>0.6979166666666666</v>
      </c>
      <c r="H78" s="29">
        <f t="shared" si="68"/>
        <v>0.7749999999999999</v>
      </c>
      <c r="I78" s="19">
        <v>0.6979166666666666</v>
      </c>
      <c r="J78" s="29">
        <f t="shared" si="69"/>
        <v>0.7749999999999999</v>
      </c>
      <c r="K78" s="19">
        <v>0.6979166666666666</v>
      </c>
      <c r="L78" s="29">
        <f t="shared" si="70"/>
        <v>0.7749999999999999</v>
      </c>
      <c r="M78" s="19">
        <v>0.6979166666666666</v>
      </c>
      <c r="N78" s="29">
        <f t="shared" si="71"/>
        <v>0.7749999999999999</v>
      </c>
      <c r="O78" s="19"/>
      <c r="P78" s="30">
        <f t="shared" si="72"/>
      </c>
    </row>
    <row r="79" spans="1:16" ht="15" customHeight="1" hidden="1">
      <c r="A79" s="230"/>
      <c r="B79" s="47"/>
      <c r="C79" s="19"/>
      <c r="D79" s="29">
        <f t="shared" si="66"/>
      </c>
      <c r="E79" s="19"/>
      <c r="F79" s="29">
        <f t="shared" si="67"/>
      </c>
      <c r="G79" s="19"/>
      <c r="H79" s="29">
        <f t="shared" si="68"/>
      </c>
      <c r="I79" s="19"/>
      <c r="J79" s="29">
        <f t="shared" si="69"/>
      </c>
      <c r="K79" s="19"/>
      <c r="L79" s="29">
        <f t="shared" si="70"/>
      </c>
      <c r="M79" s="19"/>
      <c r="N79" s="29">
        <f t="shared" si="71"/>
      </c>
      <c r="O79" s="19"/>
      <c r="P79" s="30">
        <f t="shared" si="72"/>
      </c>
    </row>
    <row r="80" spans="1:16" ht="15" customHeight="1">
      <c r="A80" s="230"/>
      <c r="B80" s="95"/>
      <c r="C80" s="19">
        <v>0.8229166666666666</v>
      </c>
      <c r="D80" s="29">
        <f t="shared" si="66"/>
        <v>0.8999999999999999</v>
      </c>
      <c r="E80" s="19">
        <v>0.8229166666666666</v>
      </c>
      <c r="F80" s="29">
        <f t="shared" si="67"/>
        <v>0.8999999999999999</v>
      </c>
      <c r="G80" s="19">
        <v>0.8229166666666666</v>
      </c>
      <c r="H80" s="29">
        <f t="shared" si="68"/>
        <v>0.8999999999999999</v>
      </c>
      <c r="I80" s="19">
        <v>0.8229166666666666</v>
      </c>
      <c r="J80" s="29">
        <f t="shared" si="69"/>
        <v>0.8999999999999999</v>
      </c>
      <c r="K80" s="19">
        <v>0.8229166666666666</v>
      </c>
      <c r="L80" s="29">
        <f t="shared" si="70"/>
        <v>0.8999999999999999</v>
      </c>
      <c r="M80" s="19">
        <v>0.8229166666666666</v>
      </c>
      <c r="N80" s="29">
        <f t="shared" si="71"/>
        <v>0.8999999999999999</v>
      </c>
      <c r="O80" s="19"/>
      <c r="P80" s="30">
        <f t="shared" si="72"/>
      </c>
    </row>
    <row r="81" spans="1:16" ht="15" customHeight="1" thickBot="1">
      <c r="A81" s="231"/>
      <c r="B81" s="107"/>
      <c r="C81" s="20">
        <v>0.9166666666666666</v>
      </c>
      <c r="D81" s="31">
        <f t="shared" si="66"/>
        <v>0.9937499999999999</v>
      </c>
      <c r="E81" s="20">
        <v>0.9166666666666666</v>
      </c>
      <c r="F81" s="31">
        <f t="shared" si="67"/>
        <v>0.9937499999999999</v>
      </c>
      <c r="G81" s="20">
        <v>0.9166666666666666</v>
      </c>
      <c r="H81" s="31">
        <f t="shared" si="68"/>
        <v>0.9937499999999999</v>
      </c>
      <c r="I81" s="20">
        <v>0.9166666666666666</v>
      </c>
      <c r="J81" s="31">
        <f t="shared" si="69"/>
        <v>0.9937499999999999</v>
      </c>
      <c r="K81" s="20">
        <v>0.9166666666666666</v>
      </c>
      <c r="L81" s="31">
        <f t="shared" si="70"/>
        <v>0.9937499999999999</v>
      </c>
      <c r="M81" s="20">
        <v>0.9166666666666666</v>
      </c>
      <c r="N81" s="31">
        <f t="shared" si="71"/>
        <v>0.9937499999999999</v>
      </c>
      <c r="O81" s="20"/>
      <c r="P81" s="32">
        <f t="shared" si="72"/>
      </c>
    </row>
    <row r="82" spans="1:16" ht="15" customHeight="1">
      <c r="A82" s="227">
        <v>6</v>
      </c>
      <c r="B82" s="126" t="s">
        <v>12</v>
      </c>
      <c r="C82" s="18"/>
      <c r="D82" s="27">
        <f aca="true" t="shared" si="73" ref="D82:D87">IF(C82="","",C82+$B$83+$B$84)</f>
      </c>
      <c r="E82" s="19"/>
      <c r="F82" s="27">
        <f aca="true" t="shared" si="74" ref="F82:F87">IF(E82="","",E82+$B$83+$B$84)</f>
      </c>
      <c r="G82" s="19"/>
      <c r="H82" s="27">
        <f aca="true" t="shared" si="75" ref="H82:H87">IF(G82="","",G82+$B$83+$B$84)</f>
      </c>
      <c r="I82" s="18"/>
      <c r="J82" s="27">
        <f aca="true" t="shared" si="76" ref="J82:J87">IF(I82="","",I82+$B$83+$B$84)</f>
      </c>
      <c r="K82" s="18"/>
      <c r="L82" s="27">
        <f aca="true" t="shared" si="77" ref="L82:L87">IF(K82="","",K82+$B$83+$B$84)</f>
      </c>
      <c r="M82" s="18"/>
      <c r="N82" s="27">
        <f aca="true" t="shared" si="78" ref="N82:N87">IF(M82="","",M82+$B$83+$B$84)</f>
      </c>
      <c r="O82" s="18"/>
      <c r="P82" s="28">
        <f aca="true" t="shared" si="79" ref="P82:P87">IF(O82="","",O82+$B$83+$B$84)</f>
      </c>
    </row>
    <row r="83" spans="1:16" ht="15" customHeight="1">
      <c r="A83" s="230"/>
      <c r="B83" s="14">
        <v>0.06180555555555556</v>
      </c>
      <c r="C83" s="19"/>
      <c r="D83" s="29">
        <f t="shared" si="73"/>
      </c>
      <c r="E83" s="19"/>
      <c r="F83" s="29">
        <f t="shared" si="74"/>
      </c>
      <c r="G83" s="19"/>
      <c r="H83" s="29">
        <f t="shared" si="75"/>
      </c>
      <c r="I83" s="19"/>
      <c r="J83" s="29">
        <f t="shared" si="76"/>
      </c>
      <c r="K83" s="19"/>
      <c r="L83" s="29">
        <f t="shared" si="77"/>
      </c>
      <c r="M83" s="19"/>
      <c r="N83" s="29">
        <f t="shared" si="78"/>
      </c>
      <c r="O83" s="19">
        <v>0.5833333333333334</v>
      </c>
      <c r="P83" s="30">
        <f t="shared" si="79"/>
        <v>0.6555555555555556</v>
      </c>
    </row>
    <row r="84" spans="1:16" ht="15" customHeight="1">
      <c r="A84" s="230"/>
      <c r="B84" s="14">
        <v>0.010416666666666666</v>
      </c>
      <c r="C84" s="19"/>
      <c r="D84" s="29">
        <f t="shared" si="73"/>
      </c>
      <c r="E84" s="19"/>
      <c r="F84" s="29">
        <f t="shared" si="74"/>
      </c>
      <c r="G84" s="19"/>
      <c r="H84" s="29">
        <f t="shared" si="75"/>
      </c>
      <c r="I84" s="19"/>
      <c r="J84" s="29">
        <f t="shared" si="76"/>
      </c>
      <c r="K84" s="19"/>
      <c r="L84" s="29">
        <f t="shared" si="77"/>
      </c>
      <c r="M84" s="19"/>
      <c r="N84" s="29">
        <f t="shared" si="78"/>
      </c>
      <c r="O84" s="19">
        <v>0.6666666666666666</v>
      </c>
      <c r="P84" s="30">
        <f t="shared" si="79"/>
        <v>0.7388888888888888</v>
      </c>
    </row>
    <row r="85" spans="1:16" ht="15" customHeight="1">
      <c r="A85" s="230"/>
      <c r="B85" s="47"/>
      <c r="C85" s="19"/>
      <c r="D85" s="29">
        <f t="shared" si="73"/>
      </c>
      <c r="E85" s="19"/>
      <c r="F85" s="29">
        <f t="shared" si="74"/>
      </c>
      <c r="G85" s="19"/>
      <c r="H85" s="29">
        <f t="shared" si="75"/>
      </c>
      <c r="I85" s="19"/>
      <c r="J85" s="29">
        <f t="shared" si="76"/>
      </c>
      <c r="K85" s="19"/>
      <c r="L85" s="29">
        <f t="shared" si="77"/>
      </c>
      <c r="M85" s="19"/>
      <c r="N85" s="29">
        <f t="shared" si="78"/>
      </c>
      <c r="O85" s="19">
        <v>0.75</v>
      </c>
      <c r="P85" s="30">
        <f t="shared" si="79"/>
        <v>0.8222222222222222</v>
      </c>
    </row>
    <row r="86" spans="1:16" ht="15" customHeight="1">
      <c r="A86" s="230"/>
      <c r="B86" s="95"/>
      <c r="C86" s="19"/>
      <c r="D86" s="29">
        <f t="shared" si="73"/>
      </c>
      <c r="E86" s="19"/>
      <c r="F86" s="29">
        <f t="shared" si="74"/>
      </c>
      <c r="G86" s="19"/>
      <c r="H86" s="29">
        <f t="shared" si="75"/>
      </c>
      <c r="I86" s="19"/>
      <c r="J86" s="29">
        <f t="shared" si="76"/>
      </c>
      <c r="K86" s="19"/>
      <c r="L86" s="29">
        <f t="shared" si="77"/>
      </c>
      <c r="M86" s="19"/>
      <c r="N86" s="29">
        <f t="shared" si="78"/>
      </c>
      <c r="O86" s="19">
        <v>0.8333333333333334</v>
      </c>
      <c r="P86" s="30">
        <f t="shared" si="79"/>
        <v>0.9055555555555556</v>
      </c>
    </row>
    <row r="87" spans="1:16" ht="15" customHeight="1" thickBot="1">
      <c r="A87" s="231"/>
      <c r="B87" s="107"/>
      <c r="C87" s="20"/>
      <c r="D87" s="31">
        <f t="shared" si="73"/>
      </c>
      <c r="E87" s="20"/>
      <c r="F87" s="31">
        <f t="shared" si="74"/>
      </c>
      <c r="G87" s="20"/>
      <c r="H87" s="31">
        <f t="shared" si="75"/>
      </c>
      <c r="I87" s="20"/>
      <c r="J87" s="31">
        <f t="shared" si="76"/>
      </c>
      <c r="K87" s="20"/>
      <c r="L87" s="31">
        <f t="shared" si="77"/>
      </c>
      <c r="M87" s="20"/>
      <c r="N87" s="31">
        <f t="shared" si="78"/>
      </c>
      <c r="O87" s="20">
        <v>0.9166666666666666</v>
      </c>
      <c r="P87" s="32">
        <f t="shared" si="79"/>
        <v>0.9888888888888888</v>
      </c>
    </row>
    <row r="88" spans="1:16" s="17" customFormat="1" ht="15" customHeight="1" thickBot="1">
      <c r="A88" s="88"/>
      <c r="B88" s="66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77"/>
      <c r="P88" s="70"/>
    </row>
    <row r="89" spans="1:16" ht="15" customHeight="1">
      <c r="A89" s="214">
        <v>7</v>
      </c>
      <c r="B89" s="135" t="s">
        <v>22</v>
      </c>
      <c r="C89" s="3"/>
      <c r="D89" s="4">
        <f aca="true" t="shared" si="80" ref="D89:D94">IF(C89="","",C89+$B$90+$B$91)</f>
      </c>
      <c r="E89" s="3"/>
      <c r="F89" s="4">
        <f aca="true" t="shared" si="81" ref="F89:F94">IF(E89="","",E89+$B$90+$B$91)</f>
      </c>
      <c r="G89" s="3"/>
      <c r="H89" s="4">
        <f aca="true" t="shared" si="82" ref="H89:H94">IF(G89="","",G89+$B$90+$B$91)</f>
      </c>
      <c r="I89" s="3"/>
      <c r="J89" s="4">
        <f aca="true" t="shared" si="83" ref="J89:J94">IF(I89="","",I89+$B$90+$B$91)</f>
      </c>
      <c r="K89" s="3">
        <v>0.4479166666666667</v>
      </c>
      <c r="L89" s="4">
        <f aca="true" t="shared" si="84" ref="L89:L94">IF(K89="","",K89+$B$90+$B$91)</f>
        <v>0.5236111111111111</v>
      </c>
      <c r="M89" s="3"/>
      <c r="N89" s="4">
        <f aca="true" t="shared" si="85" ref="N89:N94">IF(M89="","",M89+$B$90+$B$91)</f>
      </c>
      <c r="O89" s="3"/>
      <c r="P89" s="5">
        <f aca="true" t="shared" si="86" ref="P89:P94">IF(O89="","",O89+$B$90+$B$91)</f>
      </c>
    </row>
    <row r="90" spans="1:16" ht="15" customHeight="1">
      <c r="A90" s="215"/>
      <c r="B90" s="12">
        <v>0.06527777777777778</v>
      </c>
      <c r="C90" s="6">
        <v>0.6041666666666666</v>
      </c>
      <c r="D90" s="7">
        <f t="shared" si="80"/>
        <v>0.679861111111111</v>
      </c>
      <c r="E90" s="6">
        <v>0.6041666666666666</v>
      </c>
      <c r="F90" s="7">
        <f t="shared" si="81"/>
        <v>0.679861111111111</v>
      </c>
      <c r="G90" s="6">
        <v>0.6041666666666666</v>
      </c>
      <c r="H90" s="7">
        <f t="shared" si="82"/>
        <v>0.679861111111111</v>
      </c>
      <c r="I90" s="6">
        <v>0.6041666666666666</v>
      </c>
      <c r="J90" s="7">
        <f t="shared" si="83"/>
        <v>0.679861111111111</v>
      </c>
      <c r="K90" s="6">
        <v>0.6041666666666666</v>
      </c>
      <c r="L90" s="7">
        <f t="shared" si="84"/>
        <v>0.679861111111111</v>
      </c>
      <c r="M90" s="6">
        <v>0.6041666666666666</v>
      </c>
      <c r="N90" s="7">
        <f t="shared" si="85"/>
        <v>0.679861111111111</v>
      </c>
      <c r="O90" s="6">
        <v>0.6041666666666666</v>
      </c>
      <c r="P90" s="8">
        <f t="shared" si="86"/>
        <v>0.679861111111111</v>
      </c>
    </row>
    <row r="91" spans="1:16" ht="15" customHeight="1">
      <c r="A91" s="215"/>
      <c r="B91" s="12">
        <v>0.010416666666666666</v>
      </c>
      <c r="C91" s="6">
        <v>0.6979166666666666</v>
      </c>
      <c r="D91" s="7">
        <f t="shared" si="80"/>
        <v>0.773611111111111</v>
      </c>
      <c r="E91" s="6">
        <v>0.6979166666666666</v>
      </c>
      <c r="F91" s="7">
        <f t="shared" si="81"/>
        <v>0.773611111111111</v>
      </c>
      <c r="G91" s="6">
        <v>0.6979166666666666</v>
      </c>
      <c r="H91" s="7">
        <f t="shared" si="82"/>
        <v>0.773611111111111</v>
      </c>
      <c r="I91" s="6">
        <v>0.6979166666666666</v>
      </c>
      <c r="J91" s="7">
        <f t="shared" si="83"/>
        <v>0.773611111111111</v>
      </c>
      <c r="K91" s="6">
        <v>0.6979166666666666</v>
      </c>
      <c r="L91" s="7">
        <f t="shared" si="84"/>
        <v>0.773611111111111</v>
      </c>
      <c r="M91" s="6">
        <v>0.6979166666666666</v>
      </c>
      <c r="N91" s="7">
        <f t="shared" si="85"/>
        <v>0.773611111111111</v>
      </c>
      <c r="O91" s="6">
        <v>0.6979166666666666</v>
      </c>
      <c r="P91" s="8">
        <f t="shared" si="86"/>
        <v>0.773611111111111</v>
      </c>
    </row>
    <row r="92" spans="1:16" ht="15" customHeight="1">
      <c r="A92" s="215"/>
      <c r="B92" s="48"/>
      <c r="C92" s="6">
        <v>0.8229166666666666</v>
      </c>
      <c r="D92" s="7">
        <f t="shared" si="80"/>
        <v>0.898611111111111</v>
      </c>
      <c r="E92" s="6">
        <v>0.8229166666666666</v>
      </c>
      <c r="F92" s="7">
        <f t="shared" si="81"/>
        <v>0.898611111111111</v>
      </c>
      <c r="G92" s="6">
        <v>0.8229166666666666</v>
      </c>
      <c r="H92" s="7">
        <f t="shared" si="82"/>
        <v>0.898611111111111</v>
      </c>
      <c r="I92" s="6">
        <v>0.8229166666666666</v>
      </c>
      <c r="J92" s="7">
        <f t="shared" si="83"/>
        <v>0.898611111111111</v>
      </c>
      <c r="K92" s="6">
        <v>0.8229166666666666</v>
      </c>
      <c r="L92" s="7">
        <f t="shared" si="84"/>
        <v>0.898611111111111</v>
      </c>
      <c r="M92" s="6">
        <v>0.8229166666666666</v>
      </c>
      <c r="N92" s="7">
        <f t="shared" si="85"/>
        <v>0.898611111111111</v>
      </c>
      <c r="O92" s="6">
        <v>0.8229166666666666</v>
      </c>
      <c r="P92" s="8">
        <f t="shared" si="86"/>
        <v>0.898611111111111</v>
      </c>
    </row>
    <row r="93" spans="1:16" ht="15" customHeight="1" hidden="1">
      <c r="A93" s="215"/>
      <c r="B93" s="72"/>
      <c r="C93" s="6"/>
      <c r="D93" s="7">
        <f t="shared" si="80"/>
      </c>
      <c r="E93" s="6"/>
      <c r="F93" s="7">
        <f t="shared" si="81"/>
      </c>
      <c r="G93" s="6"/>
      <c r="H93" s="7">
        <f t="shared" si="82"/>
      </c>
      <c r="I93" s="6"/>
      <c r="J93" s="7">
        <f t="shared" si="83"/>
      </c>
      <c r="K93" s="6"/>
      <c r="L93" s="7">
        <f t="shared" si="84"/>
      </c>
      <c r="M93" s="6"/>
      <c r="N93" s="7">
        <f t="shared" si="85"/>
      </c>
      <c r="O93" s="6"/>
      <c r="P93" s="8">
        <f t="shared" si="86"/>
      </c>
    </row>
    <row r="94" spans="1:16" ht="15" customHeight="1" thickBot="1">
      <c r="A94" s="216"/>
      <c r="B94" s="97"/>
      <c r="C94" s="9">
        <v>0.9166666666666666</v>
      </c>
      <c r="D94" s="1">
        <f t="shared" si="80"/>
        <v>0.992361111111111</v>
      </c>
      <c r="E94" s="9">
        <v>0.9166666666666666</v>
      </c>
      <c r="F94" s="1">
        <f t="shared" si="81"/>
        <v>0.992361111111111</v>
      </c>
      <c r="G94" s="9">
        <v>0.9166666666666666</v>
      </c>
      <c r="H94" s="1">
        <f t="shared" si="82"/>
        <v>0.992361111111111</v>
      </c>
      <c r="I94" s="9">
        <v>0.9166666666666666</v>
      </c>
      <c r="J94" s="1">
        <f t="shared" si="83"/>
        <v>0.992361111111111</v>
      </c>
      <c r="K94" s="9">
        <v>0.9166666666666666</v>
      </c>
      <c r="L94" s="1">
        <f t="shared" si="84"/>
        <v>0.992361111111111</v>
      </c>
      <c r="M94" s="9">
        <v>0.9166666666666666</v>
      </c>
      <c r="N94" s="1">
        <f t="shared" si="85"/>
        <v>0.992361111111111</v>
      </c>
      <c r="O94" s="9">
        <v>0.9166666666666666</v>
      </c>
      <c r="P94" s="2">
        <f t="shared" si="86"/>
        <v>0.992361111111111</v>
      </c>
    </row>
    <row r="95" spans="1:16" ht="15" customHeight="1" hidden="1">
      <c r="A95" s="214">
        <v>7</v>
      </c>
      <c r="B95" s="11"/>
      <c r="C95" s="3"/>
      <c r="D95" s="4">
        <f aca="true" t="shared" si="87" ref="D95:D100">IF(C95="","",C95+$B$96+$B$97)</f>
      </c>
      <c r="E95" s="3"/>
      <c r="F95" s="4">
        <f aca="true" t="shared" si="88" ref="F95:F100">IF(E95="","",E95+$B$96+$B$97)</f>
      </c>
      <c r="G95" s="3"/>
      <c r="H95" s="4">
        <f aca="true" t="shared" si="89" ref="H95:H100">IF(G95="","",G95+$B$96+$B$97)</f>
      </c>
      <c r="I95" s="3"/>
      <c r="J95" s="4">
        <f aca="true" t="shared" si="90" ref="J95:J100">IF(I95="","",I95+$B$96+$B$97)</f>
      </c>
      <c r="K95" s="3"/>
      <c r="L95" s="4">
        <f aca="true" t="shared" si="91" ref="L95:L100">IF(K95="","",K95+$B$96+$B$97)</f>
      </c>
      <c r="M95" s="3"/>
      <c r="N95" s="4">
        <f aca="true" t="shared" si="92" ref="N95:N100">IF(M95="","",M95+$B$96+$B$97)</f>
      </c>
      <c r="O95" s="3"/>
      <c r="P95" s="5">
        <f aca="true" t="shared" si="93" ref="P95:P100">IF(O95="","",O95+$B$96+$B$97)</f>
      </c>
    </row>
    <row r="96" spans="1:16" ht="15" customHeight="1" hidden="1">
      <c r="A96" s="215"/>
      <c r="B96" s="12"/>
      <c r="C96" s="6"/>
      <c r="D96" s="7">
        <f t="shared" si="87"/>
      </c>
      <c r="E96" s="6"/>
      <c r="F96" s="7">
        <f t="shared" si="88"/>
      </c>
      <c r="G96" s="6"/>
      <c r="H96" s="7">
        <f t="shared" si="89"/>
      </c>
      <c r="I96" s="6"/>
      <c r="J96" s="7">
        <f t="shared" si="90"/>
      </c>
      <c r="K96" s="6"/>
      <c r="L96" s="7">
        <f t="shared" si="91"/>
      </c>
      <c r="M96" s="6"/>
      <c r="N96" s="7">
        <f t="shared" si="92"/>
      </c>
      <c r="O96" s="6"/>
      <c r="P96" s="8">
        <f t="shared" si="93"/>
      </c>
    </row>
    <row r="97" spans="1:16" ht="15" customHeight="1" hidden="1">
      <c r="A97" s="215"/>
      <c r="B97" s="12"/>
      <c r="C97" s="6"/>
      <c r="D97" s="7">
        <f t="shared" si="87"/>
      </c>
      <c r="E97" s="6"/>
      <c r="F97" s="7">
        <f t="shared" si="88"/>
      </c>
      <c r="G97" s="6"/>
      <c r="H97" s="7">
        <f t="shared" si="89"/>
      </c>
      <c r="I97" s="6"/>
      <c r="J97" s="7">
        <f t="shared" si="90"/>
      </c>
      <c r="K97" s="6"/>
      <c r="L97" s="7">
        <f t="shared" si="91"/>
      </c>
      <c r="M97" s="6"/>
      <c r="N97" s="7">
        <f t="shared" si="92"/>
      </c>
      <c r="O97" s="6"/>
      <c r="P97" s="8">
        <f t="shared" si="93"/>
      </c>
    </row>
    <row r="98" spans="1:16" ht="15" customHeight="1" hidden="1">
      <c r="A98" s="215"/>
      <c r="B98" s="48"/>
      <c r="C98" s="6"/>
      <c r="D98" s="7">
        <f t="shared" si="87"/>
      </c>
      <c r="E98" s="6"/>
      <c r="F98" s="7">
        <f t="shared" si="88"/>
      </c>
      <c r="G98" s="6"/>
      <c r="H98" s="7">
        <f t="shared" si="89"/>
      </c>
      <c r="I98" s="6"/>
      <c r="J98" s="7">
        <f t="shared" si="90"/>
      </c>
      <c r="K98" s="6"/>
      <c r="L98" s="7">
        <f t="shared" si="91"/>
      </c>
      <c r="M98" s="6"/>
      <c r="N98" s="7">
        <f t="shared" si="92"/>
      </c>
      <c r="O98" s="6"/>
      <c r="P98" s="8">
        <f t="shared" si="93"/>
      </c>
    </row>
    <row r="99" spans="1:16" ht="15" customHeight="1" hidden="1">
      <c r="A99" s="215"/>
      <c r="B99" s="100"/>
      <c r="C99" s="6"/>
      <c r="D99" s="7">
        <f t="shared" si="87"/>
      </c>
      <c r="E99" s="6"/>
      <c r="F99" s="7">
        <f t="shared" si="88"/>
      </c>
      <c r="G99" s="6"/>
      <c r="H99" s="7">
        <f t="shared" si="89"/>
      </c>
      <c r="I99" s="6"/>
      <c r="J99" s="7">
        <f t="shared" si="90"/>
      </c>
      <c r="K99" s="6"/>
      <c r="L99" s="7">
        <f t="shared" si="91"/>
      </c>
      <c r="M99" s="6"/>
      <c r="N99" s="7">
        <f t="shared" si="92"/>
      </c>
      <c r="O99" s="6"/>
      <c r="P99" s="8">
        <f t="shared" si="93"/>
      </c>
    </row>
    <row r="100" spans="1:16" ht="15" customHeight="1" hidden="1" thickBot="1">
      <c r="A100" s="216"/>
      <c r="B100" s="49"/>
      <c r="C100" s="9"/>
      <c r="D100" s="1">
        <f t="shared" si="87"/>
      </c>
      <c r="E100" s="9"/>
      <c r="F100" s="1">
        <f t="shared" si="88"/>
      </c>
      <c r="G100" s="9"/>
      <c r="H100" s="1">
        <f t="shared" si="89"/>
      </c>
      <c r="I100" s="9"/>
      <c r="J100" s="1">
        <f t="shared" si="90"/>
      </c>
      <c r="K100" s="9"/>
      <c r="L100" s="1">
        <f t="shared" si="91"/>
      </c>
      <c r="M100" s="9"/>
      <c r="N100" s="1">
        <f t="shared" si="92"/>
      </c>
      <c r="O100" s="9"/>
      <c r="P100" s="2">
        <f t="shared" si="93"/>
      </c>
    </row>
    <row r="101" spans="1:16" ht="15" customHeight="1" thickBot="1">
      <c r="A101" s="87"/>
      <c r="B101" s="59"/>
      <c r="C101" s="84"/>
      <c r="D101" s="60"/>
      <c r="E101" s="84"/>
      <c r="F101" s="60"/>
      <c r="G101" s="84"/>
      <c r="H101" s="60"/>
      <c r="I101" s="60"/>
      <c r="J101" s="60"/>
      <c r="K101" s="76"/>
      <c r="L101" s="60"/>
      <c r="M101" s="60"/>
      <c r="N101" s="60"/>
      <c r="O101" s="76"/>
      <c r="P101" s="63"/>
    </row>
    <row r="102" spans="1:16" ht="15" customHeight="1">
      <c r="A102" s="220">
        <v>8</v>
      </c>
      <c r="B102" s="126" t="s">
        <v>12</v>
      </c>
      <c r="C102" s="18"/>
      <c r="D102" s="27">
        <f aca="true" t="shared" si="94" ref="D102:D107">IF(C102="","",C102+$B$103+$B$104)</f>
      </c>
      <c r="E102" s="18"/>
      <c r="F102" s="27">
        <f aca="true" t="shared" si="95" ref="F102:F107">IF(E102="","",E102+$B$103+$B$104)</f>
      </c>
      <c r="G102" s="18"/>
      <c r="H102" s="27">
        <f aca="true" t="shared" si="96" ref="H102:H107">IF(G102="","",G102+$B$103+$B$104)</f>
      </c>
      <c r="I102" s="18"/>
      <c r="J102" s="27">
        <f aca="true" t="shared" si="97" ref="J102:J107">IF(I102="","",I102+$B$103+$B$104)</f>
      </c>
      <c r="K102" s="18">
        <v>0.4583333333333333</v>
      </c>
      <c r="L102" s="27">
        <f aca="true" t="shared" si="98" ref="L102:L107">IF(K102="","",K102+$B$103+$B$104)</f>
        <v>0.5305555555555556</v>
      </c>
      <c r="M102" s="18"/>
      <c r="N102" s="27">
        <f aca="true" t="shared" si="99" ref="N102:N107">IF(M102="","",M102+$B$103+$B$104)</f>
      </c>
      <c r="O102" s="18"/>
      <c r="P102" s="28">
        <f aca="true" t="shared" si="100" ref="P102:P107">IF(O102="","",O102+$B$103+$B$104)</f>
      </c>
    </row>
    <row r="103" spans="1:16" ht="15" customHeight="1">
      <c r="A103" s="221"/>
      <c r="B103" s="14">
        <v>0.06180555555555556</v>
      </c>
      <c r="C103" s="19">
        <v>0.5833333333333334</v>
      </c>
      <c r="D103" s="29">
        <f t="shared" si="94"/>
        <v>0.6555555555555556</v>
      </c>
      <c r="E103" s="19">
        <v>0.5833333333333334</v>
      </c>
      <c r="F103" s="29">
        <f t="shared" si="95"/>
        <v>0.6555555555555556</v>
      </c>
      <c r="G103" s="19">
        <v>0.5833333333333334</v>
      </c>
      <c r="H103" s="29">
        <f t="shared" si="96"/>
        <v>0.6555555555555556</v>
      </c>
      <c r="I103" s="19">
        <v>0.5833333333333334</v>
      </c>
      <c r="J103" s="29">
        <f t="shared" si="97"/>
        <v>0.6555555555555556</v>
      </c>
      <c r="K103" s="19">
        <v>0.5833333333333334</v>
      </c>
      <c r="L103" s="29">
        <f t="shared" si="98"/>
        <v>0.6555555555555556</v>
      </c>
      <c r="M103" s="19">
        <v>0.5833333333333334</v>
      </c>
      <c r="N103" s="29">
        <f t="shared" si="99"/>
        <v>0.6555555555555556</v>
      </c>
      <c r="O103" s="19"/>
      <c r="P103" s="30">
        <f t="shared" si="100"/>
      </c>
    </row>
    <row r="104" spans="1:16" ht="15" customHeight="1">
      <c r="A104" s="221"/>
      <c r="B104" s="14">
        <v>0.010416666666666666</v>
      </c>
      <c r="C104" s="19">
        <v>0.6666666666666666</v>
      </c>
      <c r="D104" s="29">
        <f t="shared" si="94"/>
        <v>0.7388888888888888</v>
      </c>
      <c r="E104" s="19">
        <v>0.6666666666666666</v>
      </c>
      <c r="F104" s="29">
        <f t="shared" si="95"/>
        <v>0.7388888888888888</v>
      </c>
      <c r="G104" s="19">
        <v>0.6666666666666666</v>
      </c>
      <c r="H104" s="29">
        <f t="shared" si="96"/>
        <v>0.7388888888888888</v>
      </c>
      <c r="I104" s="19">
        <v>0.6666666666666666</v>
      </c>
      <c r="J104" s="29">
        <f t="shared" si="97"/>
        <v>0.7388888888888888</v>
      </c>
      <c r="K104" s="19">
        <v>0.6666666666666666</v>
      </c>
      <c r="L104" s="29">
        <f t="shared" si="98"/>
        <v>0.7388888888888888</v>
      </c>
      <c r="M104" s="19">
        <v>0.6666666666666666</v>
      </c>
      <c r="N104" s="29">
        <f t="shared" si="99"/>
        <v>0.7388888888888888</v>
      </c>
      <c r="O104" s="19"/>
      <c r="P104" s="30">
        <f t="shared" si="100"/>
      </c>
    </row>
    <row r="105" spans="1:16" ht="15" customHeight="1">
      <c r="A105" s="221"/>
      <c r="B105" s="74"/>
      <c r="C105" s="19">
        <v>0.75</v>
      </c>
      <c r="D105" s="29">
        <f t="shared" si="94"/>
        <v>0.8222222222222222</v>
      </c>
      <c r="E105" s="19">
        <v>0.75</v>
      </c>
      <c r="F105" s="29">
        <f t="shared" si="95"/>
        <v>0.8222222222222222</v>
      </c>
      <c r="G105" s="19">
        <v>0.75</v>
      </c>
      <c r="H105" s="29">
        <f t="shared" si="96"/>
        <v>0.8222222222222222</v>
      </c>
      <c r="I105" s="19">
        <v>0.75</v>
      </c>
      <c r="J105" s="29">
        <f t="shared" si="97"/>
        <v>0.8222222222222222</v>
      </c>
      <c r="K105" s="19">
        <v>0.75</v>
      </c>
      <c r="L105" s="29">
        <f t="shared" si="98"/>
        <v>0.8222222222222222</v>
      </c>
      <c r="M105" s="19">
        <v>0.75</v>
      </c>
      <c r="N105" s="29">
        <f t="shared" si="99"/>
        <v>0.8222222222222222</v>
      </c>
      <c r="O105" s="19"/>
      <c r="P105" s="30">
        <f t="shared" si="100"/>
      </c>
    </row>
    <row r="106" spans="1:16" ht="15" customHeight="1">
      <c r="A106" s="221"/>
      <c r="B106" s="75"/>
      <c r="C106" s="19">
        <v>0.8333333333333334</v>
      </c>
      <c r="D106" s="29">
        <f t="shared" si="94"/>
        <v>0.9055555555555556</v>
      </c>
      <c r="E106" s="19">
        <v>0.8333333333333334</v>
      </c>
      <c r="F106" s="29">
        <f t="shared" si="95"/>
        <v>0.9055555555555556</v>
      </c>
      <c r="G106" s="19">
        <v>0.8333333333333334</v>
      </c>
      <c r="H106" s="29">
        <f t="shared" si="96"/>
        <v>0.9055555555555556</v>
      </c>
      <c r="I106" s="19">
        <v>0.8333333333333334</v>
      </c>
      <c r="J106" s="29">
        <f t="shared" si="97"/>
        <v>0.9055555555555556</v>
      </c>
      <c r="K106" s="19">
        <v>0.8333333333333334</v>
      </c>
      <c r="L106" s="29">
        <f t="shared" si="98"/>
        <v>0.9055555555555556</v>
      </c>
      <c r="M106" s="19">
        <v>0.8333333333333334</v>
      </c>
      <c r="N106" s="29">
        <f t="shared" si="99"/>
        <v>0.9055555555555556</v>
      </c>
      <c r="O106" s="19"/>
      <c r="P106" s="30">
        <f t="shared" si="100"/>
      </c>
    </row>
    <row r="107" spans="1:16" ht="15" customHeight="1" thickBot="1">
      <c r="A107" s="222"/>
      <c r="B107" s="56"/>
      <c r="C107" s="20">
        <v>0.9166666666666666</v>
      </c>
      <c r="D107" s="31">
        <f t="shared" si="94"/>
        <v>0.9888888888888888</v>
      </c>
      <c r="E107" s="20">
        <v>0.9166666666666666</v>
      </c>
      <c r="F107" s="31">
        <f t="shared" si="95"/>
        <v>0.9888888888888888</v>
      </c>
      <c r="G107" s="20">
        <v>0.9166666666666666</v>
      </c>
      <c r="H107" s="31">
        <f t="shared" si="96"/>
        <v>0.9888888888888888</v>
      </c>
      <c r="I107" s="20">
        <v>0.9166666666666666</v>
      </c>
      <c r="J107" s="31">
        <f t="shared" si="97"/>
        <v>0.9888888888888888</v>
      </c>
      <c r="K107" s="20">
        <v>0.9166666666666666</v>
      </c>
      <c r="L107" s="31">
        <f t="shared" si="98"/>
        <v>0.9888888888888888</v>
      </c>
      <c r="M107" s="20">
        <v>0.9166666666666666</v>
      </c>
      <c r="N107" s="31">
        <f t="shared" si="99"/>
        <v>0.9888888888888888</v>
      </c>
      <c r="O107" s="20"/>
      <c r="P107" s="32">
        <f t="shared" si="100"/>
      </c>
    </row>
    <row r="108" spans="1:16" ht="15" customHeight="1">
      <c r="A108" s="220">
        <v>8</v>
      </c>
      <c r="B108" s="13" t="s">
        <v>15</v>
      </c>
      <c r="C108" s="18"/>
      <c r="D108" s="27">
        <f aca="true" t="shared" si="101" ref="D108:D113">IF(C108="","",C108+$B$109+$B$110)</f>
      </c>
      <c r="E108" s="18"/>
      <c r="F108" s="27">
        <f aca="true" t="shared" si="102" ref="F108:F113">IF(E108="","",E108+$B$109+$B$110)</f>
      </c>
      <c r="G108" s="18"/>
      <c r="H108" s="27">
        <f aca="true" t="shared" si="103" ref="H108:H113">IF(G108="","",G108+$B$109+$B$110)</f>
      </c>
      <c r="I108" s="18"/>
      <c r="J108" s="27">
        <f aca="true" t="shared" si="104" ref="J108:J113">IF(I108="","",I108+$B$109+$B$110)</f>
      </c>
      <c r="K108" s="18"/>
      <c r="L108" s="27">
        <f aca="true" t="shared" si="105" ref="L108:L113">IF(K108="","",K108+$B$109+$B$110)</f>
      </c>
      <c r="M108" s="18"/>
      <c r="N108" s="27">
        <f aca="true" t="shared" si="106" ref="N108:N113">IF(M108="","",M108+$B$109+$B$110)</f>
      </c>
      <c r="O108" s="18"/>
      <c r="P108" s="28">
        <f aca="true" t="shared" si="107" ref="P108:P113">IF(O108="","",O108+$B$109+$B$110)</f>
      </c>
    </row>
    <row r="109" spans="1:16" ht="15" customHeight="1">
      <c r="A109" s="221"/>
      <c r="B109" s="14">
        <v>0.09652777777777777</v>
      </c>
      <c r="C109" s="19"/>
      <c r="D109" s="29">
        <f t="shared" si="101"/>
      </c>
      <c r="E109" s="19"/>
      <c r="F109" s="29">
        <f t="shared" si="102"/>
      </c>
      <c r="G109" s="19"/>
      <c r="H109" s="29">
        <f t="shared" si="103"/>
      </c>
      <c r="I109" s="19"/>
      <c r="J109" s="29">
        <f t="shared" si="104"/>
      </c>
      <c r="K109" s="19"/>
      <c r="L109" s="29">
        <f t="shared" si="105"/>
      </c>
      <c r="M109" s="19"/>
      <c r="N109" s="29">
        <f t="shared" si="106"/>
      </c>
      <c r="O109" s="19">
        <v>0.5902777777777778</v>
      </c>
      <c r="P109" s="30">
        <f t="shared" si="107"/>
        <v>0.6972222222222222</v>
      </c>
    </row>
    <row r="110" spans="1:16" ht="15" customHeight="1">
      <c r="A110" s="221"/>
      <c r="B110" s="14">
        <v>0.010416666666666666</v>
      </c>
      <c r="C110" s="19"/>
      <c r="D110" s="29">
        <f t="shared" si="101"/>
      </c>
      <c r="E110" s="19"/>
      <c r="F110" s="29">
        <f t="shared" si="102"/>
      </c>
      <c r="G110" s="19"/>
      <c r="H110" s="29">
        <f t="shared" si="103"/>
      </c>
      <c r="I110" s="19"/>
      <c r="J110" s="29">
        <f t="shared" si="104"/>
      </c>
      <c r="K110" s="19"/>
      <c r="L110" s="29">
        <f t="shared" si="105"/>
      </c>
      <c r="M110" s="19"/>
      <c r="N110" s="29">
        <f t="shared" si="106"/>
      </c>
      <c r="O110" s="19">
        <v>0.7291666666666666</v>
      </c>
      <c r="P110" s="30">
        <f t="shared" si="107"/>
        <v>0.836111111111111</v>
      </c>
    </row>
    <row r="111" spans="1:16" ht="15" customHeight="1">
      <c r="A111" s="221"/>
      <c r="B111" s="47"/>
      <c r="C111" s="19"/>
      <c r="D111" s="29">
        <f t="shared" si="101"/>
      </c>
      <c r="E111" s="19"/>
      <c r="F111" s="29">
        <f t="shared" si="102"/>
      </c>
      <c r="G111" s="19"/>
      <c r="H111" s="29">
        <f t="shared" si="103"/>
      </c>
      <c r="I111" s="19"/>
      <c r="J111" s="29">
        <f t="shared" si="104"/>
      </c>
      <c r="K111" s="19"/>
      <c r="L111" s="29">
        <f t="shared" si="105"/>
      </c>
      <c r="M111" s="19"/>
      <c r="N111" s="29">
        <f t="shared" si="106"/>
      </c>
      <c r="O111" s="19">
        <v>0.8645833333333334</v>
      </c>
      <c r="P111" s="30">
        <f t="shared" si="107"/>
        <v>0.9715277777777778</v>
      </c>
    </row>
    <row r="112" spans="1:16" ht="15" customHeight="1" hidden="1">
      <c r="A112" s="221"/>
      <c r="B112" s="102"/>
      <c r="C112" s="19"/>
      <c r="D112" s="29">
        <f t="shared" si="101"/>
      </c>
      <c r="E112" s="19"/>
      <c r="F112" s="29">
        <f t="shared" si="102"/>
      </c>
      <c r="G112" s="19"/>
      <c r="H112" s="29">
        <f t="shared" si="103"/>
      </c>
      <c r="I112" s="19"/>
      <c r="J112" s="29">
        <f t="shared" si="104"/>
      </c>
      <c r="K112" s="19"/>
      <c r="L112" s="29">
        <f t="shared" si="105"/>
      </c>
      <c r="M112" s="19"/>
      <c r="N112" s="29">
        <f t="shared" si="106"/>
      </c>
      <c r="O112" s="19"/>
      <c r="P112" s="30">
        <f t="shared" si="107"/>
      </c>
    </row>
    <row r="113" spans="1:16" ht="15" customHeight="1" thickBot="1">
      <c r="A113" s="222"/>
      <c r="B113" s="55"/>
      <c r="C113" s="20"/>
      <c r="D113" s="31">
        <f t="shared" si="101"/>
      </c>
      <c r="E113" s="20"/>
      <c r="F113" s="31">
        <f t="shared" si="102"/>
      </c>
      <c r="G113" s="20"/>
      <c r="H113" s="31">
        <f t="shared" si="103"/>
      </c>
      <c r="I113" s="20"/>
      <c r="J113" s="31">
        <f t="shared" si="104"/>
      </c>
      <c r="K113" s="20"/>
      <c r="L113" s="31">
        <f t="shared" si="105"/>
      </c>
      <c r="M113" s="20"/>
      <c r="N113" s="31">
        <f t="shared" si="106"/>
      </c>
      <c r="O113" s="20"/>
      <c r="P113" s="32">
        <f t="shared" si="107"/>
      </c>
    </row>
    <row r="114" spans="1:16" ht="15" customHeight="1" thickBot="1">
      <c r="A114" s="87"/>
      <c r="B114" s="59"/>
      <c r="C114" s="61"/>
      <c r="D114" s="61"/>
      <c r="E114" s="61"/>
      <c r="F114" s="61"/>
      <c r="G114" s="78"/>
      <c r="H114" s="61"/>
      <c r="I114" s="61"/>
      <c r="J114" s="61"/>
      <c r="K114" s="61"/>
      <c r="L114" s="61"/>
      <c r="M114" s="61"/>
      <c r="N114" s="61"/>
      <c r="O114" s="78"/>
      <c r="P114" s="62"/>
    </row>
    <row r="115" spans="1:16" ht="15" customHeight="1">
      <c r="A115" s="217">
        <v>9</v>
      </c>
      <c r="B115" s="11" t="s">
        <v>24</v>
      </c>
      <c r="C115" s="3"/>
      <c r="D115" s="4">
        <f aca="true" t="shared" si="108" ref="D115:D120">IF(C115="","",C115+$B$116+$B$117)</f>
      </c>
      <c r="E115" s="3"/>
      <c r="F115" s="4">
        <f aca="true" t="shared" si="109" ref="F115:F120">IF(E115="","",E115+$B$116+$B$117)</f>
      </c>
      <c r="G115" s="3"/>
      <c r="H115" s="4">
        <f aca="true" t="shared" si="110" ref="H115:H120">IF(G115="","",G115+$B$116+$B$117)</f>
      </c>
      <c r="I115" s="3"/>
      <c r="J115" s="4">
        <f aca="true" t="shared" si="111" ref="J115:J120">IF(I115="","",I115+$B$116+$B$117)</f>
      </c>
      <c r="K115" s="3">
        <v>0.4583333333333333</v>
      </c>
      <c r="L115" s="4">
        <f aca="true" t="shared" si="112" ref="L115:L120">IF(K115="","",K115+$B$116+$B$117)</f>
        <v>0.5312499999999999</v>
      </c>
      <c r="M115" s="3"/>
      <c r="N115" s="4">
        <f aca="true" t="shared" si="113" ref="N115:N120">IF(M115="","",M115+$B$116+$B$117)</f>
      </c>
      <c r="O115" s="3"/>
      <c r="P115" s="5">
        <f aca="true" t="shared" si="114" ref="P115:P120">IF(O115="","",O115+$B$116+$B$117)</f>
      </c>
    </row>
    <row r="116" spans="1:16" ht="15" customHeight="1">
      <c r="A116" s="218"/>
      <c r="B116" s="12">
        <v>0.0625</v>
      </c>
      <c r="C116" s="6">
        <v>0.5833333333333334</v>
      </c>
      <c r="D116" s="7">
        <f t="shared" si="108"/>
        <v>0.65625</v>
      </c>
      <c r="E116" s="6">
        <v>0.5833333333333334</v>
      </c>
      <c r="F116" s="7">
        <f t="shared" si="109"/>
        <v>0.65625</v>
      </c>
      <c r="G116" s="6">
        <v>0.5833333333333334</v>
      </c>
      <c r="H116" s="7">
        <f t="shared" si="110"/>
        <v>0.65625</v>
      </c>
      <c r="I116" s="6">
        <v>0.5833333333333334</v>
      </c>
      <c r="J116" s="7">
        <f t="shared" si="111"/>
        <v>0.65625</v>
      </c>
      <c r="K116" s="6">
        <v>0.5833333333333334</v>
      </c>
      <c r="L116" s="7">
        <f>IF(K116="","",K116+$B$116+$B$117)</f>
        <v>0.65625</v>
      </c>
      <c r="M116" s="6">
        <v>0.5833333333333334</v>
      </c>
      <c r="N116" s="7">
        <f t="shared" si="113"/>
        <v>0.65625</v>
      </c>
      <c r="O116" s="6">
        <v>0.5833333333333334</v>
      </c>
      <c r="P116" s="8">
        <f t="shared" si="114"/>
        <v>0.65625</v>
      </c>
    </row>
    <row r="117" spans="1:16" ht="15" customHeight="1">
      <c r="A117" s="218"/>
      <c r="B117" s="12">
        <v>0.010416666666666666</v>
      </c>
      <c r="C117" s="6">
        <v>0.6666666666666666</v>
      </c>
      <c r="D117" s="7">
        <f t="shared" si="108"/>
        <v>0.7395833333333333</v>
      </c>
      <c r="E117" s="6">
        <v>0.6666666666666666</v>
      </c>
      <c r="F117" s="7">
        <f t="shared" si="109"/>
        <v>0.7395833333333333</v>
      </c>
      <c r="G117" s="6">
        <v>0.6666666666666666</v>
      </c>
      <c r="H117" s="7">
        <f t="shared" si="110"/>
        <v>0.7395833333333333</v>
      </c>
      <c r="I117" s="6">
        <v>0.6666666666666666</v>
      </c>
      <c r="J117" s="7">
        <f t="shared" si="111"/>
        <v>0.7395833333333333</v>
      </c>
      <c r="K117" s="6">
        <v>0.6666666666666666</v>
      </c>
      <c r="L117" s="7">
        <f t="shared" si="112"/>
        <v>0.7395833333333333</v>
      </c>
      <c r="M117" s="6">
        <v>0.6666666666666666</v>
      </c>
      <c r="N117" s="7">
        <f t="shared" si="113"/>
        <v>0.7395833333333333</v>
      </c>
      <c r="O117" s="6">
        <v>0.6666666666666666</v>
      </c>
      <c r="P117" s="8">
        <f t="shared" si="114"/>
        <v>0.7395833333333333</v>
      </c>
    </row>
    <row r="118" spans="1:16" ht="15" customHeight="1">
      <c r="A118" s="218"/>
      <c r="B118" s="48"/>
      <c r="C118" s="6">
        <v>0.75</v>
      </c>
      <c r="D118" s="7">
        <f t="shared" si="108"/>
        <v>0.8229166666666666</v>
      </c>
      <c r="E118" s="6">
        <v>0.75</v>
      </c>
      <c r="F118" s="7">
        <f t="shared" si="109"/>
        <v>0.8229166666666666</v>
      </c>
      <c r="G118" s="6">
        <v>0.75</v>
      </c>
      <c r="H118" s="7">
        <f t="shared" si="110"/>
        <v>0.8229166666666666</v>
      </c>
      <c r="I118" s="6">
        <v>0.75</v>
      </c>
      <c r="J118" s="7">
        <f t="shared" si="111"/>
        <v>0.8229166666666666</v>
      </c>
      <c r="K118" s="6">
        <v>0.75</v>
      </c>
      <c r="L118" s="7">
        <f t="shared" si="112"/>
        <v>0.8229166666666666</v>
      </c>
      <c r="M118" s="6">
        <v>0.75</v>
      </c>
      <c r="N118" s="7">
        <f t="shared" si="113"/>
        <v>0.8229166666666666</v>
      </c>
      <c r="O118" s="6">
        <v>0.75</v>
      </c>
      <c r="P118" s="8">
        <f t="shared" si="114"/>
        <v>0.8229166666666666</v>
      </c>
    </row>
    <row r="119" spans="1:16" ht="15" customHeight="1" hidden="1">
      <c r="A119" s="218"/>
      <c r="B119" s="114"/>
      <c r="C119" s="6"/>
      <c r="D119" s="7">
        <f t="shared" si="108"/>
      </c>
      <c r="E119" s="6"/>
      <c r="F119" s="7">
        <f t="shared" si="109"/>
      </c>
      <c r="G119" s="6"/>
      <c r="H119" s="7">
        <f t="shared" si="110"/>
      </c>
      <c r="I119" s="6"/>
      <c r="J119" s="7">
        <f t="shared" si="111"/>
      </c>
      <c r="K119" s="6"/>
      <c r="L119" s="7">
        <f t="shared" si="112"/>
      </c>
      <c r="M119" s="6"/>
      <c r="N119" s="7">
        <f t="shared" si="113"/>
      </c>
      <c r="O119" s="6"/>
      <c r="P119" s="8">
        <f t="shared" si="114"/>
      </c>
    </row>
    <row r="120" spans="1:16" ht="15" customHeight="1" thickBot="1">
      <c r="A120" s="219"/>
      <c r="B120" s="113"/>
      <c r="C120" s="9">
        <v>0.8333333333333334</v>
      </c>
      <c r="D120" s="1">
        <f t="shared" si="108"/>
        <v>0.90625</v>
      </c>
      <c r="E120" s="9">
        <v>0.8333333333333334</v>
      </c>
      <c r="F120" s="1">
        <f t="shared" si="109"/>
        <v>0.90625</v>
      </c>
      <c r="G120" s="9">
        <v>0.8333333333333334</v>
      </c>
      <c r="H120" s="1">
        <f t="shared" si="110"/>
        <v>0.90625</v>
      </c>
      <c r="I120" s="9">
        <v>0.8333333333333334</v>
      </c>
      <c r="J120" s="1">
        <f t="shared" si="111"/>
        <v>0.90625</v>
      </c>
      <c r="K120" s="9">
        <v>0.8333333333333334</v>
      </c>
      <c r="L120" s="1">
        <f t="shared" si="112"/>
        <v>0.90625</v>
      </c>
      <c r="M120" s="9">
        <v>0.8333333333333334</v>
      </c>
      <c r="N120" s="1">
        <f t="shared" si="113"/>
        <v>0.90625</v>
      </c>
      <c r="O120" s="9">
        <v>0.8333333333333334</v>
      </c>
      <c r="P120" s="2">
        <f t="shared" si="114"/>
        <v>0.90625</v>
      </c>
    </row>
    <row r="121" spans="1:16" ht="15" customHeight="1">
      <c r="A121" s="217">
        <v>9</v>
      </c>
      <c r="B121" s="11" t="s">
        <v>13</v>
      </c>
      <c r="C121" s="3"/>
      <c r="D121" s="7">
        <f aca="true" t="shared" si="115" ref="D121:D126">IF(C121="","",C121+$B$122+$B$123)</f>
      </c>
      <c r="E121" s="3"/>
      <c r="F121" s="7">
        <f aca="true" t="shared" si="116" ref="F121:F126">IF(E121="","",E121+$B$122+$B$123)</f>
      </c>
      <c r="G121" s="3"/>
      <c r="H121" s="7">
        <f aca="true" t="shared" si="117" ref="H121:H126">IF(G121="","",G121+$B$122+$B$123)</f>
      </c>
      <c r="I121" s="3"/>
      <c r="J121" s="7">
        <f aca="true" t="shared" si="118" ref="J121:J126">IF(I121="","",I121+$B$122+$B$123)</f>
      </c>
      <c r="K121" s="3"/>
      <c r="L121" s="7">
        <f aca="true" t="shared" si="119" ref="L121:L126">IF(K121="","",K121+$B$122+$B$123)</f>
      </c>
      <c r="M121" s="3"/>
      <c r="N121" s="7">
        <f aca="true" t="shared" si="120" ref="N121:N126">IF(M121="","",M121+$B$122+$B$123)</f>
      </c>
      <c r="O121" s="3"/>
      <c r="P121" s="8">
        <f aca="true" t="shared" si="121" ref="P121:P126">IF(O121="","",O121+$B$122+$B$123)</f>
      </c>
    </row>
    <row r="122" spans="1:16" ht="15" customHeight="1">
      <c r="A122" s="218"/>
      <c r="B122" s="12">
        <v>0.06805555555555555</v>
      </c>
      <c r="C122" s="6">
        <v>0.9166666666666666</v>
      </c>
      <c r="D122" s="7">
        <f t="shared" si="115"/>
        <v>0.9951388888888888</v>
      </c>
      <c r="E122" s="6">
        <v>0.9166666666666666</v>
      </c>
      <c r="F122" s="7">
        <f t="shared" si="116"/>
        <v>0.9951388888888888</v>
      </c>
      <c r="G122" s="6">
        <v>0.9166666666666666</v>
      </c>
      <c r="H122" s="7">
        <f t="shared" si="117"/>
        <v>0.9951388888888888</v>
      </c>
      <c r="I122" s="6">
        <v>0.9166666666666666</v>
      </c>
      <c r="J122" s="7">
        <f t="shared" si="118"/>
        <v>0.9951388888888888</v>
      </c>
      <c r="K122" s="6">
        <v>0.9166666666666666</v>
      </c>
      <c r="L122" s="7">
        <f t="shared" si="119"/>
        <v>0.9951388888888888</v>
      </c>
      <c r="M122" s="6">
        <v>0.9166666666666666</v>
      </c>
      <c r="N122" s="7">
        <f t="shared" si="120"/>
        <v>0.9951388888888888</v>
      </c>
      <c r="O122" s="6">
        <v>0.9166666666666666</v>
      </c>
      <c r="P122" s="8">
        <f t="shared" si="121"/>
        <v>0.9951388888888888</v>
      </c>
    </row>
    <row r="123" spans="1:16" ht="15" customHeight="1">
      <c r="A123" s="218"/>
      <c r="B123" s="12">
        <v>0.010416666666666666</v>
      </c>
      <c r="C123" s="6"/>
      <c r="D123" s="7">
        <f t="shared" si="115"/>
      </c>
      <c r="E123" s="6"/>
      <c r="F123" s="7">
        <f t="shared" si="116"/>
      </c>
      <c r="G123" s="6"/>
      <c r="H123" s="7">
        <f t="shared" si="117"/>
      </c>
      <c r="I123" s="6"/>
      <c r="J123" s="7">
        <f t="shared" si="118"/>
      </c>
      <c r="K123" s="6"/>
      <c r="L123" s="7">
        <f t="shared" si="119"/>
      </c>
      <c r="M123" s="6"/>
      <c r="N123" s="7">
        <f t="shared" si="120"/>
      </c>
      <c r="O123" s="6"/>
      <c r="P123" s="8">
        <f t="shared" si="121"/>
      </c>
    </row>
    <row r="124" spans="1:16" ht="15" customHeight="1" hidden="1">
      <c r="A124" s="218"/>
      <c r="B124" s="73"/>
      <c r="C124" s="6"/>
      <c r="D124" s="7">
        <f t="shared" si="115"/>
      </c>
      <c r="E124" s="6"/>
      <c r="F124" s="7">
        <f t="shared" si="116"/>
      </c>
      <c r="G124" s="6"/>
      <c r="H124" s="7">
        <f t="shared" si="117"/>
      </c>
      <c r="I124" s="6"/>
      <c r="J124" s="7">
        <f t="shared" si="118"/>
      </c>
      <c r="K124" s="6"/>
      <c r="L124" s="7">
        <f t="shared" si="119"/>
      </c>
      <c r="M124" s="6"/>
      <c r="N124" s="7">
        <f t="shared" si="120"/>
      </c>
      <c r="O124" s="6"/>
      <c r="P124" s="8">
        <f t="shared" si="121"/>
      </c>
    </row>
    <row r="125" spans="1:16" ht="15" customHeight="1" hidden="1">
      <c r="A125" s="218"/>
      <c r="B125" s="99"/>
      <c r="C125" s="6"/>
      <c r="D125" s="7">
        <f t="shared" si="115"/>
      </c>
      <c r="E125" s="6"/>
      <c r="F125" s="7">
        <f t="shared" si="116"/>
      </c>
      <c r="G125" s="6"/>
      <c r="H125" s="7">
        <f t="shared" si="117"/>
      </c>
      <c r="I125" s="6"/>
      <c r="J125" s="7">
        <f t="shared" si="118"/>
      </c>
      <c r="K125" s="6"/>
      <c r="L125" s="7">
        <f t="shared" si="119"/>
      </c>
      <c r="M125" s="6"/>
      <c r="N125" s="7">
        <f t="shared" si="120"/>
      </c>
      <c r="O125" s="6"/>
      <c r="P125" s="8">
        <f t="shared" si="121"/>
      </c>
    </row>
    <row r="126" spans="1:16" ht="15" customHeight="1" thickBot="1">
      <c r="A126" s="219"/>
      <c r="B126" s="113"/>
      <c r="C126" s="9"/>
      <c r="D126" s="1">
        <f t="shared" si="115"/>
      </c>
      <c r="E126" s="9"/>
      <c r="F126" s="1">
        <f t="shared" si="116"/>
      </c>
      <c r="G126" s="9"/>
      <c r="H126" s="1">
        <f t="shared" si="117"/>
      </c>
      <c r="I126" s="9"/>
      <c r="J126" s="1">
        <f t="shared" si="118"/>
      </c>
      <c r="K126" s="9"/>
      <c r="L126" s="1">
        <f t="shared" si="119"/>
      </c>
      <c r="M126" s="9"/>
      <c r="N126" s="1">
        <f t="shared" si="120"/>
      </c>
      <c r="O126" s="9"/>
      <c r="P126" s="2">
        <f t="shared" si="121"/>
      </c>
    </row>
    <row r="127" spans="1:16" ht="15" customHeight="1" thickBot="1">
      <c r="A127" s="121"/>
      <c r="B127" s="57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2"/>
    </row>
    <row r="128" spans="1:16" ht="15" customHeight="1">
      <c r="A128" s="227">
        <v>10</v>
      </c>
      <c r="B128" s="13" t="s">
        <v>9</v>
      </c>
      <c r="C128" s="18"/>
      <c r="D128" s="29">
        <f aca="true" t="shared" si="122" ref="D128:D133">IF(C128="","",C128+$B$129+$B$130)</f>
      </c>
      <c r="E128" s="18"/>
      <c r="F128" s="29">
        <f aca="true" t="shared" si="123" ref="F128:F133">IF(E128="","",E128+$B$129+$B$130)</f>
      </c>
      <c r="G128" s="18"/>
      <c r="H128" s="29">
        <f aca="true" t="shared" si="124" ref="H128:H133">IF(G128="","",G128+$B$129+$B$130)</f>
      </c>
      <c r="I128" s="18"/>
      <c r="J128" s="29">
        <f aca="true" t="shared" si="125" ref="J128:J133">IF(I128="","",I128+$B$129+$B$130)</f>
      </c>
      <c r="K128" s="18">
        <v>0.4583333333333333</v>
      </c>
      <c r="L128" s="29">
        <f aca="true" t="shared" si="126" ref="L128:L133">IF(K128="","",K128+$B$129+$B$130)</f>
        <v>0.5340277777777778</v>
      </c>
      <c r="M128" s="18"/>
      <c r="N128" s="29">
        <f aca="true" t="shared" si="127" ref="N128:N133">IF(M128="","",M128+$B$129+$B$130)</f>
      </c>
      <c r="O128" s="18"/>
      <c r="P128" s="28">
        <f aca="true" t="shared" si="128" ref="P128:P133">IF(O128="","",O128+$B$129+$B$130)</f>
      </c>
    </row>
    <row r="129" spans="1:16" ht="15" customHeight="1">
      <c r="A129" s="228"/>
      <c r="B129" s="191">
        <v>0.06527777777777778</v>
      </c>
      <c r="C129" s="19">
        <v>0.6041666666666666</v>
      </c>
      <c r="D129" s="29">
        <f t="shared" si="122"/>
        <v>0.679861111111111</v>
      </c>
      <c r="E129" s="19">
        <v>0.6041666666666666</v>
      </c>
      <c r="F129" s="29">
        <f t="shared" si="123"/>
        <v>0.679861111111111</v>
      </c>
      <c r="G129" s="19">
        <v>0.6041666666666666</v>
      </c>
      <c r="H129" s="29">
        <f t="shared" si="124"/>
        <v>0.679861111111111</v>
      </c>
      <c r="I129" s="19">
        <v>0.6041666666666666</v>
      </c>
      <c r="J129" s="29">
        <f t="shared" si="125"/>
        <v>0.679861111111111</v>
      </c>
      <c r="K129" s="19">
        <v>0.6041666666666666</v>
      </c>
      <c r="L129" s="29">
        <f t="shared" si="126"/>
        <v>0.679861111111111</v>
      </c>
      <c r="M129" s="19">
        <v>0.6041666666666666</v>
      </c>
      <c r="N129" s="29">
        <f t="shared" si="127"/>
        <v>0.679861111111111</v>
      </c>
      <c r="O129" s="19"/>
      <c r="P129" s="30">
        <f t="shared" si="128"/>
      </c>
    </row>
    <row r="130" spans="1:16" ht="15" customHeight="1" thickBot="1">
      <c r="A130" s="228"/>
      <c r="B130" s="56">
        <v>0.010416666666666666</v>
      </c>
      <c r="C130" s="20">
        <v>0.6944444444444445</v>
      </c>
      <c r="D130" s="31">
        <f t="shared" si="122"/>
        <v>0.7701388888888889</v>
      </c>
      <c r="E130" s="20">
        <v>0.6944444444444445</v>
      </c>
      <c r="F130" s="31">
        <f t="shared" si="123"/>
        <v>0.7701388888888889</v>
      </c>
      <c r="G130" s="20">
        <v>0.6944444444444445</v>
      </c>
      <c r="H130" s="31">
        <f t="shared" si="124"/>
        <v>0.7701388888888889</v>
      </c>
      <c r="I130" s="20">
        <v>0.6944444444444445</v>
      </c>
      <c r="J130" s="31">
        <f t="shared" si="125"/>
        <v>0.7701388888888889</v>
      </c>
      <c r="K130" s="20">
        <v>0.6944444444444445</v>
      </c>
      <c r="L130" s="31">
        <f t="shared" si="126"/>
        <v>0.7701388888888889</v>
      </c>
      <c r="M130" s="20">
        <v>0.6944444444444445</v>
      </c>
      <c r="N130" s="31">
        <f t="shared" si="127"/>
        <v>0.7701388888888889</v>
      </c>
      <c r="O130" s="20"/>
      <c r="P130" s="32">
        <f t="shared" si="128"/>
      </c>
    </row>
    <row r="131" spans="1:16" ht="15" customHeight="1">
      <c r="A131" s="228"/>
      <c r="B131" s="190" t="s">
        <v>14</v>
      </c>
      <c r="C131" s="19"/>
      <c r="D131" s="29">
        <f t="shared" si="122"/>
      </c>
      <c r="E131" s="19"/>
      <c r="F131" s="29">
        <f t="shared" si="123"/>
      </c>
      <c r="G131" s="19"/>
      <c r="H131" s="29">
        <f t="shared" si="124"/>
      </c>
      <c r="I131" s="19"/>
      <c r="J131" s="29">
        <f t="shared" si="125"/>
      </c>
      <c r="K131" s="19"/>
      <c r="L131" s="29">
        <f t="shared" si="126"/>
      </c>
      <c r="M131" s="19"/>
      <c r="N131" s="29">
        <f t="shared" si="127"/>
      </c>
      <c r="O131" s="19"/>
      <c r="P131" s="30">
        <f t="shared" si="128"/>
      </c>
    </row>
    <row r="132" spans="1:16" ht="15" customHeight="1">
      <c r="A132" s="228"/>
      <c r="B132" s="14">
        <v>0.06944444444444443</v>
      </c>
      <c r="C132" s="19">
        <v>0.8125</v>
      </c>
      <c r="D132" s="29">
        <f t="shared" si="122"/>
        <v>0.8881944444444444</v>
      </c>
      <c r="E132" s="19">
        <v>0.8125</v>
      </c>
      <c r="F132" s="29">
        <f t="shared" si="123"/>
        <v>0.8881944444444444</v>
      </c>
      <c r="G132" s="19">
        <v>0.8125</v>
      </c>
      <c r="H132" s="29">
        <f t="shared" si="124"/>
        <v>0.8881944444444444</v>
      </c>
      <c r="I132" s="19">
        <v>0.8125</v>
      </c>
      <c r="J132" s="29">
        <f t="shared" si="125"/>
        <v>0.8881944444444444</v>
      </c>
      <c r="K132" s="19">
        <v>0.8125</v>
      </c>
      <c r="L132" s="29">
        <f t="shared" si="126"/>
        <v>0.8881944444444444</v>
      </c>
      <c r="M132" s="19">
        <v>0.8125</v>
      </c>
      <c r="N132" s="29">
        <f t="shared" si="127"/>
        <v>0.8881944444444444</v>
      </c>
      <c r="O132" s="19"/>
      <c r="P132" s="30">
        <f t="shared" si="128"/>
      </c>
    </row>
    <row r="133" spans="1:16" ht="15" customHeight="1" thickBot="1">
      <c r="A133" s="229"/>
      <c r="B133" s="14">
        <v>0.010416666666666666</v>
      </c>
      <c r="C133" s="19">
        <v>0.90625</v>
      </c>
      <c r="D133" s="31">
        <f t="shared" si="122"/>
        <v>0.9819444444444444</v>
      </c>
      <c r="E133" s="19">
        <v>0.90625</v>
      </c>
      <c r="F133" s="31">
        <f t="shared" si="123"/>
        <v>0.9819444444444444</v>
      </c>
      <c r="G133" s="19">
        <v>0.90625</v>
      </c>
      <c r="H133" s="31">
        <f t="shared" si="124"/>
        <v>0.9819444444444444</v>
      </c>
      <c r="I133" s="19">
        <v>0.90625</v>
      </c>
      <c r="J133" s="31">
        <f t="shared" si="125"/>
        <v>0.9819444444444444</v>
      </c>
      <c r="K133" s="19">
        <v>0.90625</v>
      </c>
      <c r="L133" s="31">
        <f t="shared" si="126"/>
        <v>0.9819444444444444</v>
      </c>
      <c r="M133" s="19">
        <v>0.90625</v>
      </c>
      <c r="N133" s="31">
        <f t="shared" si="127"/>
        <v>0.9819444444444444</v>
      </c>
      <c r="O133" s="20"/>
      <c r="P133" s="32">
        <f t="shared" si="128"/>
      </c>
    </row>
    <row r="134" spans="1:16" ht="15" customHeight="1">
      <c r="A134" s="227">
        <v>10</v>
      </c>
      <c r="B134" s="126" t="s">
        <v>17</v>
      </c>
      <c r="C134" s="18"/>
      <c r="D134" s="27">
        <f aca="true" t="shared" si="129" ref="D134:D139">IF(C134="","",C134+$B$135+$B$136)</f>
      </c>
      <c r="E134" s="18"/>
      <c r="F134" s="27">
        <f aca="true" t="shared" si="130" ref="F134:F139">IF(E134="","",E134+$B$135+$B$136)</f>
      </c>
      <c r="G134" s="18"/>
      <c r="H134" s="27">
        <f aca="true" t="shared" si="131" ref="H134:H139">IF(G134="","",G134+$B$135+$B$136)</f>
      </c>
      <c r="I134" s="18"/>
      <c r="J134" s="27">
        <f aca="true" t="shared" si="132" ref="J134:J139">IF(I134="","",I134+$B$135+$B$136)</f>
      </c>
      <c r="K134" s="18"/>
      <c r="L134" s="27">
        <f aca="true" t="shared" si="133" ref="L134:L139">IF(K134="","",K134+$B$135+$B$136)</f>
      </c>
      <c r="M134" s="18"/>
      <c r="N134" s="27">
        <f aca="true" t="shared" si="134" ref="N134:N139">IF(M134="","",M134+$B$135+$B$136)</f>
      </c>
      <c r="O134" s="18">
        <v>0.5833333333333334</v>
      </c>
      <c r="P134" s="28">
        <f aca="true" t="shared" si="135" ref="P134:P139">IF(O134="","",O134+$B$135+$B$136)</f>
        <v>0.65625</v>
      </c>
    </row>
    <row r="135" spans="1:16" ht="15" customHeight="1">
      <c r="A135" s="228"/>
      <c r="B135" s="14">
        <v>0.0625</v>
      </c>
      <c r="C135" s="19"/>
      <c r="D135" s="29">
        <f t="shared" si="129"/>
      </c>
      <c r="E135" s="19"/>
      <c r="F135" s="29">
        <f t="shared" si="130"/>
      </c>
      <c r="G135" s="19"/>
      <c r="H135" s="29">
        <f t="shared" si="131"/>
      </c>
      <c r="I135" s="19"/>
      <c r="J135" s="29">
        <f t="shared" si="132"/>
      </c>
      <c r="K135" s="19"/>
      <c r="L135" s="29">
        <f t="shared" si="133"/>
      </c>
      <c r="M135" s="19"/>
      <c r="N135" s="29">
        <f t="shared" si="134"/>
      </c>
      <c r="O135" s="19">
        <v>0.6666666666666666</v>
      </c>
      <c r="P135" s="30">
        <f t="shared" si="135"/>
        <v>0.7395833333333333</v>
      </c>
    </row>
    <row r="136" spans="1:16" ht="15" customHeight="1">
      <c r="A136" s="228"/>
      <c r="B136" s="14">
        <v>0.010416666666666666</v>
      </c>
      <c r="C136" s="19"/>
      <c r="D136" s="29">
        <f t="shared" si="129"/>
      </c>
      <c r="E136" s="19"/>
      <c r="F136" s="29">
        <f t="shared" si="130"/>
      </c>
      <c r="G136" s="19"/>
      <c r="H136" s="29">
        <f t="shared" si="131"/>
      </c>
      <c r="I136" s="19"/>
      <c r="J136" s="29">
        <f t="shared" si="132"/>
      </c>
      <c r="K136" s="19"/>
      <c r="L136" s="29">
        <f t="shared" si="133"/>
      </c>
      <c r="M136" s="19"/>
      <c r="N136" s="29">
        <f t="shared" si="134"/>
      </c>
      <c r="O136" s="19">
        <v>0.75</v>
      </c>
      <c r="P136" s="30">
        <f t="shared" si="135"/>
        <v>0.8229166666666666</v>
      </c>
    </row>
    <row r="137" spans="1:16" ht="15" customHeight="1">
      <c r="A137" s="228"/>
      <c r="B137" s="47"/>
      <c r="C137" s="19"/>
      <c r="D137" s="29">
        <f t="shared" si="129"/>
      </c>
      <c r="E137" s="19"/>
      <c r="F137" s="29">
        <f t="shared" si="130"/>
      </c>
      <c r="G137" s="19"/>
      <c r="H137" s="29">
        <f t="shared" si="131"/>
      </c>
      <c r="I137" s="19"/>
      <c r="J137" s="29">
        <f t="shared" si="132"/>
      </c>
      <c r="K137" s="19"/>
      <c r="L137" s="29">
        <f t="shared" si="133"/>
      </c>
      <c r="M137" s="19"/>
      <c r="N137" s="29">
        <f t="shared" si="134"/>
      </c>
      <c r="O137" s="19">
        <v>0.8333333333333334</v>
      </c>
      <c r="P137" s="30">
        <f t="shared" si="135"/>
        <v>0.90625</v>
      </c>
    </row>
    <row r="138" spans="1:16" ht="15" customHeight="1">
      <c r="A138" s="228"/>
      <c r="B138" s="102"/>
      <c r="C138" s="19"/>
      <c r="D138" s="29">
        <f t="shared" si="129"/>
      </c>
      <c r="E138" s="19"/>
      <c r="F138" s="29">
        <f t="shared" si="130"/>
      </c>
      <c r="G138" s="19"/>
      <c r="H138" s="29">
        <f t="shared" si="131"/>
      </c>
      <c r="I138" s="19"/>
      <c r="J138" s="29">
        <f t="shared" si="132"/>
      </c>
      <c r="K138" s="19"/>
      <c r="L138" s="29">
        <f t="shared" si="133"/>
      </c>
      <c r="M138" s="19"/>
      <c r="N138" s="29">
        <f t="shared" si="134"/>
      </c>
      <c r="O138" s="19">
        <v>0.9166666666666666</v>
      </c>
      <c r="P138" s="30">
        <f t="shared" si="135"/>
        <v>0.9895833333333333</v>
      </c>
    </row>
    <row r="139" spans="1:16" ht="3" customHeight="1" thickBot="1">
      <c r="A139" s="229"/>
      <c r="B139" s="55"/>
      <c r="C139" s="20"/>
      <c r="D139" s="31">
        <f t="shared" si="129"/>
      </c>
      <c r="E139" s="20"/>
      <c r="F139" s="31">
        <f t="shared" si="130"/>
      </c>
      <c r="G139" s="20"/>
      <c r="H139" s="31">
        <f t="shared" si="131"/>
      </c>
      <c r="I139" s="20"/>
      <c r="J139" s="31">
        <f t="shared" si="132"/>
      </c>
      <c r="K139" s="20"/>
      <c r="L139" s="31">
        <f t="shared" si="133"/>
      </c>
      <c r="M139" s="20"/>
      <c r="N139" s="31">
        <f t="shared" si="134"/>
      </c>
      <c r="O139" s="20"/>
      <c r="P139" s="32">
        <f t="shared" si="135"/>
      </c>
    </row>
    <row r="140" spans="1:16" s="60" customFormat="1" ht="15" customHeight="1">
      <c r="A140" s="138"/>
      <c r="B140" s="139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140"/>
    </row>
    <row r="141" spans="1:16" s="60" customFormat="1" ht="15" customHeight="1" hidden="1">
      <c r="A141" s="236"/>
      <c r="B141" s="141"/>
      <c r="C141" s="34"/>
      <c r="D141" s="35">
        <f>IF(C141="","",C141+#REF!+#REF!)</f>
      </c>
      <c r="E141" s="34"/>
      <c r="F141" s="35"/>
      <c r="G141" s="34"/>
      <c r="H141" s="35">
        <f>IF(G141="","",G141+#REF!+#REF!)</f>
      </c>
      <c r="I141" s="34"/>
      <c r="J141" s="35">
        <f>IF(I141="","",I141+#REF!+#REF!)</f>
      </c>
      <c r="K141" s="34"/>
      <c r="L141" s="35">
        <f>IF(K141="","",K141+#REF!+#REF!)</f>
      </c>
      <c r="M141" s="204"/>
      <c r="N141" s="35"/>
      <c r="O141" s="34"/>
      <c r="P141" s="36"/>
    </row>
    <row r="142" spans="1:16" s="60" customFormat="1" ht="15" customHeight="1" hidden="1">
      <c r="A142" s="236"/>
      <c r="B142" s="33"/>
      <c r="C142" s="34"/>
      <c r="D142" s="35">
        <f>IF(C142="","",C142+#REF!+#REF!)</f>
      </c>
      <c r="E142" s="34"/>
      <c r="F142" s="35"/>
      <c r="G142" s="34"/>
      <c r="H142" s="35">
        <f>IF(G142="","",G142+#REF!+#REF!)</f>
      </c>
      <c r="I142" s="34"/>
      <c r="J142" s="35">
        <f>IF(I142="","",I142+#REF!+#REF!)</f>
      </c>
      <c r="K142" s="34"/>
      <c r="L142" s="35">
        <f>IF(K142="","",K142+#REF!+#REF!)</f>
      </c>
      <c r="M142" s="204"/>
      <c r="N142" s="35"/>
      <c r="O142" s="34"/>
      <c r="P142" s="36"/>
    </row>
    <row r="143" spans="1:16" s="60" customFormat="1" ht="15" customHeight="1" hidden="1">
      <c r="A143" s="236"/>
      <c r="B143" s="115"/>
      <c r="C143" s="34"/>
      <c r="D143" s="35">
        <f>IF(C143="","",C143+#REF!+#REF!)</f>
      </c>
      <c r="E143" s="34"/>
      <c r="F143" s="35"/>
      <c r="G143" s="34"/>
      <c r="H143" s="35">
        <f>IF(G143="","",G143+#REF!+#REF!)</f>
      </c>
      <c r="I143" s="34"/>
      <c r="J143" s="35">
        <f>IF(I143="","",I143+#REF!+#REF!)</f>
      </c>
      <c r="K143" s="34"/>
      <c r="L143" s="35">
        <f>IF(K143="","",K143+#REF!+#REF!)</f>
      </c>
      <c r="M143" s="205"/>
      <c r="N143" s="35"/>
      <c r="O143" s="34"/>
      <c r="P143" s="36"/>
    </row>
    <row r="144" spans="1:16" s="76" customFormat="1" ht="15" customHeight="1" hidden="1">
      <c r="A144" s="236"/>
      <c r="B144" s="142"/>
      <c r="C144" s="34"/>
      <c r="D144" s="35">
        <f>IF(C144="","",C144+#REF!+#REF!)</f>
      </c>
      <c r="E144" s="34"/>
      <c r="F144" s="35"/>
      <c r="G144" s="34"/>
      <c r="H144" s="35">
        <f>IF(G144="","",G144+#REF!+#REF!)</f>
      </c>
      <c r="I144" s="34"/>
      <c r="J144" s="35">
        <f>IF(I144="","",I144+#REF!+#REF!)</f>
      </c>
      <c r="K144" s="34"/>
      <c r="L144" s="35">
        <f>IF(K144="","",K144+#REF!+#REF!)</f>
      </c>
      <c r="M144" s="205"/>
      <c r="N144" s="35"/>
      <c r="O144" s="34"/>
      <c r="P144" s="36"/>
    </row>
    <row r="145" spans="2:16" s="92" customFormat="1" ht="15" customHeight="1">
      <c r="B145" s="143"/>
      <c r="C145" s="225" t="s">
        <v>0</v>
      </c>
      <c r="D145" s="225"/>
      <c r="E145" s="225" t="s">
        <v>1</v>
      </c>
      <c r="F145" s="225"/>
      <c r="G145" s="225" t="s">
        <v>2</v>
      </c>
      <c r="H145" s="225"/>
      <c r="I145" s="225" t="s">
        <v>3</v>
      </c>
      <c r="J145" s="225"/>
      <c r="K145" s="225" t="s">
        <v>4</v>
      </c>
      <c r="L145" s="225"/>
      <c r="M145" s="225" t="s">
        <v>5</v>
      </c>
      <c r="N145" s="225"/>
      <c r="O145" s="225" t="s">
        <v>6</v>
      </c>
      <c r="P145" s="225"/>
    </row>
    <row r="146" spans="1:16" s="94" customFormat="1" ht="15" customHeight="1">
      <c r="A146" s="92"/>
      <c r="B146" s="93"/>
      <c r="C146" s="212">
        <v>39190</v>
      </c>
      <c r="D146" s="212"/>
      <c r="E146" s="212">
        <f>C146+1</f>
        <v>39191</v>
      </c>
      <c r="F146" s="212"/>
      <c r="G146" s="212">
        <f>E146+1</f>
        <v>39192</v>
      </c>
      <c r="H146" s="212"/>
      <c r="I146" s="212">
        <f>G146+1</f>
        <v>39193</v>
      </c>
      <c r="J146" s="212"/>
      <c r="K146" s="212">
        <f>I146+1</f>
        <v>39194</v>
      </c>
      <c r="L146" s="212"/>
      <c r="M146" s="212">
        <f>K146+1</f>
        <v>39195</v>
      </c>
      <c r="N146" s="212"/>
      <c r="O146" s="212">
        <f>M146+1</f>
        <v>39196</v>
      </c>
      <c r="P146" s="212"/>
    </row>
    <row r="147" spans="1:16" ht="15" customHeight="1" thickBot="1">
      <c r="A147" s="89"/>
      <c r="B147" s="90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</row>
    <row r="148" spans="1:16" ht="15" customHeight="1">
      <c r="A148" s="223"/>
      <c r="B148" s="54"/>
      <c r="C148" s="206"/>
      <c r="D148" s="226"/>
      <c r="E148" s="206"/>
      <c r="F148" s="226"/>
      <c r="G148" s="203"/>
      <c r="H148" s="203"/>
      <c r="I148" s="80"/>
      <c r="J148" s="80"/>
      <c r="K148" s="206"/>
      <c r="L148" s="206"/>
      <c r="M148" s="206"/>
      <c r="N148" s="206"/>
      <c r="O148" s="206"/>
      <c r="P148" s="211"/>
    </row>
    <row r="149" spans="1:16" ht="15" customHeight="1" thickBot="1">
      <c r="A149" s="224"/>
      <c r="B149" s="127"/>
      <c r="C149" s="112"/>
      <c r="D149" s="103"/>
      <c r="E149" s="112"/>
      <c r="F149" s="103"/>
      <c r="G149" s="112"/>
      <c r="H149" s="103"/>
      <c r="I149" s="71"/>
      <c r="J149" s="71"/>
      <c r="K149" s="71"/>
      <c r="L149" s="71"/>
      <c r="M149" s="65"/>
      <c r="N149" s="103"/>
      <c r="O149" s="112"/>
      <c r="P149" s="104"/>
    </row>
    <row r="150" spans="1:16" ht="15" customHeight="1">
      <c r="A150" s="223"/>
      <c r="B150" s="54"/>
      <c r="C150" s="206"/>
      <c r="D150" s="226"/>
      <c r="E150" s="206"/>
      <c r="F150" s="226"/>
      <c r="G150" s="203"/>
      <c r="H150" s="203"/>
      <c r="I150" s="203"/>
      <c r="J150" s="203"/>
      <c r="K150" s="206"/>
      <c r="L150" s="206"/>
      <c r="M150" s="206"/>
      <c r="N150" s="206"/>
      <c r="O150" s="206"/>
      <c r="P150" s="211"/>
    </row>
    <row r="151" spans="1:16" ht="15" customHeight="1" thickBot="1">
      <c r="A151" s="224"/>
      <c r="B151" s="127"/>
      <c r="C151" s="112"/>
      <c r="D151" s="103"/>
      <c r="E151" s="112"/>
      <c r="F151" s="103"/>
      <c r="G151" s="112"/>
      <c r="H151" s="103"/>
      <c r="I151" s="71"/>
      <c r="J151" s="103"/>
      <c r="K151" s="71"/>
      <c r="L151" s="71"/>
      <c r="M151" s="65"/>
      <c r="N151" s="103"/>
      <c r="O151" s="112"/>
      <c r="P151" s="104"/>
    </row>
    <row r="152" spans="1:16" ht="15" customHeight="1">
      <c r="A152" s="223"/>
      <c r="B152" s="54"/>
      <c r="C152" s="206"/>
      <c r="D152" s="226"/>
      <c r="E152" s="232"/>
      <c r="F152" s="232"/>
      <c r="G152" s="206"/>
      <c r="H152" s="226"/>
      <c r="I152" s="80"/>
      <c r="J152" s="80"/>
      <c r="K152" s="81"/>
      <c r="L152" s="79"/>
      <c r="M152" s="206"/>
      <c r="N152" s="206"/>
      <c r="O152" s="206"/>
      <c r="P152" s="211"/>
    </row>
    <row r="153" spans="1:16" ht="15" customHeight="1" thickBot="1">
      <c r="A153" s="224"/>
      <c r="B153" s="68"/>
      <c r="C153" s="112"/>
      <c r="D153" s="103"/>
      <c r="E153" s="112"/>
      <c r="F153" s="103"/>
      <c r="G153" s="71"/>
      <c r="H153" s="71"/>
      <c r="I153" s="71"/>
      <c r="J153" s="71"/>
      <c r="K153" s="82"/>
      <c r="L153" s="82"/>
      <c r="M153" s="65"/>
      <c r="N153" s="103"/>
      <c r="O153" s="112"/>
      <c r="P153" s="104"/>
    </row>
    <row r="154" spans="1:16" ht="15" customHeight="1">
      <c r="A154" s="223"/>
      <c r="B154" s="54"/>
      <c r="C154" s="206"/>
      <c r="D154" s="226"/>
      <c r="E154" s="232"/>
      <c r="F154" s="232"/>
      <c r="G154" s="206"/>
      <c r="H154" s="226"/>
      <c r="I154" s="80"/>
      <c r="J154" s="80"/>
      <c r="K154" s="81"/>
      <c r="L154" s="79"/>
      <c r="M154" s="206"/>
      <c r="N154" s="206"/>
      <c r="O154" s="206"/>
      <c r="P154" s="211"/>
    </row>
    <row r="155" spans="1:16" ht="15" customHeight="1" thickBot="1">
      <c r="A155" s="224"/>
      <c r="B155" s="68"/>
      <c r="C155" s="112"/>
      <c r="D155" s="103"/>
      <c r="E155" s="112"/>
      <c r="F155" s="103"/>
      <c r="G155" s="71"/>
      <c r="H155" s="71"/>
      <c r="I155" s="71"/>
      <c r="J155" s="71"/>
      <c r="K155" s="82"/>
      <c r="L155" s="82"/>
      <c r="M155" s="65"/>
      <c r="N155" s="103"/>
      <c r="O155" s="112"/>
      <c r="P155" s="104"/>
    </row>
    <row r="156" spans="1:16" ht="15" customHeight="1">
      <c r="A156" s="223"/>
      <c r="B156" s="54"/>
      <c r="C156" s="206"/>
      <c r="D156" s="226"/>
      <c r="E156" s="232"/>
      <c r="F156" s="232"/>
      <c r="G156" s="206"/>
      <c r="H156" s="226"/>
      <c r="I156" s="80"/>
      <c r="J156" s="80"/>
      <c r="K156" s="81"/>
      <c r="L156" s="79"/>
      <c r="M156" s="206"/>
      <c r="N156" s="206"/>
      <c r="O156" s="206"/>
      <c r="P156" s="211"/>
    </row>
    <row r="157" spans="1:16" ht="15" customHeight="1" thickBot="1">
      <c r="A157" s="224"/>
      <c r="B157" s="68"/>
      <c r="C157" s="112"/>
      <c r="D157" s="103"/>
      <c r="E157" s="112"/>
      <c r="F157" s="103"/>
      <c r="G157" s="71"/>
      <c r="H157" s="71"/>
      <c r="I157" s="71"/>
      <c r="J157" s="71"/>
      <c r="K157" s="82"/>
      <c r="L157" s="82"/>
      <c r="M157" s="65"/>
      <c r="N157" s="103"/>
      <c r="O157" s="112"/>
      <c r="P157" s="104"/>
    </row>
    <row r="158" spans="1:16" ht="15" customHeight="1">
      <c r="A158" s="223"/>
      <c r="B158" s="54"/>
      <c r="C158" s="206"/>
      <c r="D158" s="226"/>
      <c r="E158" s="206"/>
      <c r="F158" s="226"/>
      <c r="G158" s="60"/>
      <c r="H158" s="60"/>
      <c r="I158" s="60"/>
      <c r="J158" s="60"/>
      <c r="K158" s="84"/>
      <c r="L158" s="84"/>
      <c r="M158" s="206"/>
      <c r="N158" s="206"/>
      <c r="O158" s="206"/>
      <c r="P158" s="246"/>
    </row>
    <row r="159" spans="1:16" ht="15" customHeight="1" thickBot="1">
      <c r="A159" s="224"/>
      <c r="B159" s="68"/>
      <c r="C159" s="112"/>
      <c r="D159" s="103"/>
      <c r="E159" s="112"/>
      <c r="F159" s="103"/>
      <c r="G159" s="71"/>
      <c r="H159" s="71"/>
      <c r="I159" s="71"/>
      <c r="J159" s="71"/>
      <c r="K159" s="82"/>
      <c r="L159" s="82"/>
      <c r="M159" s="65"/>
      <c r="N159" s="103"/>
      <c r="O159" s="71"/>
      <c r="P159" s="104"/>
    </row>
    <row r="160" spans="1:16" ht="15" customHeight="1">
      <c r="A160" s="237"/>
      <c r="B160" s="54"/>
      <c r="C160" s="244"/>
      <c r="D160" s="245"/>
      <c r="E160" s="244"/>
      <c r="F160" s="245"/>
      <c r="G160" s="110"/>
      <c r="H160" s="110"/>
      <c r="I160" s="243"/>
      <c r="J160" s="243"/>
      <c r="K160" s="243"/>
      <c r="L160" s="243"/>
      <c r="M160" s="239"/>
      <c r="N160" s="240"/>
      <c r="O160" s="239"/>
      <c r="P160" s="241"/>
    </row>
    <row r="161" spans="1:16" ht="15" customHeight="1" thickBot="1">
      <c r="A161" s="238"/>
      <c r="B161" s="68"/>
      <c r="C161" s="242"/>
      <c r="D161" s="242"/>
      <c r="E161" s="112"/>
      <c r="F161" s="103"/>
      <c r="G161" s="108"/>
      <c r="H161" s="108"/>
      <c r="I161" s="108"/>
      <c r="J161" s="108"/>
      <c r="K161" s="109"/>
      <c r="L161" s="109"/>
      <c r="M161" s="65"/>
      <c r="N161" s="71"/>
      <c r="O161" s="71"/>
      <c r="P161" s="83"/>
    </row>
    <row r="162" spans="1:16" ht="15" customHeight="1">
      <c r="A162" s="237"/>
      <c r="B162" s="54"/>
      <c r="C162" s="243"/>
      <c r="D162" s="243"/>
      <c r="E162" s="110"/>
      <c r="F162" s="110"/>
      <c r="G162" s="244"/>
      <c r="H162" s="245"/>
      <c r="I162" s="243"/>
      <c r="J162" s="243"/>
      <c r="K162" s="111"/>
      <c r="L162" s="111"/>
      <c r="M162" s="239"/>
      <c r="N162" s="240"/>
      <c r="O162" s="239"/>
      <c r="P162" s="241"/>
    </row>
    <row r="163" spans="1:16" ht="15" customHeight="1" thickBot="1">
      <c r="A163" s="238"/>
      <c r="B163" s="68"/>
      <c r="C163" s="242"/>
      <c r="D163" s="242"/>
      <c r="E163" s="108"/>
      <c r="F163" s="108"/>
      <c r="G163" s="108"/>
      <c r="H163" s="108"/>
      <c r="I163" s="108"/>
      <c r="J163" s="108"/>
      <c r="K163" s="109"/>
      <c r="L163" s="109"/>
      <c r="M163" s="65"/>
      <c r="N163" s="71"/>
      <c r="O163" s="71"/>
      <c r="P163" s="83" t="s">
        <v>7</v>
      </c>
    </row>
  </sheetData>
  <mergeCells count="105">
    <mergeCell ref="O154:P154"/>
    <mergeCell ref="E158:F158"/>
    <mergeCell ref="O158:P158"/>
    <mergeCell ref="M158:N158"/>
    <mergeCell ref="O156:P156"/>
    <mergeCell ref="M156:N156"/>
    <mergeCell ref="E156:F156"/>
    <mergeCell ref="G156:H156"/>
    <mergeCell ref="G154:H154"/>
    <mergeCell ref="E154:F154"/>
    <mergeCell ref="A158:A159"/>
    <mergeCell ref="C160:D160"/>
    <mergeCell ref="I160:J160"/>
    <mergeCell ref="E160:F160"/>
    <mergeCell ref="A160:A161"/>
    <mergeCell ref="C158:D158"/>
    <mergeCell ref="C156:D156"/>
    <mergeCell ref="O160:P160"/>
    <mergeCell ref="C161:D161"/>
    <mergeCell ref="K160:L160"/>
    <mergeCell ref="M160:N160"/>
    <mergeCell ref="A162:A163"/>
    <mergeCell ref="M162:N162"/>
    <mergeCell ref="O162:P162"/>
    <mergeCell ref="C163:D163"/>
    <mergeCell ref="C162:D162"/>
    <mergeCell ref="G162:H162"/>
    <mergeCell ref="I162:J162"/>
    <mergeCell ref="M154:N154"/>
    <mergeCell ref="O152:P152"/>
    <mergeCell ref="K145:L145"/>
    <mergeCell ref="M145:N145"/>
    <mergeCell ref="O145:P145"/>
    <mergeCell ref="K146:L146"/>
    <mergeCell ref="K148:L148"/>
    <mergeCell ref="K150:L150"/>
    <mergeCell ref="M150:N150"/>
    <mergeCell ref="O150:P150"/>
    <mergeCell ref="M152:N152"/>
    <mergeCell ref="I145:J145"/>
    <mergeCell ref="E145:F145"/>
    <mergeCell ref="G145:H145"/>
    <mergeCell ref="E146:F146"/>
    <mergeCell ref="G146:H146"/>
    <mergeCell ref="I146:J146"/>
    <mergeCell ref="G148:H148"/>
    <mergeCell ref="G150:H150"/>
    <mergeCell ref="G152:H152"/>
    <mergeCell ref="E148:F148"/>
    <mergeCell ref="E150:F150"/>
    <mergeCell ref="E152:F152"/>
    <mergeCell ref="A69:A74"/>
    <mergeCell ref="A148:A149"/>
    <mergeCell ref="A141:A144"/>
    <mergeCell ref="A115:A120"/>
    <mergeCell ref="A102:A107"/>
    <mergeCell ref="A108:A113"/>
    <mergeCell ref="A121:A126"/>
    <mergeCell ref="K1:L1"/>
    <mergeCell ref="G1:H1"/>
    <mergeCell ref="I1:J1"/>
    <mergeCell ref="E1:F1"/>
    <mergeCell ref="A128:A133"/>
    <mergeCell ref="A134:A139"/>
    <mergeCell ref="A24:A29"/>
    <mergeCell ref="A37:A42"/>
    <mergeCell ref="A43:A48"/>
    <mergeCell ref="A50:A55"/>
    <mergeCell ref="A56:A61"/>
    <mergeCell ref="A95:A100"/>
    <mergeCell ref="A76:A81"/>
    <mergeCell ref="A82:A87"/>
    <mergeCell ref="C145:D145"/>
    <mergeCell ref="C146:D146"/>
    <mergeCell ref="C154:D154"/>
    <mergeCell ref="C152:D152"/>
    <mergeCell ref="C148:D148"/>
    <mergeCell ref="C150:D150"/>
    <mergeCell ref="A156:A157"/>
    <mergeCell ref="A154:A155"/>
    <mergeCell ref="A152:A153"/>
    <mergeCell ref="A150:A151"/>
    <mergeCell ref="A89:A94"/>
    <mergeCell ref="A63:A68"/>
    <mergeCell ref="M2:N2"/>
    <mergeCell ref="O2:P2"/>
    <mergeCell ref="I2:J2"/>
    <mergeCell ref="K2:L2"/>
    <mergeCell ref="A10:A15"/>
    <mergeCell ref="A30:A35"/>
    <mergeCell ref="A16:A21"/>
    <mergeCell ref="M1:N1"/>
    <mergeCell ref="A4:A9"/>
    <mergeCell ref="O148:P148"/>
    <mergeCell ref="M146:N146"/>
    <mergeCell ref="O146:P146"/>
    <mergeCell ref="C1:D1"/>
    <mergeCell ref="C2:D2"/>
    <mergeCell ref="O1:P1"/>
    <mergeCell ref="E2:F2"/>
    <mergeCell ref="G2:H2"/>
    <mergeCell ref="I150:J150"/>
    <mergeCell ref="M141:M142"/>
    <mergeCell ref="M143:M144"/>
    <mergeCell ref="M148:N148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55" r:id="rId1"/>
  <rowBreaks count="2" manualBreakCount="2">
    <brk id="139" min="1" max="15" man="1"/>
    <brk id="146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HELGEDIS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 PIOT</dc:creator>
  <cp:keywords/>
  <dc:description/>
  <cp:lastModifiedBy>GAUTHROT</cp:lastModifiedBy>
  <cp:lastPrinted>2007-04-23T09:33:52Z</cp:lastPrinted>
  <dcterms:created xsi:type="dcterms:W3CDTF">2005-11-27T21:54:59Z</dcterms:created>
  <dcterms:modified xsi:type="dcterms:W3CDTF">2007-04-23T14:26:16Z</dcterms:modified>
  <cp:category/>
  <cp:version/>
  <cp:contentType/>
  <cp:contentStatus/>
</cp:coreProperties>
</file>