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900" activeTab="0"/>
  </bookViews>
  <sheets>
    <sheet name="Feuil1" sheetId="1" r:id="rId1"/>
  </sheets>
  <externalReferences>
    <externalReference r:id="rId4"/>
  </externalReferences>
  <definedNames>
    <definedName name="InP">'[1]Data'!$AE$14</definedName>
  </definedNames>
  <calcPr fullCalcOnLoad="1"/>
</workbook>
</file>

<file path=xl/sharedStrings.xml><?xml version="1.0" encoding="utf-8"?>
<sst xmlns="http://schemas.openxmlformats.org/spreadsheetml/2006/main" count="72" uniqueCount="63">
  <si>
    <t>Référence Pcn :</t>
  </si>
  <si>
    <t>DIVISION 2</t>
  </si>
  <si>
    <t>CLASSEMENT ALTERNE</t>
  </si>
  <si>
    <t>Indice Pcn :</t>
  </si>
  <si>
    <t>DIVISION 3</t>
  </si>
  <si>
    <t>Fédération Française de Tarot ¤ Version 2.25 du 11 juin 2016  ¤ Emmanuel</t>
  </si>
  <si>
    <t>Place</t>
  </si>
  <si>
    <t>N° licence</t>
  </si>
  <si>
    <t>Nom Prénom</t>
  </si>
  <si>
    <t>Indice</t>
  </si>
  <si>
    <t>Pos</t>
  </si>
  <si>
    <t>%</t>
  </si>
  <si>
    <t>Pcn</t>
  </si>
  <si>
    <t>Pp</t>
  </si>
  <si>
    <t xml:space="preserve">CALLARD Pascal Bretagne 07  2T </t>
  </si>
  <si>
    <t xml:space="preserve">POUZADOUX Isabelle Poitou 08  2P </t>
  </si>
  <si>
    <t xml:space="preserve">POUZADOUX Jacques Poitou 08  1K </t>
  </si>
  <si>
    <t>E5 A</t>
  </si>
  <si>
    <t xml:space="preserve">CARVAL Jean-Claude Lo Océan 02  2C </t>
  </si>
  <si>
    <t xml:space="preserve">LOUERAT Simone Lo Océan 02  1C </t>
  </si>
  <si>
    <t xml:space="preserve">ROUSSEAU Christiane Lo Océan 02  1P </t>
  </si>
  <si>
    <t>N3 A</t>
  </si>
  <si>
    <t xml:space="preserve">HARY Anne-Marie Ile France 02  3K </t>
  </si>
  <si>
    <t xml:space="preserve">HARY Claude Ile France 02  3K </t>
  </si>
  <si>
    <t xml:space="preserve">RAHYR Philippe Ile France 03  2T </t>
  </si>
  <si>
    <t>E3 A</t>
  </si>
  <si>
    <t xml:space="preserve">CHIRCOP Robert Ile France 02  3T </t>
  </si>
  <si>
    <t xml:space="preserve">GAUDIN Claudie Ile France 02  3C </t>
  </si>
  <si>
    <t xml:space="preserve">MATOUK Marc Ile France 02  2T </t>
  </si>
  <si>
    <t>N6 A</t>
  </si>
  <si>
    <t xml:space="preserve">AUZOU Alex Picardie 11  3K </t>
  </si>
  <si>
    <t xml:space="preserve">AUZOU Christophe Picardie 11  3C </t>
  </si>
  <si>
    <t xml:space="preserve">ROEDSENS Steve Picardie 04  1N </t>
  </si>
  <si>
    <t>N5 A</t>
  </si>
  <si>
    <t xml:space="preserve">THEPAUT René Bretagne 03  2T </t>
  </si>
  <si>
    <t xml:space="preserve">VACHON Alain Bretagne 06  1T </t>
  </si>
  <si>
    <t xml:space="preserve">VACHON Françoise Bretagne 06  2T </t>
  </si>
  <si>
    <t>E1 A</t>
  </si>
  <si>
    <t xml:space="preserve">BOUGOT Loïc Bretagne 06  1K </t>
  </si>
  <si>
    <t xml:space="preserve">LEROY Lionel Bretagne 99  2K </t>
  </si>
  <si>
    <t xml:space="preserve">MOCHET Bernard Bretagne 06  2C </t>
  </si>
  <si>
    <t>N2 A</t>
  </si>
  <si>
    <t/>
  </si>
  <si>
    <t xml:space="preserve">LE GLATIN Mélanie Sarthe 12  1K </t>
  </si>
  <si>
    <t xml:space="preserve">MOUREAUX Jacky Centre 13  1T </t>
  </si>
  <si>
    <t xml:space="preserve">VIEILLEPEAU Mickaël Sarthe 12  1K </t>
  </si>
  <si>
    <t>E2 A</t>
  </si>
  <si>
    <t xml:space="preserve">BERTIN Denis Bretagne 04  1T </t>
  </si>
  <si>
    <t xml:space="preserve">DUCHENE Jacques Bretagne 03  1K </t>
  </si>
  <si>
    <t xml:space="preserve">LEMOINE Damien Bretagne 01  2P </t>
  </si>
  <si>
    <t>N4 A</t>
  </si>
  <si>
    <t xml:space="preserve">BELLOIR Roger Bretagne 06  2T </t>
  </si>
  <si>
    <t xml:space="preserve">MARCAULT Jean-Vincent Bretagne 06  1T </t>
  </si>
  <si>
    <t xml:space="preserve">TERRIER Hugo Nord 04  1P </t>
  </si>
  <si>
    <t>E4 A</t>
  </si>
  <si>
    <t xml:space="preserve">COUANON Christophe Bretagne 06  2C </t>
  </si>
  <si>
    <t xml:space="preserve">LECHARDEUR Annick Bretagne 06  2P </t>
  </si>
  <si>
    <t xml:space="preserve">MAHOT Philippe Bretagne 07  3P </t>
  </si>
  <si>
    <t>E6 A</t>
  </si>
  <si>
    <t xml:space="preserve">BARBIER Sébastien Bretagne 06  2C </t>
  </si>
  <si>
    <t xml:space="preserve">FROGER Catherine Bretagne 06  2P </t>
  </si>
  <si>
    <t xml:space="preserve">RIDARD Bruno Bretagne 06  2K </t>
  </si>
  <si>
    <t>N1 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</si>
</sst>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4" fontId="20" fillId="0" borderId="0" xfId="0" applyNumberFormat="1" applyFont="1" applyAlignment="1">
      <alignment horizontal="right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34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3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164" fontId="21" fillId="33" borderId="13" xfId="0" applyNumberFormat="1" applyFont="1" applyFill="1" applyBorder="1" applyAlignment="1">
      <alignment horizontal="center"/>
    </xf>
    <xf numFmtId="0" fontId="25" fillId="36" borderId="0" xfId="0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4"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 patternType="solid">
          <fgColor rgb="FFFFFF99"/>
          <bgColor rgb="FFFFFFFF"/>
        </patternFill>
      </fill>
      <border/>
    </dxf>
    <dxf>
      <font>
        <b val="0"/>
        <i val="0"/>
      </font>
      <fill>
        <patternFill patternType="gray0625">
          <bgColor rgb="FFFFFF99"/>
        </patternFill>
      </fill>
      <border/>
    </dxf>
    <dxf>
      <font>
        <b val="0"/>
        <i val="0"/>
        <color auto="1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238125</xdr:colOff>
      <xdr:row>5</xdr:row>
      <xdr:rowOff>161925</xdr:rowOff>
    </xdr:to>
    <xdr:pic>
      <xdr:nvPicPr>
        <xdr:cNvPr id="1" name="Picture 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</xdr:row>
      <xdr:rowOff>0</xdr:rowOff>
    </xdr:from>
    <xdr:to>
      <xdr:col>2</xdr:col>
      <xdr:colOff>438150</xdr:colOff>
      <xdr:row>5</xdr:row>
      <xdr:rowOff>161925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6200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ment%20Triplettes%20vendredi%20so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Joueurs"/>
      <sheetName val="Scores"/>
      <sheetName val="Classements"/>
      <sheetName val="Masque"/>
      <sheetName val="Route"/>
      <sheetName val="Pénalité"/>
      <sheetName val="Recherche"/>
      <sheetName val="Topage1"/>
      <sheetName val="Topage2"/>
      <sheetName val="Suivant"/>
      <sheetName val="Data"/>
      <sheetName val="BdJ"/>
      <sheetName val="Impex"/>
      <sheetName val="Borde"/>
      <sheetName val="Convok"/>
    </sheetNames>
    <sheetDataSet>
      <sheetData sheetId="0">
        <row r="5">
          <cell r="E5" t="str">
            <v>Festival Lancieux 01 07 2016 - Triplettes</v>
          </cell>
          <cell r="J5">
            <v>6713101</v>
          </cell>
        </row>
        <row r="7">
          <cell r="E7" t="str">
            <v>LAMBLIN Nathalie</v>
          </cell>
        </row>
      </sheetData>
      <sheetData sheetId="11">
        <row r="14">
          <cell r="AE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6" sqref="B6"/>
    </sheetView>
  </sheetViews>
  <sheetFormatPr defaultColWidth="11.421875" defaultRowHeight="15"/>
  <sheetData>
    <row r="1" spans="1:9" ht="6" customHeight="1" thickBot="1">
      <c r="A1" s="1"/>
      <c r="B1" s="2"/>
      <c r="C1" s="2"/>
      <c r="D1" s="2"/>
      <c r="E1" s="2"/>
      <c r="G1" s="3"/>
      <c r="H1" s="1"/>
      <c r="I1" s="1"/>
    </row>
    <row r="2" spans="1:9" ht="18.75" thickBot="1">
      <c r="A2" s="1">
        <f>COUNT(K:K)</f>
        <v>6</v>
      </c>
      <c r="B2" s="4">
        <f>VALUE(G2)</f>
        <v>0</v>
      </c>
      <c r="C2" s="2"/>
      <c r="D2" s="5" t="str">
        <f>'[1]Paramètres'!E5</f>
        <v>Festival Lancieux 01 07 2016 - Triplettes</v>
      </c>
      <c r="E2" s="6"/>
      <c r="F2" s="6"/>
      <c r="G2" s="6"/>
      <c r="H2" s="7"/>
      <c r="I2" s="8"/>
    </row>
    <row r="3" spans="1:9" ht="6" customHeight="1">
      <c r="A3" s="1"/>
      <c r="B3" s="2"/>
      <c r="C3" s="2"/>
      <c r="D3" s="2"/>
      <c r="E3" s="2"/>
      <c r="G3" s="3"/>
      <c r="H3" s="1"/>
      <c r="I3" s="1"/>
    </row>
    <row r="4" spans="1:10" ht="15.75" customHeight="1">
      <c r="A4" s="1">
        <v>3</v>
      </c>
      <c r="B4" s="1">
        <f>COUNT(A:A)+7</f>
        <v>21</v>
      </c>
      <c r="C4" s="9"/>
      <c r="D4" s="9" t="str">
        <f>CONCATENATE("Arbitre : ",'[1]Paramètres'!E7)</f>
        <v>Arbitre : LAMBLIN Nathalie</v>
      </c>
      <c r="E4" s="9"/>
      <c r="F4" s="2"/>
      <c r="G4" s="10">
        <v>42553</v>
      </c>
      <c r="H4" s="10">
        <v>42553</v>
      </c>
      <c r="J4" s="3"/>
    </row>
    <row r="5" spans="1:12" ht="15.75" customHeight="1">
      <c r="A5" s="1"/>
      <c r="B5" s="2"/>
      <c r="C5" s="2"/>
      <c r="D5" s="2"/>
      <c r="E5" s="2"/>
      <c r="G5" s="11" t="s">
        <v>0</v>
      </c>
      <c r="H5" s="12">
        <f>'[1]Paramètres'!J5</f>
        <v>6713101</v>
      </c>
      <c r="I5" s="13"/>
      <c r="K5" s="14" t="s">
        <v>1</v>
      </c>
      <c r="L5" s="14"/>
    </row>
    <row r="6" spans="1:12" ht="15.75" customHeight="1">
      <c r="A6" s="1"/>
      <c r="B6" s="9"/>
      <c r="C6" s="15"/>
      <c r="D6" s="16" t="s">
        <v>2</v>
      </c>
      <c r="E6" s="15"/>
      <c r="G6" s="11" t="s">
        <v>3</v>
      </c>
      <c r="H6" s="2">
        <f>InP</f>
        <v>1</v>
      </c>
      <c r="J6" s="3"/>
      <c r="K6" s="17" t="s">
        <v>4</v>
      </c>
      <c r="L6" s="18"/>
    </row>
    <row r="7" spans="1:12" ht="13.5" customHeight="1">
      <c r="A7" s="1"/>
      <c r="B7" s="2"/>
      <c r="C7" s="2"/>
      <c r="D7" s="2"/>
      <c r="E7" s="2"/>
      <c r="F7" s="2"/>
      <c r="G7" s="2"/>
      <c r="H7" s="2"/>
      <c r="J7" s="3"/>
      <c r="K7" s="1"/>
      <c r="L7" s="11" t="s">
        <v>5</v>
      </c>
    </row>
    <row r="8" spans="1:12" ht="14.25">
      <c r="A8" s="19" t="s">
        <v>6</v>
      </c>
      <c r="B8" s="20" t="s">
        <v>7</v>
      </c>
      <c r="C8" s="21" t="s">
        <v>8</v>
      </c>
      <c r="D8" s="20" t="s">
        <v>7</v>
      </c>
      <c r="E8" s="21" t="s">
        <v>8</v>
      </c>
      <c r="F8" s="20" t="s">
        <v>7</v>
      </c>
      <c r="G8" s="21" t="s">
        <v>8</v>
      </c>
      <c r="H8" s="21" t="s">
        <v>9</v>
      </c>
      <c r="I8" s="19" t="s">
        <v>10</v>
      </c>
      <c r="J8" s="22" t="s">
        <v>11</v>
      </c>
      <c r="K8" s="19" t="s">
        <v>12</v>
      </c>
      <c r="L8" s="19" t="s">
        <v>13</v>
      </c>
    </row>
    <row r="9" spans="1:12" ht="14.25">
      <c r="A9" s="1"/>
      <c r="B9" s="2"/>
      <c r="C9" s="2"/>
      <c r="D9" s="2"/>
      <c r="E9" s="2"/>
      <c r="F9" s="2"/>
      <c r="G9" s="2"/>
      <c r="H9" s="23"/>
      <c r="I9" s="1"/>
      <c r="J9" s="3"/>
      <c r="K9" s="1"/>
      <c r="L9" s="1"/>
    </row>
    <row r="10" spans="1:12" ht="14.25">
      <c r="A10" s="1">
        <v>1</v>
      </c>
      <c r="B10" s="1">
        <v>1009943</v>
      </c>
      <c r="C10" t="s">
        <v>14</v>
      </c>
      <c r="D10" s="1">
        <v>2001026</v>
      </c>
      <c r="E10" t="s">
        <v>15</v>
      </c>
      <c r="F10" s="1">
        <v>1001105</v>
      </c>
      <c r="G10" t="s">
        <v>16</v>
      </c>
      <c r="H10" s="23">
        <v>134</v>
      </c>
      <c r="I10" s="1" t="s">
        <v>17</v>
      </c>
      <c r="J10" s="24">
        <v>62.083299999999994</v>
      </c>
      <c r="K10">
        <v>360</v>
      </c>
      <c r="L10">
        <v>0</v>
      </c>
    </row>
    <row r="11" spans="1:12" ht="14.25">
      <c r="A11" s="1">
        <v>2</v>
      </c>
      <c r="B11" s="1">
        <v>1009899</v>
      </c>
      <c r="C11" t="s">
        <v>18</v>
      </c>
      <c r="D11" s="1">
        <v>2001117</v>
      </c>
      <c r="E11" t="s">
        <v>19</v>
      </c>
      <c r="F11" s="1">
        <v>2001073</v>
      </c>
      <c r="G11" t="s">
        <v>20</v>
      </c>
      <c r="H11" s="23">
        <v>216</v>
      </c>
      <c r="I11" s="1" t="s">
        <v>21</v>
      </c>
      <c r="J11" s="24">
        <v>61.666700000000006</v>
      </c>
      <c r="K11">
        <v>360</v>
      </c>
      <c r="L11">
        <v>0</v>
      </c>
    </row>
    <row r="12" spans="1:12" ht="14.25">
      <c r="A12" s="1">
        <v>3</v>
      </c>
      <c r="B12" s="1">
        <v>2004280</v>
      </c>
      <c r="C12" t="s">
        <v>22</v>
      </c>
      <c r="D12" s="1">
        <v>1018109</v>
      </c>
      <c r="E12" t="s">
        <v>23</v>
      </c>
      <c r="F12" s="1">
        <v>1004121</v>
      </c>
      <c r="G12" t="s">
        <v>24</v>
      </c>
      <c r="H12" s="23">
        <v>24</v>
      </c>
      <c r="I12" s="1" t="s">
        <v>25</v>
      </c>
      <c r="J12" s="24">
        <v>53</v>
      </c>
      <c r="K12">
        <v>256</v>
      </c>
      <c r="L12">
        <v>0</v>
      </c>
    </row>
    <row r="13" spans="1:12" ht="14.25">
      <c r="A13" s="1">
        <v>4</v>
      </c>
      <c r="B13" s="1">
        <v>1012158</v>
      </c>
      <c r="C13" t="s">
        <v>26</v>
      </c>
      <c r="D13" s="1">
        <v>2002210</v>
      </c>
      <c r="E13" t="s">
        <v>27</v>
      </c>
      <c r="F13" s="1">
        <v>1002687</v>
      </c>
      <c r="G13" t="s">
        <v>28</v>
      </c>
      <c r="H13" s="23">
        <v>24</v>
      </c>
      <c r="I13" s="1" t="s">
        <v>29</v>
      </c>
      <c r="J13" s="24">
        <v>52</v>
      </c>
      <c r="K13">
        <v>256</v>
      </c>
      <c r="L13">
        <v>0</v>
      </c>
    </row>
    <row r="14" spans="1:12" ht="14.25">
      <c r="A14" s="1">
        <v>5</v>
      </c>
      <c r="B14" s="1">
        <v>1017176</v>
      </c>
      <c r="C14" t="s">
        <v>30</v>
      </c>
      <c r="D14" s="1">
        <v>1017168</v>
      </c>
      <c r="E14" t="s">
        <v>31</v>
      </c>
      <c r="F14" s="1">
        <v>1009420</v>
      </c>
      <c r="G14" t="s">
        <v>32</v>
      </c>
      <c r="H14" s="23">
        <v>108</v>
      </c>
      <c r="I14" s="1" t="s">
        <v>33</v>
      </c>
      <c r="J14" s="24">
        <v>51.25</v>
      </c>
      <c r="K14">
        <v>181</v>
      </c>
      <c r="L14">
        <v>0</v>
      </c>
    </row>
    <row r="15" spans="1:12" ht="14.25">
      <c r="A15" s="1">
        <v>6</v>
      </c>
      <c r="B15" s="1">
        <v>1006313</v>
      </c>
      <c r="C15" t="s">
        <v>34</v>
      </c>
      <c r="D15" s="1">
        <v>1005859</v>
      </c>
      <c r="E15" t="s">
        <v>35</v>
      </c>
      <c r="F15" s="1">
        <v>2002485</v>
      </c>
      <c r="G15" t="s">
        <v>36</v>
      </c>
      <c r="H15" s="23">
        <v>96</v>
      </c>
      <c r="I15" s="1" t="s">
        <v>37</v>
      </c>
      <c r="J15" s="24">
        <v>51.04165</v>
      </c>
      <c r="K15">
        <v>181</v>
      </c>
      <c r="L15">
        <v>0</v>
      </c>
    </row>
    <row r="16" spans="1:12" ht="14.25">
      <c r="A16" s="1">
        <v>7</v>
      </c>
      <c r="B16" s="1">
        <v>1007105</v>
      </c>
      <c r="C16" t="s">
        <v>38</v>
      </c>
      <c r="D16" s="1">
        <v>1001755</v>
      </c>
      <c r="E16" t="s">
        <v>39</v>
      </c>
      <c r="F16" s="1">
        <v>1002698</v>
      </c>
      <c r="G16" t="s">
        <v>40</v>
      </c>
      <c r="H16" s="23">
        <v>134</v>
      </c>
      <c r="I16" s="1" t="s">
        <v>41</v>
      </c>
      <c r="J16" s="24">
        <v>50.5</v>
      </c>
      <c r="L16">
        <v>0</v>
      </c>
    </row>
    <row r="17" spans="1:12" ht="14.25">
      <c r="A17" s="1">
        <v>8</v>
      </c>
      <c r="B17" s="1">
        <v>2006768</v>
      </c>
      <c r="C17" t="s">
        <v>43</v>
      </c>
      <c r="D17" s="1">
        <v>1017795</v>
      </c>
      <c r="E17" t="s">
        <v>44</v>
      </c>
      <c r="F17" s="1">
        <v>1006547</v>
      </c>
      <c r="G17" t="s">
        <v>45</v>
      </c>
      <c r="H17" s="23">
        <v>252</v>
      </c>
      <c r="I17" s="1" t="s">
        <v>46</v>
      </c>
      <c r="J17" s="24">
        <v>46.04165</v>
      </c>
      <c r="L17">
        <v>0</v>
      </c>
    </row>
    <row r="18" spans="1:12" ht="14.25">
      <c r="A18" s="1">
        <v>9</v>
      </c>
      <c r="B18" s="1">
        <v>1001185</v>
      </c>
      <c r="C18" t="s">
        <v>47</v>
      </c>
      <c r="D18" s="1">
        <v>1001124</v>
      </c>
      <c r="E18" t="s">
        <v>48</v>
      </c>
      <c r="F18" s="1">
        <v>1002971</v>
      </c>
      <c r="G18" t="s">
        <v>49</v>
      </c>
      <c r="H18" s="23">
        <v>182</v>
      </c>
      <c r="I18" s="1" t="s">
        <v>50</v>
      </c>
      <c r="J18" s="24">
        <v>44.25</v>
      </c>
      <c r="L18">
        <v>0</v>
      </c>
    </row>
    <row r="19" spans="1:12" ht="14.25">
      <c r="A19" s="1">
        <v>10</v>
      </c>
      <c r="B19" s="1">
        <v>1014354</v>
      </c>
      <c r="C19" t="s">
        <v>51</v>
      </c>
      <c r="D19" s="1">
        <v>1011945</v>
      </c>
      <c r="E19" t="s">
        <v>52</v>
      </c>
      <c r="F19" s="1">
        <v>1010396</v>
      </c>
      <c r="G19" t="s">
        <v>53</v>
      </c>
      <c r="H19" s="23">
        <v>178</v>
      </c>
      <c r="I19" s="1" t="s">
        <v>54</v>
      </c>
      <c r="J19" s="24">
        <v>42.83335</v>
      </c>
      <c r="L19">
        <v>0</v>
      </c>
    </row>
    <row r="20" spans="1:12" ht="14.25">
      <c r="A20" s="1">
        <v>11</v>
      </c>
      <c r="B20" s="1">
        <v>1002801</v>
      </c>
      <c r="C20" t="s">
        <v>55</v>
      </c>
      <c r="D20" s="1">
        <v>2001114</v>
      </c>
      <c r="E20" t="s">
        <v>56</v>
      </c>
      <c r="F20" s="1">
        <v>1002771</v>
      </c>
      <c r="G20" t="s">
        <v>57</v>
      </c>
      <c r="H20" s="23">
        <v>50</v>
      </c>
      <c r="I20" s="1" t="s">
        <v>58</v>
      </c>
      <c r="J20" s="24">
        <v>42.5</v>
      </c>
      <c r="L20">
        <v>0</v>
      </c>
    </row>
    <row r="21" spans="1:12" ht="14.25">
      <c r="A21" s="1">
        <v>12</v>
      </c>
      <c r="B21" s="1">
        <v>1002126</v>
      </c>
      <c r="C21" t="s">
        <v>59</v>
      </c>
      <c r="D21" s="1">
        <v>2003722</v>
      </c>
      <c r="E21" t="s">
        <v>60</v>
      </c>
      <c r="F21" s="1">
        <v>1002769</v>
      </c>
      <c r="G21" t="s">
        <v>61</v>
      </c>
      <c r="H21" s="23">
        <v>64</v>
      </c>
      <c r="I21" s="1" t="s">
        <v>62</v>
      </c>
      <c r="J21" s="24">
        <v>40.83335</v>
      </c>
      <c r="L21">
        <v>0</v>
      </c>
    </row>
  </sheetData>
  <sheetProtection/>
  <mergeCells count="5">
    <mergeCell ref="D2:H2"/>
    <mergeCell ref="G4:H4"/>
    <mergeCell ref="H5:I5"/>
    <mergeCell ref="K5:L5"/>
    <mergeCell ref="K6:L6"/>
  </mergeCells>
  <conditionalFormatting sqref="L1:L4 L8:L21">
    <cfRule type="cellIs" priority="37" dxfId="80" operator="equal" stopIfTrue="1">
      <formula>0</formula>
    </cfRule>
  </conditionalFormatting>
  <conditionalFormatting sqref="H9">
    <cfRule type="cellIs" priority="38" dxfId="81" operator="lessThan" stopIfTrue="1">
      <formula>1</formula>
    </cfRule>
    <cfRule type="cellIs" priority="39" dxfId="82" operator="between" stopIfTrue="1">
      <formula>81</formula>
      <formula>23</formula>
    </cfRule>
    <cfRule type="cellIs" priority="40" dxfId="83" operator="between" stopIfTrue="1">
      <formula>1</formula>
      <formula>23</formula>
    </cfRule>
  </conditionalFormatting>
  <conditionalFormatting sqref="H10">
    <cfRule type="cellIs" priority="34" dxfId="81" operator="lessThan" stopIfTrue="1">
      <formula>1</formula>
    </cfRule>
    <cfRule type="cellIs" priority="35" dxfId="82" operator="between" stopIfTrue="1">
      <formula>81</formula>
      <formula>23</formula>
    </cfRule>
    <cfRule type="cellIs" priority="36" dxfId="83" operator="between" stopIfTrue="1">
      <formula>1</formula>
      <formula>23</formula>
    </cfRule>
  </conditionalFormatting>
  <conditionalFormatting sqref="H11">
    <cfRule type="cellIs" priority="31" dxfId="81" operator="lessThan" stopIfTrue="1">
      <formula>1</formula>
    </cfRule>
    <cfRule type="cellIs" priority="32" dxfId="82" operator="between" stopIfTrue="1">
      <formula>81</formula>
      <formula>23</formula>
    </cfRule>
    <cfRule type="cellIs" priority="33" dxfId="83" operator="between" stopIfTrue="1">
      <formula>1</formula>
      <formula>23</formula>
    </cfRule>
  </conditionalFormatting>
  <conditionalFormatting sqref="H12">
    <cfRule type="cellIs" priority="28" dxfId="81" operator="lessThan" stopIfTrue="1">
      <formula>1</formula>
    </cfRule>
    <cfRule type="cellIs" priority="29" dxfId="82" operator="between" stopIfTrue="1">
      <formula>81</formula>
      <formula>23</formula>
    </cfRule>
    <cfRule type="cellIs" priority="30" dxfId="83" operator="between" stopIfTrue="1">
      <formula>1</formula>
      <formula>23</formula>
    </cfRule>
  </conditionalFormatting>
  <conditionalFormatting sqref="H13">
    <cfRule type="cellIs" priority="25" dxfId="81" operator="lessThan" stopIfTrue="1">
      <formula>1</formula>
    </cfRule>
    <cfRule type="cellIs" priority="26" dxfId="82" operator="between" stopIfTrue="1">
      <formula>81</formula>
      <formula>23</formula>
    </cfRule>
    <cfRule type="cellIs" priority="27" dxfId="83" operator="between" stopIfTrue="1">
      <formula>1</formula>
      <formula>23</formula>
    </cfRule>
  </conditionalFormatting>
  <conditionalFormatting sqref="H14">
    <cfRule type="cellIs" priority="22" dxfId="81" operator="lessThan" stopIfTrue="1">
      <formula>1</formula>
    </cfRule>
    <cfRule type="cellIs" priority="23" dxfId="82" operator="between" stopIfTrue="1">
      <formula>81</formula>
      <formula>23</formula>
    </cfRule>
    <cfRule type="cellIs" priority="24" dxfId="83" operator="between" stopIfTrue="1">
      <formula>1</formula>
      <formula>23</formula>
    </cfRule>
  </conditionalFormatting>
  <conditionalFormatting sqref="H15">
    <cfRule type="cellIs" priority="19" dxfId="81" operator="lessThan" stopIfTrue="1">
      <formula>1</formula>
    </cfRule>
    <cfRule type="cellIs" priority="20" dxfId="82" operator="between" stopIfTrue="1">
      <formula>81</formula>
      <formula>23</formula>
    </cfRule>
    <cfRule type="cellIs" priority="21" dxfId="83" operator="between" stopIfTrue="1">
      <formula>1</formula>
      <formula>23</formula>
    </cfRule>
  </conditionalFormatting>
  <conditionalFormatting sqref="H16">
    <cfRule type="cellIs" priority="16" dxfId="81" operator="lessThan" stopIfTrue="1">
      <formula>1</formula>
    </cfRule>
    <cfRule type="cellIs" priority="17" dxfId="82" operator="between" stopIfTrue="1">
      <formula>81</formula>
      <formula>23</formula>
    </cfRule>
    <cfRule type="cellIs" priority="18" dxfId="83" operator="between" stopIfTrue="1">
      <formula>1</formula>
      <formula>23</formula>
    </cfRule>
  </conditionalFormatting>
  <conditionalFormatting sqref="H17">
    <cfRule type="cellIs" priority="13" dxfId="81" operator="lessThan" stopIfTrue="1">
      <formula>1</formula>
    </cfRule>
    <cfRule type="cellIs" priority="14" dxfId="82" operator="between" stopIfTrue="1">
      <formula>81</formula>
      <formula>23</formula>
    </cfRule>
    <cfRule type="cellIs" priority="15" dxfId="83" operator="between" stopIfTrue="1">
      <formula>1</formula>
      <formula>23</formula>
    </cfRule>
  </conditionalFormatting>
  <conditionalFormatting sqref="H18">
    <cfRule type="cellIs" priority="10" dxfId="81" operator="lessThan" stopIfTrue="1">
      <formula>1</formula>
    </cfRule>
    <cfRule type="cellIs" priority="11" dxfId="82" operator="between" stopIfTrue="1">
      <formula>81</formula>
      <formula>23</formula>
    </cfRule>
    <cfRule type="cellIs" priority="12" dxfId="83" operator="between" stopIfTrue="1">
      <formula>1</formula>
      <formula>23</formula>
    </cfRule>
  </conditionalFormatting>
  <conditionalFormatting sqref="H19">
    <cfRule type="cellIs" priority="7" dxfId="81" operator="lessThan" stopIfTrue="1">
      <formula>1</formula>
    </cfRule>
    <cfRule type="cellIs" priority="8" dxfId="82" operator="between" stopIfTrue="1">
      <formula>81</formula>
      <formula>23</formula>
    </cfRule>
    <cfRule type="cellIs" priority="9" dxfId="83" operator="between" stopIfTrue="1">
      <formula>1</formula>
      <formula>23</formula>
    </cfRule>
  </conditionalFormatting>
  <conditionalFormatting sqref="H20">
    <cfRule type="cellIs" priority="4" dxfId="81" operator="lessThan" stopIfTrue="1">
      <formula>1</formula>
    </cfRule>
    <cfRule type="cellIs" priority="5" dxfId="82" operator="between" stopIfTrue="1">
      <formula>81</formula>
      <formula>23</formula>
    </cfRule>
    <cfRule type="cellIs" priority="6" dxfId="83" operator="between" stopIfTrue="1">
      <formula>1</formula>
      <formula>23</formula>
    </cfRule>
  </conditionalFormatting>
  <conditionalFormatting sqref="H21">
    <cfRule type="cellIs" priority="1" dxfId="81" operator="lessThan" stopIfTrue="1">
      <formula>1</formula>
    </cfRule>
    <cfRule type="cellIs" priority="2" dxfId="82" operator="between" stopIfTrue="1">
      <formula>81</formula>
      <formula>23</formula>
    </cfRule>
    <cfRule type="cellIs" priority="3" dxfId="83" operator="between" stopIfTrue="1">
      <formula>1</formula>
      <formula>23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LE MOIGN</dc:creator>
  <cp:keywords/>
  <dc:description/>
  <cp:lastModifiedBy>Daniel LE MOIGN</cp:lastModifiedBy>
  <dcterms:created xsi:type="dcterms:W3CDTF">2016-07-04T14:22:00Z</dcterms:created>
  <dcterms:modified xsi:type="dcterms:W3CDTF">2016-07-04T14:23:44Z</dcterms:modified>
  <cp:category/>
  <cp:version/>
  <cp:contentType/>
  <cp:contentStatus/>
</cp:coreProperties>
</file>