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60" yWindow="348" windowWidth="17496" windowHeight="8988" firstSheet="1" activeTab="2"/>
  </bookViews>
  <sheets>
    <sheet name="LUNDI D'HUMIERES 2018 DAMES" sheetId="1" state="hidden" r:id="rId1"/>
    <sheet name="LUNDI VENDREDI BRUT 2018" sheetId="3" r:id="rId2"/>
    <sheet name="LUNDI VENDREDI NET 2018 " sheetId="4" r:id="rId3"/>
  </sheets>
  <definedNames>
    <definedName name="_xlnm.Print_Area" localSheetId="0">'LUNDI D''HUMIERES 2018 DAMES'!$A$1:$AU$53</definedName>
    <definedName name="_xlnm.Print_Area" localSheetId="1">'LUNDI VENDREDI BRUT 2018'!$A$1:$AE$124</definedName>
    <definedName name="_xlnm.Print_Area" localSheetId="2">'LUNDI VENDREDI NET 2018 '!$A$1:$T$124</definedName>
  </definedNames>
  <calcPr calcId="125725"/>
</workbook>
</file>

<file path=xl/calcChain.xml><?xml version="1.0" encoding="utf-8"?>
<calcChain xmlns="http://schemas.openxmlformats.org/spreadsheetml/2006/main">
  <c r="T123" i="4"/>
  <c r="S123"/>
  <c r="R123"/>
  <c r="Q123"/>
  <c r="P123"/>
  <c r="O123"/>
  <c r="N123"/>
  <c r="M123"/>
  <c r="L123"/>
  <c r="K123"/>
  <c r="J123"/>
  <c r="I123"/>
  <c r="AC122"/>
  <c r="AB122"/>
  <c r="AA122" s="1"/>
  <c r="H122" s="1"/>
  <c r="Z122"/>
  <c r="Y122"/>
  <c r="X122"/>
  <c r="W122"/>
  <c r="E122" s="1"/>
  <c r="V122"/>
  <c r="F122"/>
  <c r="AC121"/>
  <c r="AB121"/>
  <c r="Z121"/>
  <c r="Y121"/>
  <c r="X121"/>
  <c r="W121"/>
  <c r="V121"/>
  <c r="F121"/>
  <c r="AC120"/>
  <c r="AB120"/>
  <c r="Z120"/>
  <c r="Y120"/>
  <c r="X120"/>
  <c r="W120"/>
  <c r="V120"/>
  <c r="AC119"/>
  <c r="F119" s="1"/>
  <c r="AB119"/>
  <c r="AA119"/>
  <c r="Z119"/>
  <c r="Y119"/>
  <c r="X119"/>
  <c r="W119"/>
  <c r="E119" s="1"/>
  <c r="V119"/>
  <c r="H119"/>
  <c r="AC118"/>
  <c r="AB118"/>
  <c r="Z118"/>
  <c r="Y118"/>
  <c r="X118"/>
  <c r="W118"/>
  <c r="V118"/>
  <c r="F118"/>
  <c r="AC117"/>
  <c r="AB117"/>
  <c r="Z117"/>
  <c r="Y117"/>
  <c r="X117"/>
  <c r="W117"/>
  <c r="V117"/>
  <c r="F117"/>
  <c r="AC116"/>
  <c r="AB116"/>
  <c r="Z116"/>
  <c r="Y116"/>
  <c r="X116"/>
  <c r="W116"/>
  <c r="V116"/>
  <c r="AC115"/>
  <c r="AB115"/>
  <c r="Z115"/>
  <c r="Y115"/>
  <c r="X115"/>
  <c r="W115"/>
  <c r="V115"/>
  <c r="AC114"/>
  <c r="AB114"/>
  <c r="Z114"/>
  <c r="Y114"/>
  <c r="X114"/>
  <c r="W114"/>
  <c r="V114"/>
  <c r="F114"/>
  <c r="AC113"/>
  <c r="AB113"/>
  <c r="Z113"/>
  <c r="Y113"/>
  <c r="X113"/>
  <c r="W113"/>
  <c r="V113"/>
  <c r="F113"/>
  <c r="AC112"/>
  <c r="AB112"/>
  <c r="Z112"/>
  <c r="Y112"/>
  <c r="X112"/>
  <c r="W112"/>
  <c r="V112"/>
  <c r="F112"/>
  <c r="AC111"/>
  <c r="AB111"/>
  <c r="Z111"/>
  <c r="Y111"/>
  <c r="X111"/>
  <c r="W111"/>
  <c r="V111"/>
  <c r="F111"/>
  <c r="AC110"/>
  <c r="AB110"/>
  <c r="Z110"/>
  <c r="Y110"/>
  <c r="X110"/>
  <c r="W110"/>
  <c r="V110"/>
  <c r="F110"/>
  <c r="AC109"/>
  <c r="AB109"/>
  <c r="Z109"/>
  <c r="Y109"/>
  <c r="X109"/>
  <c r="W109"/>
  <c r="V109"/>
  <c r="F109"/>
  <c r="AC108"/>
  <c r="AB108"/>
  <c r="Z108"/>
  <c r="Y108"/>
  <c r="X108"/>
  <c r="W108"/>
  <c r="V108"/>
  <c r="F108"/>
  <c r="AC107"/>
  <c r="AB107"/>
  <c r="Z107"/>
  <c r="Y107"/>
  <c r="X107"/>
  <c r="W107"/>
  <c r="V107"/>
  <c r="F107"/>
  <c r="AC106"/>
  <c r="AB106"/>
  <c r="Z106"/>
  <c r="Y106"/>
  <c r="X106"/>
  <c r="W106"/>
  <c r="V106"/>
  <c r="F106"/>
  <c r="AC105"/>
  <c r="AB105"/>
  <c r="Z105"/>
  <c r="Y105"/>
  <c r="X105"/>
  <c r="W105"/>
  <c r="V105"/>
  <c r="F105"/>
  <c r="AC104"/>
  <c r="AB104"/>
  <c r="Z104"/>
  <c r="Y104"/>
  <c r="X104"/>
  <c r="W104"/>
  <c r="V104"/>
  <c r="AC103"/>
  <c r="AB103"/>
  <c r="Z103"/>
  <c r="Y103"/>
  <c r="X103"/>
  <c r="W103"/>
  <c r="V103"/>
  <c r="AC102"/>
  <c r="AB102"/>
  <c r="Z102"/>
  <c r="Y102"/>
  <c r="X102"/>
  <c r="W102"/>
  <c r="V102"/>
  <c r="AC101"/>
  <c r="AB101"/>
  <c r="Z101"/>
  <c r="Y101"/>
  <c r="X101"/>
  <c r="W101"/>
  <c r="V101"/>
  <c r="AC100"/>
  <c r="AB100"/>
  <c r="Z100"/>
  <c r="Y100"/>
  <c r="X100"/>
  <c r="W100"/>
  <c r="V100"/>
  <c r="AC99"/>
  <c r="AB99"/>
  <c r="Z99"/>
  <c r="Y99"/>
  <c r="X99"/>
  <c r="W99"/>
  <c r="V99"/>
  <c r="AC98"/>
  <c r="AB98"/>
  <c r="Z98"/>
  <c r="Y98"/>
  <c r="X98"/>
  <c r="W98"/>
  <c r="V98"/>
  <c r="AC97"/>
  <c r="AB97"/>
  <c r="Z97"/>
  <c r="Y97"/>
  <c r="X97"/>
  <c r="W97"/>
  <c r="V97"/>
  <c r="AC96"/>
  <c r="AB96"/>
  <c r="Z96"/>
  <c r="Y96"/>
  <c r="X96"/>
  <c r="W96"/>
  <c r="V96"/>
  <c r="AC95"/>
  <c r="AB95"/>
  <c r="Z95"/>
  <c r="Y95"/>
  <c r="X95"/>
  <c r="W95"/>
  <c r="V95"/>
  <c r="AC94"/>
  <c r="AB94"/>
  <c r="Z94"/>
  <c r="Y94"/>
  <c r="X94"/>
  <c r="W94"/>
  <c r="V94"/>
  <c r="AC93"/>
  <c r="AB93"/>
  <c r="Z93"/>
  <c r="Y93"/>
  <c r="X93"/>
  <c r="W93"/>
  <c r="V93"/>
  <c r="AC92"/>
  <c r="AB92"/>
  <c r="Z92"/>
  <c r="Y92"/>
  <c r="X92"/>
  <c r="W92"/>
  <c r="V92"/>
  <c r="AC91"/>
  <c r="AB91"/>
  <c r="Z91"/>
  <c r="Y91"/>
  <c r="X91"/>
  <c r="W91"/>
  <c r="V91"/>
  <c r="AC90"/>
  <c r="AB90"/>
  <c r="Z90"/>
  <c r="Y90"/>
  <c r="X90"/>
  <c r="W90"/>
  <c r="V90"/>
  <c r="AC89"/>
  <c r="AB89"/>
  <c r="Z89"/>
  <c r="Y89"/>
  <c r="X89"/>
  <c r="W89"/>
  <c r="V89"/>
  <c r="AC88"/>
  <c r="AB88"/>
  <c r="Z88"/>
  <c r="Y88"/>
  <c r="X88"/>
  <c r="W88"/>
  <c r="V88"/>
  <c r="AC87"/>
  <c r="AB87"/>
  <c r="Z87"/>
  <c r="Y87"/>
  <c r="X87"/>
  <c r="W87"/>
  <c r="V87"/>
  <c r="AC86"/>
  <c r="AB86"/>
  <c r="Z86"/>
  <c r="Y86"/>
  <c r="X86"/>
  <c r="W86"/>
  <c r="V86"/>
  <c r="AC85"/>
  <c r="AB85"/>
  <c r="Z85"/>
  <c r="Y85"/>
  <c r="X85"/>
  <c r="W85"/>
  <c r="V85"/>
  <c r="AC84"/>
  <c r="AB84"/>
  <c r="Z84"/>
  <c r="Y84"/>
  <c r="X84"/>
  <c r="W84"/>
  <c r="V84"/>
  <c r="AC83"/>
  <c r="AB83"/>
  <c r="Z83"/>
  <c r="Y83"/>
  <c r="X83"/>
  <c r="W83"/>
  <c r="V83"/>
  <c r="AC82"/>
  <c r="AB82"/>
  <c r="Z82"/>
  <c r="Y82"/>
  <c r="X82"/>
  <c r="W82"/>
  <c r="V82"/>
  <c r="U82" s="1"/>
  <c r="G82" s="1"/>
  <c r="AC81"/>
  <c r="AB81"/>
  <c r="Z81"/>
  <c r="Y81"/>
  <c r="X81"/>
  <c r="W81"/>
  <c r="V81"/>
  <c r="AC80"/>
  <c r="AB80"/>
  <c r="Z80"/>
  <c r="Y80"/>
  <c r="X80"/>
  <c r="W80"/>
  <c r="V80"/>
  <c r="U80" s="1"/>
  <c r="G80" s="1"/>
  <c r="AC79"/>
  <c r="AB79"/>
  <c r="Z79"/>
  <c r="Y79"/>
  <c r="X79"/>
  <c r="W79"/>
  <c r="V79"/>
  <c r="AC78"/>
  <c r="AB78"/>
  <c r="Z78"/>
  <c r="Y78"/>
  <c r="X78"/>
  <c r="W78"/>
  <c r="V78"/>
  <c r="U78" s="1"/>
  <c r="G78" s="1"/>
  <c r="AC77"/>
  <c r="AB77"/>
  <c r="Z77"/>
  <c r="Y77"/>
  <c r="X77"/>
  <c r="W77"/>
  <c r="V77"/>
  <c r="AC76"/>
  <c r="AB76"/>
  <c r="Z76"/>
  <c r="Y76"/>
  <c r="X76"/>
  <c r="W76"/>
  <c r="V76"/>
  <c r="U76" s="1"/>
  <c r="G76" s="1"/>
  <c r="AC75"/>
  <c r="AB75"/>
  <c r="Z75"/>
  <c r="Y75"/>
  <c r="X75"/>
  <c r="W75"/>
  <c r="V75"/>
  <c r="AC74"/>
  <c r="AB74"/>
  <c r="Z74"/>
  <c r="Y74"/>
  <c r="X74"/>
  <c r="W74"/>
  <c r="V74"/>
  <c r="U74" s="1"/>
  <c r="G74" s="1"/>
  <c r="AC73"/>
  <c r="AB73"/>
  <c r="Z73"/>
  <c r="Y73"/>
  <c r="X73"/>
  <c r="W73"/>
  <c r="V73"/>
  <c r="AC72"/>
  <c r="AB72"/>
  <c r="Z72"/>
  <c r="Y72"/>
  <c r="X72"/>
  <c r="W72"/>
  <c r="V72"/>
  <c r="U72" s="1"/>
  <c r="G72" s="1"/>
  <c r="AC71"/>
  <c r="AB71"/>
  <c r="Z71"/>
  <c r="Y71"/>
  <c r="X71"/>
  <c r="W71"/>
  <c r="V71"/>
  <c r="AC70"/>
  <c r="AB70"/>
  <c r="Z70"/>
  <c r="Y70"/>
  <c r="X70"/>
  <c r="W70"/>
  <c r="V70"/>
  <c r="U70" s="1"/>
  <c r="G70" s="1"/>
  <c r="AC69"/>
  <c r="AB69"/>
  <c r="Z69"/>
  <c r="Y69"/>
  <c r="X69"/>
  <c r="W69"/>
  <c r="V69"/>
  <c r="AC68"/>
  <c r="AB68"/>
  <c r="Z68"/>
  <c r="Y68"/>
  <c r="X68"/>
  <c r="W68"/>
  <c r="V68"/>
  <c r="U68" s="1"/>
  <c r="G68" s="1"/>
  <c r="AC67"/>
  <c r="AB67"/>
  <c r="Z67"/>
  <c r="Y67"/>
  <c r="X67"/>
  <c r="W67"/>
  <c r="V67"/>
  <c r="AC66"/>
  <c r="AB66"/>
  <c r="Z66"/>
  <c r="Y66"/>
  <c r="X66"/>
  <c r="W66"/>
  <c r="V66"/>
  <c r="U66" s="1"/>
  <c r="G66" s="1"/>
  <c r="AC65"/>
  <c r="AB65"/>
  <c r="Z65"/>
  <c r="Y65"/>
  <c r="X65"/>
  <c r="W65"/>
  <c r="V65"/>
  <c r="AC64"/>
  <c r="AB64"/>
  <c r="Z64"/>
  <c r="Y64"/>
  <c r="X64"/>
  <c r="W64"/>
  <c r="V64"/>
  <c r="U64" s="1"/>
  <c r="G64" s="1"/>
  <c r="AC63"/>
  <c r="AB63"/>
  <c r="Z63"/>
  <c r="Y63"/>
  <c r="X63"/>
  <c r="W63"/>
  <c r="V63"/>
  <c r="AC62"/>
  <c r="AB62"/>
  <c r="Z62"/>
  <c r="Y62"/>
  <c r="X62"/>
  <c r="W62"/>
  <c r="V62"/>
  <c r="U62" s="1"/>
  <c r="G62" s="1"/>
  <c r="AC61"/>
  <c r="AB61"/>
  <c r="Z61"/>
  <c r="Y61"/>
  <c r="X61"/>
  <c r="W61"/>
  <c r="V61"/>
  <c r="AC60"/>
  <c r="AB60"/>
  <c r="Z60"/>
  <c r="Y60"/>
  <c r="X60"/>
  <c r="W60"/>
  <c r="V60"/>
  <c r="AC59"/>
  <c r="AB59"/>
  <c r="Z59"/>
  <c r="Y59"/>
  <c r="X59"/>
  <c r="W59"/>
  <c r="V59"/>
  <c r="AC58"/>
  <c r="AB58"/>
  <c r="Z58"/>
  <c r="Y58"/>
  <c r="X58"/>
  <c r="W58"/>
  <c r="V58"/>
  <c r="AC57"/>
  <c r="AB57"/>
  <c r="AA57" s="1"/>
  <c r="Z57"/>
  <c r="Y57"/>
  <c r="X57"/>
  <c r="W57"/>
  <c r="V57"/>
  <c r="AC56"/>
  <c r="AB56"/>
  <c r="Z56"/>
  <c r="Y56"/>
  <c r="X56"/>
  <c r="W56"/>
  <c r="V56"/>
  <c r="AC55"/>
  <c r="AB55"/>
  <c r="AA55" s="1"/>
  <c r="Z55"/>
  <c r="Y55"/>
  <c r="X55"/>
  <c r="W55"/>
  <c r="V55"/>
  <c r="AC54"/>
  <c r="AB54"/>
  <c r="Z54"/>
  <c r="Y54"/>
  <c r="X54"/>
  <c r="W54"/>
  <c r="V54"/>
  <c r="AC53"/>
  <c r="AB53"/>
  <c r="AA53" s="1"/>
  <c r="Z53"/>
  <c r="Y53"/>
  <c r="X53"/>
  <c r="W53"/>
  <c r="V53"/>
  <c r="AC52"/>
  <c r="AB52"/>
  <c r="Z52"/>
  <c r="Y52"/>
  <c r="X52"/>
  <c r="W52"/>
  <c r="V52"/>
  <c r="AC51"/>
  <c r="AB51"/>
  <c r="Z51"/>
  <c r="Y51"/>
  <c r="X51"/>
  <c r="W51"/>
  <c r="V51"/>
  <c r="AC50"/>
  <c r="AB50"/>
  <c r="Z50"/>
  <c r="Y50"/>
  <c r="X50"/>
  <c r="W50"/>
  <c r="V50"/>
  <c r="AC49"/>
  <c r="AB49"/>
  <c r="Z49"/>
  <c r="Y49"/>
  <c r="X49"/>
  <c r="W49"/>
  <c r="V49"/>
  <c r="AC48"/>
  <c r="AB48"/>
  <c r="Z48"/>
  <c r="Y48"/>
  <c r="X48"/>
  <c r="W48"/>
  <c r="V48"/>
  <c r="AC47"/>
  <c r="AB47"/>
  <c r="Z47"/>
  <c r="Y47"/>
  <c r="X47"/>
  <c r="W47"/>
  <c r="V47"/>
  <c r="AC46"/>
  <c r="AB46"/>
  <c r="Z46"/>
  <c r="Y46"/>
  <c r="X46"/>
  <c r="W46"/>
  <c r="V46"/>
  <c r="AC45"/>
  <c r="AB45"/>
  <c r="Z45"/>
  <c r="Y45"/>
  <c r="X45"/>
  <c r="W45"/>
  <c r="V45"/>
  <c r="AC44"/>
  <c r="AB44"/>
  <c r="Z44"/>
  <c r="Y44"/>
  <c r="X44"/>
  <c r="W44"/>
  <c r="V44"/>
  <c r="AC43"/>
  <c r="AB43"/>
  <c r="Z43"/>
  <c r="Y43"/>
  <c r="X43"/>
  <c r="W43"/>
  <c r="V43"/>
  <c r="AC42"/>
  <c r="AB42"/>
  <c r="Z42"/>
  <c r="Y42"/>
  <c r="X42"/>
  <c r="W42"/>
  <c r="V42"/>
  <c r="AC41"/>
  <c r="AB41"/>
  <c r="Z41"/>
  <c r="Y41"/>
  <c r="X41"/>
  <c r="W41"/>
  <c r="V41"/>
  <c r="AC40"/>
  <c r="AB40"/>
  <c r="Z40"/>
  <c r="Y40"/>
  <c r="X40"/>
  <c r="W40"/>
  <c r="V40"/>
  <c r="AC39"/>
  <c r="AB39"/>
  <c r="Z39"/>
  <c r="Y39"/>
  <c r="X39"/>
  <c r="W39"/>
  <c r="V39"/>
  <c r="AC38"/>
  <c r="AB38"/>
  <c r="Z38"/>
  <c r="Y38"/>
  <c r="X38"/>
  <c r="W38"/>
  <c r="V38"/>
  <c r="AC37"/>
  <c r="AB37"/>
  <c r="Z37"/>
  <c r="Y37"/>
  <c r="X37"/>
  <c r="W37"/>
  <c r="V37"/>
  <c r="AC36"/>
  <c r="AB36"/>
  <c r="Z36"/>
  <c r="Y36"/>
  <c r="X36"/>
  <c r="W36"/>
  <c r="V36"/>
  <c r="AC35"/>
  <c r="AB35"/>
  <c r="Z35"/>
  <c r="Y35"/>
  <c r="X35"/>
  <c r="W35"/>
  <c r="V35"/>
  <c r="AC34"/>
  <c r="AB34"/>
  <c r="Z34"/>
  <c r="Y34"/>
  <c r="X34"/>
  <c r="W34"/>
  <c r="V34"/>
  <c r="AC33"/>
  <c r="AB33"/>
  <c r="Z33"/>
  <c r="Y33"/>
  <c r="X33"/>
  <c r="W33"/>
  <c r="V33"/>
  <c r="AC32"/>
  <c r="AB32"/>
  <c r="Z32"/>
  <c r="Y32"/>
  <c r="X32"/>
  <c r="W32"/>
  <c r="V32"/>
  <c r="AC31"/>
  <c r="AB31"/>
  <c r="Z31"/>
  <c r="Y31"/>
  <c r="X31"/>
  <c r="W31"/>
  <c r="V31"/>
  <c r="AC30"/>
  <c r="AB30"/>
  <c r="Z30"/>
  <c r="Y30"/>
  <c r="X30"/>
  <c r="W30"/>
  <c r="V30"/>
  <c r="AC29"/>
  <c r="AB29"/>
  <c r="Z29"/>
  <c r="Y29"/>
  <c r="X29"/>
  <c r="W29"/>
  <c r="V29"/>
  <c r="AC28"/>
  <c r="AB28"/>
  <c r="Z28"/>
  <c r="Y28"/>
  <c r="X28"/>
  <c r="W28"/>
  <c r="V28"/>
  <c r="AC27"/>
  <c r="AB27"/>
  <c r="Z27"/>
  <c r="Y27"/>
  <c r="X27"/>
  <c r="W27"/>
  <c r="V27"/>
  <c r="AC26"/>
  <c r="AB26"/>
  <c r="Z26"/>
  <c r="Y26"/>
  <c r="X26"/>
  <c r="W26"/>
  <c r="V26"/>
  <c r="AC25"/>
  <c r="AB25"/>
  <c r="Z25"/>
  <c r="Y25"/>
  <c r="X25"/>
  <c r="W25"/>
  <c r="V25"/>
  <c r="AC24"/>
  <c r="AB24"/>
  <c r="Z24"/>
  <c r="Y24"/>
  <c r="X24"/>
  <c r="W24"/>
  <c r="V24"/>
  <c r="AC23"/>
  <c r="AB23"/>
  <c r="Z23"/>
  <c r="Y23"/>
  <c r="X23"/>
  <c r="W23"/>
  <c r="V23"/>
  <c r="AC22"/>
  <c r="AB22"/>
  <c r="Z22"/>
  <c r="Y22"/>
  <c r="X22"/>
  <c r="W22"/>
  <c r="V22"/>
  <c r="AC21"/>
  <c r="AB21"/>
  <c r="Z21"/>
  <c r="Y21"/>
  <c r="X21"/>
  <c r="W21"/>
  <c r="V21"/>
  <c r="AC20"/>
  <c r="AB20"/>
  <c r="Z20"/>
  <c r="Y20"/>
  <c r="X20"/>
  <c r="W20"/>
  <c r="V20"/>
  <c r="AC19"/>
  <c r="AB19"/>
  <c r="Z19"/>
  <c r="Y19"/>
  <c r="X19"/>
  <c r="W19"/>
  <c r="V19"/>
  <c r="AC18"/>
  <c r="AB18"/>
  <c r="Z18"/>
  <c r="Y18"/>
  <c r="X18"/>
  <c r="W18"/>
  <c r="V18"/>
  <c r="AC17"/>
  <c r="AB17"/>
  <c r="Z17"/>
  <c r="Y17"/>
  <c r="X17"/>
  <c r="W17"/>
  <c r="V17"/>
  <c r="AC16"/>
  <c r="AB16"/>
  <c r="Z16"/>
  <c r="Y16"/>
  <c r="X16"/>
  <c r="W16"/>
  <c r="V16"/>
  <c r="AC15"/>
  <c r="AB15"/>
  <c r="Z15"/>
  <c r="Y15"/>
  <c r="X15"/>
  <c r="W15"/>
  <c r="V15"/>
  <c r="AC14"/>
  <c r="AB14"/>
  <c r="Z14"/>
  <c r="Y14"/>
  <c r="X14"/>
  <c r="W14"/>
  <c r="V14"/>
  <c r="AC13"/>
  <c r="AB13"/>
  <c r="Z13"/>
  <c r="Y13"/>
  <c r="X13"/>
  <c r="W13"/>
  <c r="V13"/>
  <c r="F95" l="1"/>
  <c r="F101"/>
  <c r="F103"/>
  <c r="AA106"/>
  <c r="H106" s="1"/>
  <c r="AA108"/>
  <c r="H108" s="1"/>
  <c r="AA18"/>
  <c r="U19"/>
  <c r="AA20"/>
  <c r="AA22"/>
  <c r="AA30"/>
  <c r="U31"/>
  <c r="U35"/>
  <c r="U37"/>
  <c r="U39"/>
  <c r="F89"/>
  <c r="F93"/>
  <c r="AA115"/>
  <c r="H115" s="1"/>
  <c r="F116"/>
  <c r="U117"/>
  <c r="G117" s="1"/>
  <c r="AA41"/>
  <c r="U55"/>
  <c r="U57"/>
  <c r="E115"/>
  <c r="F115"/>
  <c r="E118"/>
  <c r="AA118"/>
  <c r="H118" s="1"/>
  <c r="F97"/>
  <c r="F99"/>
  <c r="U102"/>
  <c r="G102" s="1"/>
  <c r="U33"/>
  <c r="E55"/>
  <c r="F55"/>
  <c r="E59"/>
  <c r="F59"/>
  <c r="AA62"/>
  <c r="H62" s="1"/>
  <c r="AA64"/>
  <c r="H64" s="1"/>
  <c r="U65"/>
  <c r="G65" s="1"/>
  <c r="AA66"/>
  <c r="H66" s="1"/>
  <c r="U67"/>
  <c r="G67" s="1"/>
  <c r="AA68"/>
  <c r="H68" s="1"/>
  <c r="U69"/>
  <c r="G69" s="1"/>
  <c r="AA70"/>
  <c r="H70" s="1"/>
  <c r="U71"/>
  <c r="G71" s="1"/>
  <c r="AA72"/>
  <c r="H72" s="1"/>
  <c r="U73"/>
  <c r="G73" s="1"/>
  <c r="AA74"/>
  <c r="H74" s="1"/>
  <c r="U75"/>
  <c r="G75" s="1"/>
  <c r="AA76"/>
  <c r="H76" s="1"/>
  <c r="U77"/>
  <c r="G77" s="1"/>
  <c r="AA78"/>
  <c r="H78" s="1"/>
  <c r="U79"/>
  <c r="G79" s="1"/>
  <c r="AA80"/>
  <c r="H80" s="1"/>
  <c r="U81"/>
  <c r="G81" s="1"/>
  <c r="AA82"/>
  <c r="H82" s="1"/>
  <c r="U83"/>
  <c r="G83" s="1"/>
  <c r="AA85"/>
  <c r="H85" s="1"/>
  <c r="U88"/>
  <c r="G88" s="1"/>
  <c r="F88"/>
  <c r="F91"/>
  <c r="D119"/>
  <c r="F48"/>
  <c r="E34"/>
  <c r="AB123"/>
  <c r="F34"/>
  <c r="D34" s="1"/>
  <c r="E31"/>
  <c r="F31"/>
  <c r="E14"/>
  <c r="E25"/>
  <c r="E28"/>
  <c r="F28"/>
  <c r="U23"/>
  <c r="AA24"/>
  <c r="E22"/>
  <c r="E24"/>
  <c r="E23"/>
  <c r="F23"/>
  <c r="F40"/>
  <c r="F41"/>
  <c r="F42"/>
  <c r="F45"/>
  <c r="F47"/>
  <c r="AA42"/>
  <c r="U54"/>
  <c r="U56"/>
  <c r="U60"/>
  <c r="E62"/>
  <c r="F62"/>
  <c r="E64"/>
  <c r="F64"/>
  <c r="E66"/>
  <c r="F66"/>
  <c r="E68"/>
  <c r="F68"/>
  <c r="E70"/>
  <c r="F70"/>
  <c r="E72"/>
  <c r="F72"/>
  <c r="E74"/>
  <c r="F74"/>
  <c r="E76"/>
  <c r="F76"/>
  <c r="E78"/>
  <c r="F78"/>
  <c r="E80"/>
  <c r="F80"/>
  <c r="E82"/>
  <c r="F82"/>
  <c r="F84"/>
  <c r="F87"/>
  <c r="AA89"/>
  <c r="H89" s="1"/>
  <c r="U92"/>
  <c r="G92" s="1"/>
  <c r="F92"/>
  <c r="U96"/>
  <c r="G96" s="1"/>
  <c r="F96"/>
  <c r="U100"/>
  <c r="G100" s="1"/>
  <c r="D118"/>
  <c r="U120"/>
  <c r="G120" s="1"/>
  <c r="F120"/>
  <c r="U121"/>
  <c r="G121" s="1"/>
  <c r="D122"/>
  <c r="F100"/>
  <c r="U104"/>
  <c r="G104" s="1"/>
  <c r="U122"/>
  <c r="G122" s="1"/>
  <c r="U13"/>
  <c r="F14"/>
  <c r="U15"/>
  <c r="F25"/>
  <c r="D25" s="1"/>
  <c r="U17"/>
  <c r="E18"/>
  <c r="F18"/>
  <c r="U21"/>
  <c r="E15"/>
  <c r="F15"/>
  <c r="U25"/>
  <c r="F22"/>
  <c r="D22" s="1"/>
  <c r="U27"/>
  <c r="F24"/>
  <c r="U29"/>
  <c r="E40"/>
  <c r="D40" s="1"/>
  <c r="E41"/>
  <c r="D41" s="1"/>
  <c r="E42"/>
  <c r="D42" s="1"/>
  <c r="E45"/>
  <c r="D45" s="1"/>
  <c r="E47"/>
  <c r="D47" s="1"/>
  <c r="U42"/>
  <c r="U43"/>
  <c r="F36"/>
  <c r="U44"/>
  <c r="U45"/>
  <c r="G33" s="1"/>
  <c r="U46"/>
  <c r="U47"/>
  <c r="U48"/>
  <c r="U49"/>
  <c r="U50"/>
  <c r="U51"/>
  <c r="U52"/>
  <c r="G57" s="1"/>
  <c r="AA59"/>
  <c r="U94"/>
  <c r="G94" s="1"/>
  <c r="U98"/>
  <c r="G98" s="1"/>
  <c r="AA110"/>
  <c r="H110" s="1"/>
  <c r="AA112"/>
  <c r="H112" s="1"/>
  <c r="E114"/>
  <c r="AA114"/>
  <c r="H114" s="1"/>
  <c r="U18"/>
  <c r="U26"/>
  <c r="U30"/>
  <c r="U32"/>
  <c r="AA32"/>
  <c r="U34"/>
  <c r="AA34"/>
  <c r="U36"/>
  <c r="AA40"/>
  <c r="E58"/>
  <c r="AA60"/>
  <c r="AA61"/>
  <c r="H61" s="1"/>
  <c r="U86"/>
  <c r="G86" s="1"/>
  <c r="F86"/>
  <c r="AA87"/>
  <c r="H87" s="1"/>
  <c r="U90"/>
  <c r="G90" s="1"/>
  <c r="F90"/>
  <c r="AA91"/>
  <c r="H91" s="1"/>
  <c r="F94"/>
  <c r="AA95"/>
  <c r="H95" s="1"/>
  <c r="F98"/>
  <c r="AA99"/>
  <c r="H99" s="1"/>
  <c r="F102"/>
  <c r="AA103"/>
  <c r="H103" s="1"/>
  <c r="AA121"/>
  <c r="H121" s="1"/>
  <c r="U14"/>
  <c r="G14" s="1"/>
  <c r="AA14"/>
  <c r="U16"/>
  <c r="AA16"/>
  <c r="U20"/>
  <c r="U22"/>
  <c r="G31" s="1"/>
  <c r="U24"/>
  <c r="AA26"/>
  <c r="H22" s="1"/>
  <c r="U28"/>
  <c r="AA28"/>
  <c r="AA36"/>
  <c r="U38"/>
  <c r="G45" s="1"/>
  <c r="AA38"/>
  <c r="U40"/>
  <c r="G47" s="1"/>
  <c r="U53"/>
  <c r="G34" s="1"/>
  <c r="U58"/>
  <c r="G53" s="1"/>
  <c r="AA13"/>
  <c r="U41"/>
  <c r="G48" s="1"/>
  <c r="E49"/>
  <c r="F49"/>
  <c r="D49" s="1"/>
  <c r="AA43"/>
  <c r="H36" s="1"/>
  <c r="AA44"/>
  <c r="AA45"/>
  <c r="AA46"/>
  <c r="AA47"/>
  <c r="AA48"/>
  <c r="AA49"/>
  <c r="AA50"/>
  <c r="AA51"/>
  <c r="AA52"/>
  <c r="H57" s="1"/>
  <c r="AA93"/>
  <c r="H93" s="1"/>
  <c r="AA97"/>
  <c r="H97" s="1"/>
  <c r="AA101"/>
  <c r="H101" s="1"/>
  <c r="F104"/>
  <c r="AA105"/>
  <c r="H105" s="1"/>
  <c r="AA107"/>
  <c r="H107" s="1"/>
  <c r="AA109"/>
  <c r="H109" s="1"/>
  <c r="AA111"/>
  <c r="H111" s="1"/>
  <c r="E113"/>
  <c r="AA113"/>
  <c r="H113" s="1"/>
  <c r="U116"/>
  <c r="G116" s="1"/>
  <c r="C122"/>
  <c r="E13"/>
  <c r="F13"/>
  <c r="AA15"/>
  <c r="H16" s="1"/>
  <c r="AA17"/>
  <c r="H26" s="1"/>
  <c r="AA19"/>
  <c r="AA21"/>
  <c r="AA23"/>
  <c r="AA25"/>
  <c r="H32" s="1"/>
  <c r="AA27"/>
  <c r="AA29"/>
  <c r="AA31"/>
  <c r="AA33"/>
  <c r="AA35"/>
  <c r="AA37"/>
  <c r="H30" s="1"/>
  <c r="AA39"/>
  <c r="E48"/>
  <c r="D48" s="1"/>
  <c r="E36"/>
  <c r="D36" s="1"/>
  <c r="E50"/>
  <c r="F50"/>
  <c r="E33"/>
  <c r="D33" s="1"/>
  <c r="F33"/>
  <c r="E51"/>
  <c r="F51"/>
  <c r="E38"/>
  <c r="F38"/>
  <c r="E52"/>
  <c r="F52"/>
  <c r="E39"/>
  <c r="D39" s="1"/>
  <c r="F39"/>
  <c r="E56"/>
  <c r="F56"/>
  <c r="E43"/>
  <c r="F43"/>
  <c r="E57"/>
  <c r="F57"/>
  <c r="AA54"/>
  <c r="AA56"/>
  <c r="H44" s="1"/>
  <c r="AA58"/>
  <c r="H53" s="1"/>
  <c r="C53" s="1"/>
  <c r="F58"/>
  <c r="D58" s="1"/>
  <c r="AA63"/>
  <c r="H63" s="1"/>
  <c r="AA65"/>
  <c r="H65" s="1"/>
  <c r="C65" s="1"/>
  <c r="AA67"/>
  <c r="H67" s="1"/>
  <c r="C67" s="1"/>
  <c r="AA69"/>
  <c r="H69" s="1"/>
  <c r="C69" s="1"/>
  <c r="AA71"/>
  <c r="H71" s="1"/>
  <c r="C71" s="1"/>
  <c r="AA73"/>
  <c r="H73" s="1"/>
  <c r="C73" s="1"/>
  <c r="AA75"/>
  <c r="H75" s="1"/>
  <c r="C75" s="1"/>
  <c r="AA77"/>
  <c r="H77" s="1"/>
  <c r="C77" s="1"/>
  <c r="AA79"/>
  <c r="H79" s="1"/>
  <c r="C79" s="1"/>
  <c r="AA81"/>
  <c r="H81" s="1"/>
  <c r="C81" s="1"/>
  <c r="AA83"/>
  <c r="H83" s="1"/>
  <c r="C83" s="1"/>
  <c r="D113"/>
  <c r="D114"/>
  <c r="AA116"/>
  <c r="H116" s="1"/>
  <c r="AA117"/>
  <c r="H117" s="1"/>
  <c r="U118"/>
  <c r="G118" s="1"/>
  <c r="C118" s="1"/>
  <c r="C57"/>
  <c r="U61"/>
  <c r="G61" s="1"/>
  <c r="E61"/>
  <c r="D38"/>
  <c r="C62"/>
  <c r="U59"/>
  <c r="G54" s="1"/>
  <c r="E54"/>
  <c r="U63"/>
  <c r="G63" s="1"/>
  <c r="C63" s="1"/>
  <c r="E63"/>
  <c r="E16"/>
  <c r="F16"/>
  <c r="E26"/>
  <c r="F26"/>
  <c r="E29"/>
  <c r="F29"/>
  <c r="E20"/>
  <c r="F20"/>
  <c r="E17"/>
  <c r="F17"/>
  <c r="E32"/>
  <c r="F32"/>
  <c r="E35"/>
  <c r="F35"/>
  <c r="E37"/>
  <c r="F37"/>
  <c r="E19"/>
  <c r="F19"/>
  <c r="E27"/>
  <c r="F27"/>
  <c r="E21"/>
  <c r="F21"/>
  <c r="E30"/>
  <c r="F30"/>
  <c r="E46"/>
  <c r="F46"/>
  <c r="E60"/>
  <c r="F60"/>
  <c r="E44"/>
  <c r="F44"/>
  <c r="E53"/>
  <c r="F53"/>
  <c r="C61"/>
  <c r="D115"/>
  <c r="F54"/>
  <c r="F61"/>
  <c r="F63"/>
  <c r="E65"/>
  <c r="F65"/>
  <c r="E67"/>
  <c r="F67"/>
  <c r="E69"/>
  <c r="F69"/>
  <c r="E71"/>
  <c r="F71"/>
  <c r="E73"/>
  <c r="F73"/>
  <c r="E75"/>
  <c r="F75"/>
  <c r="E77"/>
  <c r="F77"/>
  <c r="E79"/>
  <c r="F79"/>
  <c r="E81"/>
  <c r="F81"/>
  <c r="E83"/>
  <c r="F83"/>
  <c r="AA84"/>
  <c r="H84" s="1"/>
  <c r="F85"/>
  <c r="AA86"/>
  <c r="H86" s="1"/>
  <c r="U87"/>
  <c r="G87" s="1"/>
  <c r="AA88"/>
  <c r="H88" s="1"/>
  <c r="U89"/>
  <c r="G89" s="1"/>
  <c r="C89" s="1"/>
  <c r="AA90"/>
  <c r="H90" s="1"/>
  <c r="U91"/>
  <c r="G91" s="1"/>
  <c r="AA92"/>
  <c r="H92" s="1"/>
  <c r="U93"/>
  <c r="G93" s="1"/>
  <c r="C93" s="1"/>
  <c r="AA94"/>
  <c r="H94" s="1"/>
  <c r="U95"/>
  <c r="G95" s="1"/>
  <c r="AA96"/>
  <c r="H96" s="1"/>
  <c r="U97"/>
  <c r="G97" s="1"/>
  <c r="C97" s="1"/>
  <c r="AA98"/>
  <c r="H98" s="1"/>
  <c r="U99"/>
  <c r="G99" s="1"/>
  <c r="AA100"/>
  <c r="H100" s="1"/>
  <c r="U101"/>
  <c r="G101" s="1"/>
  <c r="C101" s="1"/>
  <c r="AA102"/>
  <c r="H102" s="1"/>
  <c r="U103"/>
  <c r="G103" s="1"/>
  <c r="AA104"/>
  <c r="H104" s="1"/>
  <c r="U105"/>
  <c r="G105" s="1"/>
  <c r="C105" s="1"/>
  <c r="U106"/>
  <c r="G106" s="1"/>
  <c r="U107"/>
  <c r="G107" s="1"/>
  <c r="C107" s="1"/>
  <c r="U108"/>
  <c r="G108" s="1"/>
  <c r="U109"/>
  <c r="G109" s="1"/>
  <c r="C109" s="1"/>
  <c r="U110"/>
  <c r="G110" s="1"/>
  <c r="U111"/>
  <c r="G111" s="1"/>
  <c r="C111" s="1"/>
  <c r="U112"/>
  <c r="G112" s="1"/>
  <c r="U113"/>
  <c r="G113" s="1"/>
  <c r="C113" s="1"/>
  <c r="U114"/>
  <c r="G114" s="1"/>
  <c r="U115"/>
  <c r="G115" s="1"/>
  <c r="C115" s="1"/>
  <c r="E116"/>
  <c r="D116" s="1"/>
  <c r="E117"/>
  <c r="D117" s="1"/>
  <c r="C121"/>
  <c r="G123"/>
  <c r="C64"/>
  <c r="C66"/>
  <c r="C68"/>
  <c r="C70"/>
  <c r="C72"/>
  <c r="C74"/>
  <c r="C76"/>
  <c r="C78"/>
  <c r="C80"/>
  <c r="C82"/>
  <c r="C86"/>
  <c r="C88"/>
  <c r="C90"/>
  <c r="C92"/>
  <c r="C94"/>
  <c r="C96"/>
  <c r="C98"/>
  <c r="C100"/>
  <c r="C102"/>
  <c r="C104"/>
  <c r="C116"/>
  <c r="C117"/>
  <c r="U119"/>
  <c r="G119" s="1"/>
  <c r="C119" s="1"/>
  <c r="AA120"/>
  <c r="H120" s="1"/>
  <c r="C120" s="1"/>
  <c r="E121"/>
  <c r="D121" s="1"/>
  <c r="U84"/>
  <c r="G84" s="1"/>
  <c r="C84" s="1"/>
  <c r="E84"/>
  <c r="D84" s="1"/>
  <c r="U85"/>
  <c r="G85" s="1"/>
  <c r="C85" s="1"/>
  <c r="E85"/>
  <c r="C87"/>
  <c r="C91"/>
  <c r="C95"/>
  <c r="C99"/>
  <c r="C103"/>
  <c r="C106"/>
  <c r="C108"/>
  <c r="C110"/>
  <c r="C112"/>
  <c r="C114"/>
  <c r="E86"/>
  <c r="D86" s="1"/>
  <c r="E87"/>
  <c r="D87" s="1"/>
  <c r="E88"/>
  <c r="D88" s="1"/>
  <c r="E89"/>
  <c r="D89" s="1"/>
  <c r="E90"/>
  <c r="D90" s="1"/>
  <c r="E91"/>
  <c r="D91" s="1"/>
  <c r="E92"/>
  <c r="D92" s="1"/>
  <c r="E93"/>
  <c r="D93" s="1"/>
  <c r="E94"/>
  <c r="D94" s="1"/>
  <c r="E95"/>
  <c r="D95" s="1"/>
  <c r="E96"/>
  <c r="D96" s="1"/>
  <c r="E97"/>
  <c r="D97" s="1"/>
  <c r="E98"/>
  <c r="D98" s="1"/>
  <c r="E99"/>
  <c r="D99" s="1"/>
  <c r="E100"/>
  <c r="D100" s="1"/>
  <c r="E101"/>
  <c r="D101" s="1"/>
  <c r="E102"/>
  <c r="D102" s="1"/>
  <c r="E103"/>
  <c r="D103" s="1"/>
  <c r="E104"/>
  <c r="D104" s="1"/>
  <c r="E105"/>
  <c r="D105" s="1"/>
  <c r="E106"/>
  <c r="D106" s="1"/>
  <c r="E107"/>
  <c r="D107" s="1"/>
  <c r="E108"/>
  <c r="D108" s="1"/>
  <c r="E109"/>
  <c r="D109" s="1"/>
  <c r="E110"/>
  <c r="D110" s="1"/>
  <c r="E111"/>
  <c r="D111" s="1"/>
  <c r="E112"/>
  <c r="D112" s="1"/>
  <c r="E120"/>
  <c r="D120" s="1"/>
  <c r="H50" l="1"/>
  <c r="H58"/>
  <c r="G28"/>
  <c r="G50"/>
  <c r="C50" s="1"/>
  <c r="G46"/>
  <c r="G58"/>
  <c r="G60"/>
  <c r="D55"/>
  <c r="D43"/>
  <c r="H48"/>
  <c r="H59"/>
  <c r="D82"/>
  <c r="D80"/>
  <c r="D78"/>
  <c r="D76"/>
  <c r="D74"/>
  <c r="D72"/>
  <c r="D70"/>
  <c r="D68"/>
  <c r="C58"/>
  <c r="H46"/>
  <c r="H21"/>
  <c r="H17"/>
  <c r="C48"/>
  <c r="G24"/>
  <c r="G41"/>
  <c r="H54"/>
  <c r="C54" s="1"/>
  <c r="G43"/>
  <c r="G59"/>
  <c r="C59" s="1"/>
  <c r="D59"/>
  <c r="D66"/>
  <c r="D57"/>
  <c r="D56"/>
  <c r="D52"/>
  <c r="D51"/>
  <c r="D50"/>
  <c r="C46"/>
  <c r="H35"/>
  <c r="D13"/>
  <c r="G25"/>
  <c r="G38"/>
  <c r="G44"/>
  <c r="C44" s="1"/>
  <c r="G30"/>
  <c r="C30" s="1"/>
  <c r="H37"/>
  <c r="H52"/>
  <c r="H51"/>
  <c r="H40"/>
  <c r="G56"/>
  <c r="G52"/>
  <c r="C52" s="1"/>
  <c r="D14"/>
  <c r="H55"/>
  <c r="G55"/>
  <c r="D24"/>
  <c r="G17"/>
  <c r="D85"/>
  <c r="H41"/>
  <c r="C41" s="1"/>
  <c r="G51"/>
  <c r="G20"/>
  <c r="H31"/>
  <c r="C31" s="1"/>
  <c r="H34"/>
  <c r="G27"/>
  <c r="H56"/>
  <c r="C56" s="1"/>
  <c r="H14"/>
  <c r="C14" s="1"/>
  <c r="H47"/>
  <c r="C47" s="1"/>
  <c r="G36"/>
  <c r="C36" s="1"/>
  <c r="H60"/>
  <c r="C60" s="1"/>
  <c r="H27"/>
  <c r="C27" s="1"/>
  <c r="H20"/>
  <c r="C20" s="1"/>
  <c r="H43"/>
  <c r="H39"/>
  <c r="H38"/>
  <c r="C38" s="1"/>
  <c r="H33"/>
  <c r="C33" s="1"/>
  <c r="H13"/>
  <c r="C34"/>
  <c r="H45"/>
  <c r="C45" s="1"/>
  <c r="H42"/>
  <c r="G15"/>
  <c r="G18"/>
  <c r="G42"/>
  <c r="G40"/>
  <c r="C40" s="1"/>
  <c r="G22"/>
  <c r="C22" s="1"/>
  <c r="G39"/>
  <c r="C39" s="1"/>
  <c r="G49"/>
  <c r="G37"/>
  <c r="C37" s="1"/>
  <c r="G32"/>
  <c r="C32" s="1"/>
  <c r="G13"/>
  <c r="H49"/>
  <c r="H15"/>
  <c r="G21"/>
  <c r="C21" s="1"/>
  <c r="H18"/>
  <c r="D15"/>
  <c r="H19"/>
  <c r="H29"/>
  <c r="H24"/>
  <c r="C24" s="1"/>
  <c r="H25"/>
  <c r="C25" s="1"/>
  <c r="G23"/>
  <c r="D31"/>
  <c r="H28"/>
  <c r="C28" s="1"/>
  <c r="H23"/>
  <c r="G35"/>
  <c r="C35" s="1"/>
  <c r="G26"/>
  <c r="C26" s="1"/>
  <c r="G16"/>
  <c r="C16" s="1"/>
  <c r="G29"/>
  <c r="G19"/>
  <c r="D23"/>
  <c r="D28"/>
  <c r="D64"/>
  <c r="D62"/>
  <c r="D46"/>
  <c r="D30"/>
  <c r="D21"/>
  <c r="D27"/>
  <c r="D19"/>
  <c r="D37"/>
  <c r="D35"/>
  <c r="D18"/>
  <c r="D32"/>
  <c r="D17"/>
  <c r="D20"/>
  <c r="D29"/>
  <c r="D26"/>
  <c r="D16"/>
  <c r="D63"/>
  <c r="D54"/>
  <c r="D83"/>
  <c r="D81"/>
  <c r="D79"/>
  <c r="D77"/>
  <c r="D75"/>
  <c r="D73"/>
  <c r="D71"/>
  <c r="D69"/>
  <c r="D67"/>
  <c r="D65"/>
  <c r="D53"/>
  <c r="D44"/>
  <c r="D60"/>
  <c r="D61"/>
  <c r="C43" l="1"/>
  <c r="C51"/>
  <c r="C13"/>
  <c r="C17"/>
  <c r="C55"/>
  <c r="C42"/>
  <c r="C49"/>
  <c r="C15"/>
  <c r="C18"/>
  <c r="C23"/>
  <c r="C29"/>
  <c r="C19"/>
  <c r="AM58" i="3"/>
  <c r="AN58"/>
  <c r="AM59"/>
  <c r="AN59"/>
  <c r="AM60"/>
  <c r="AN60"/>
  <c r="AM61"/>
  <c r="AN61"/>
  <c r="AM62"/>
  <c r="AN62"/>
  <c r="AM63"/>
  <c r="AN63"/>
  <c r="AM64"/>
  <c r="AN64"/>
  <c r="AM65"/>
  <c r="AN65"/>
  <c r="AM66"/>
  <c r="AN66"/>
  <c r="AM67"/>
  <c r="AN67"/>
  <c r="AM68"/>
  <c r="AN68"/>
  <c r="AM69"/>
  <c r="AN69"/>
  <c r="AM70"/>
  <c r="AN70"/>
  <c r="AM71"/>
  <c r="AN71"/>
  <c r="AM72"/>
  <c r="AN72"/>
  <c r="AM73"/>
  <c r="AN73"/>
  <c r="AM74"/>
  <c r="AN74"/>
  <c r="AM75"/>
  <c r="AN75"/>
  <c r="AM76"/>
  <c r="AN76"/>
  <c r="AM77"/>
  <c r="AN77"/>
  <c r="AM78"/>
  <c r="AN78"/>
  <c r="AM79"/>
  <c r="AN79"/>
  <c r="AM80"/>
  <c r="AN80"/>
  <c r="AM81"/>
  <c r="AN81"/>
  <c r="AM82"/>
  <c r="AN82"/>
  <c r="AM83"/>
  <c r="AN83"/>
  <c r="AM84"/>
  <c r="AN84"/>
  <c r="AM85"/>
  <c r="AN85"/>
  <c r="AM86"/>
  <c r="AN86"/>
  <c r="AM87"/>
  <c r="AN87"/>
  <c r="AM88"/>
  <c r="AN88"/>
  <c r="AM89"/>
  <c r="AN89"/>
  <c r="AM90"/>
  <c r="AN90"/>
  <c r="AM91"/>
  <c r="AN91"/>
  <c r="AM92"/>
  <c r="AN92"/>
  <c r="AM93"/>
  <c r="AN93"/>
  <c r="AM94"/>
  <c r="AN94"/>
  <c r="AM95"/>
  <c r="AN95"/>
  <c r="AM96"/>
  <c r="AN96"/>
  <c r="AM97"/>
  <c r="AN97"/>
  <c r="AM98"/>
  <c r="AN98"/>
  <c r="AM99"/>
  <c r="AN99"/>
  <c r="AM100"/>
  <c r="AN100"/>
  <c r="AM101"/>
  <c r="AN101"/>
  <c r="AM102"/>
  <c r="AN102"/>
  <c r="AM103"/>
  <c r="AN103"/>
  <c r="AM104"/>
  <c r="AN104"/>
  <c r="AM105"/>
  <c r="AN105"/>
  <c r="AM106"/>
  <c r="AN106"/>
  <c r="AM107"/>
  <c r="AN107"/>
  <c r="AM108"/>
  <c r="AN108"/>
  <c r="AM109"/>
  <c r="AN109"/>
  <c r="AM110"/>
  <c r="AN110"/>
  <c r="AM111"/>
  <c r="AN111"/>
  <c r="AM112"/>
  <c r="AN112"/>
  <c r="AM113"/>
  <c r="AN113"/>
  <c r="AM114"/>
  <c r="AN114"/>
  <c r="AM115"/>
  <c r="AN115"/>
  <c r="AM116"/>
  <c r="AN116"/>
  <c r="AM117"/>
  <c r="AN117"/>
  <c r="AM118"/>
  <c r="AN118"/>
  <c r="AM119"/>
  <c r="AN119"/>
  <c r="AM120"/>
  <c r="AN120"/>
  <c r="AM121"/>
  <c r="AN121"/>
  <c r="AM122"/>
  <c r="AN122"/>
  <c r="AL122" l="1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M14"/>
  <c r="AL14" s="1"/>
  <c r="AN14"/>
  <c r="AM15"/>
  <c r="AL15" s="1"/>
  <c r="AN15"/>
  <c r="AM16"/>
  <c r="AL16" s="1"/>
  <c r="AN16"/>
  <c r="AM17"/>
  <c r="AL17" s="1"/>
  <c r="AN17"/>
  <c r="AM18"/>
  <c r="AL18" s="1"/>
  <c r="AN18"/>
  <c r="AM19"/>
  <c r="AL19" s="1"/>
  <c r="AN19"/>
  <c r="AM20"/>
  <c r="AL20" s="1"/>
  <c r="AN20"/>
  <c r="AM21"/>
  <c r="AL21" s="1"/>
  <c r="AN21"/>
  <c r="AM22"/>
  <c r="AL22" s="1"/>
  <c r="AN22"/>
  <c r="AM23"/>
  <c r="AL23" s="1"/>
  <c r="AN23"/>
  <c r="AM24"/>
  <c r="AL24" s="1"/>
  <c r="AN24"/>
  <c r="AM25"/>
  <c r="AL25" s="1"/>
  <c r="AN25"/>
  <c r="AM26"/>
  <c r="AL26" s="1"/>
  <c r="AN26"/>
  <c r="AM27"/>
  <c r="AL27" s="1"/>
  <c r="AN27"/>
  <c r="AM28"/>
  <c r="AL28" s="1"/>
  <c r="AN28"/>
  <c r="AM29"/>
  <c r="AL29" s="1"/>
  <c r="AN29"/>
  <c r="AM30"/>
  <c r="AL30" s="1"/>
  <c r="AN30"/>
  <c r="AM31"/>
  <c r="AL31" s="1"/>
  <c r="AN31"/>
  <c r="AM32"/>
  <c r="AL32" s="1"/>
  <c r="AN32"/>
  <c r="AM33"/>
  <c r="AL33" s="1"/>
  <c r="AN33"/>
  <c r="AM34"/>
  <c r="AL34" s="1"/>
  <c r="AN34"/>
  <c r="AM35"/>
  <c r="AL35" s="1"/>
  <c r="AN35"/>
  <c r="AM36"/>
  <c r="AL36" s="1"/>
  <c r="AN36"/>
  <c r="AM37"/>
  <c r="AL37" s="1"/>
  <c r="AN37"/>
  <c r="AM38"/>
  <c r="AL38" s="1"/>
  <c r="AN38"/>
  <c r="AM39"/>
  <c r="AL39" s="1"/>
  <c r="AN39"/>
  <c r="AM40"/>
  <c r="AL40" s="1"/>
  <c r="AN40"/>
  <c r="AM41"/>
  <c r="AL41" s="1"/>
  <c r="AN41"/>
  <c r="AM42"/>
  <c r="AL42" s="1"/>
  <c r="AN42"/>
  <c r="AM43"/>
  <c r="AL43" s="1"/>
  <c r="AN43"/>
  <c r="AM44"/>
  <c r="AL44" s="1"/>
  <c r="AN44"/>
  <c r="AM45"/>
  <c r="AL45" s="1"/>
  <c r="AN45"/>
  <c r="AM46"/>
  <c r="AL46" s="1"/>
  <c r="AN46"/>
  <c r="AM47"/>
  <c r="AL47" s="1"/>
  <c r="AN47"/>
  <c r="AM48"/>
  <c r="AL48" s="1"/>
  <c r="AN48"/>
  <c r="AM49"/>
  <c r="AL49" s="1"/>
  <c r="AN49"/>
  <c r="AM50"/>
  <c r="AL50" s="1"/>
  <c r="AN50"/>
  <c r="AM51"/>
  <c r="AL51" s="1"/>
  <c r="AN51"/>
  <c r="AM52"/>
  <c r="AL52" s="1"/>
  <c r="AN52"/>
  <c r="AM53"/>
  <c r="AL53" s="1"/>
  <c r="AN53"/>
  <c r="AM54"/>
  <c r="AL54" s="1"/>
  <c r="AN54"/>
  <c r="AM55"/>
  <c r="AL55" s="1"/>
  <c r="AN55"/>
  <c r="AM56"/>
  <c r="AN56"/>
  <c r="AM57"/>
  <c r="AN57"/>
  <c r="AC14"/>
  <c r="AD1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C34"/>
  <c r="AD34"/>
  <c r="AC35"/>
  <c r="AD35"/>
  <c r="AC36"/>
  <c r="AD36"/>
  <c r="AC37"/>
  <c r="AD37"/>
  <c r="AC38"/>
  <c r="AD38"/>
  <c r="AC39"/>
  <c r="AD39"/>
  <c r="AC40"/>
  <c r="AD40"/>
  <c r="AC41"/>
  <c r="AD41"/>
  <c r="AC42"/>
  <c r="AD42"/>
  <c r="AC43"/>
  <c r="AD43"/>
  <c r="AC44"/>
  <c r="AD44"/>
  <c r="AC45"/>
  <c r="AD45"/>
  <c r="AC46"/>
  <c r="AD46"/>
  <c r="AC47"/>
  <c r="AD47"/>
  <c r="AC48"/>
  <c r="AD48"/>
  <c r="AC49"/>
  <c r="AD49"/>
  <c r="AC50"/>
  <c r="AD50"/>
  <c r="AC51"/>
  <c r="AD51"/>
  <c r="AC52"/>
  <c r="AD52"/>
  <c r="AC53"/>
  <c r="AD53"/>
  <c r="AC54"/>
  <c r="AD54"/>
  <c r="AC55"/>
  <c r="AD55"/>
  <c r="AC56"/>
  <c r="AD56"/>
  <c r="AC57"/>
  <c r="AD57"/>
  <c r="AC58"/>
  <c r="AD58"/>
  <c r="AC59"/>
  <c r="AD59"/>
  <c r="AC60"/>
  <c r="AD60"/>
  <c r="AC61"/>
  <c r="AD61"/>
  <c r="AC62"/>
  <c r="AD62"/>
  <c r="AC63"/>
  <c r="AD63"/>
  <c r="AC64"/>
  <c r="AD64"/>
  <c r="AC65"/>
  <c r="AD65"/>
  <c r="AC66"/>
  <c r="AD66"/>
  <c r="AC67"/>
  <c r="AD67"/>
  <c r="AC68"/>
  <c r="AD68"/>
  <c r="AC69"/>
  <c r="AD69"/>
  <c r="AC70"/>
  <c r="AD70"/>
  <c r="AC71"/>
  <c r="AD71"/>
  <c r="AC72"/>
  <c r="AD72"/>
  <c r="AC73"/>
  <c r="AD73"/>
  <c r="AC74"/>
  <c r="AD74"/>
  <c r="AC75"/>
  <c r="AD75"/>
  <c r="AC76"/>
  <c r="AD76"/>
  <c r="AC77"/>
  <c r="AD77"/>
  <c r="AC78"/>
  <c r="AD78"/>
  <c r="AC79"/>
  <c r="AD79"/>
  <c r="AC80"/>
  <c r="AD80"/>
  <c r="AC81"/>
  <c r="AD81"/>
  <c r="AC82"/>
  <c r="AD82"/>
  <c r="AC83"/>
  <c r="AD83"/>
  <c r="AC84"/>
  <c r="AD84"/>
  <c r="AC85"/>
  <c r="AD85"/>
  <c r="AC86"/>
  <c r="AD86"/>
  <c r="AC87"/>
  <c r="AD87"/>
  <c r="AC88"/>
  <c r="AD88"/>
  <c r="AC89"/>
  <c r="AD89"/>
  <c r="AC90"/>
  <c r="AD90"/>
  <c r="AC91"/>
  <c r="AD91"/>
  <c r="AC92"/>
  <c r="AD92"/>
  <c r="AC93"/>
  <c r="AD93"/>
  <c r="AC94"/>
  <c r="AD94"/>
  <c r="AC95"/>
  <c r="AD95"/>
  <c r="AC96"/>
  <c r="AD96"/>
  <c r="AC97"/>
  <c r="AD97"/>
  <c r="AC98"/>
  <c r="AD98"/>
  <c r="AC99"/>
  <c r="AD99"/>
  <c r="AC100"/>
  <c r="AD100"/>
  <c r="AC101"/>
  <c r="AD101"/>
  <c r="AC102"/>
  <c r="AD102"/>
  <c r="AC103"/>
  <c r="AD103"/>
  <c r="AC104"/>
  <c r="AD104"/>
  <c r="AC105"/>
  <c r="AD105"/>
  <c r="AC106"/>
  <c r="AD106"/>
  <c r="AC107"/>
  <c r="AD107"/>
  <c r="AC108"/>
  <c r="AD108"/>
  <c r="AC109"/>
  <c r="AD109"/>
  <c r="AC110"/>
  <c r="AD110"/>
  <c r="AC111"/>
  <c r="AD111"/>
  <c r="AC112"/>
  <c r="AD112"/>
  <c r="AC113"/>
  <c r="AD113"/>
  <c r="AC114"/>
  <c r="AD114"/>
  <c r="AC115"/>
  <c r="AD115"/>
  <c r="AC116"/>
  <c r="AD116"/>
  <c r="AC117"/>
  <c r="AD117"/>
  <c r="AC118"/>
  <c r="AD118"/>
  <c r="AC119"/>
  <c r="AD119"/>
  <c r="AC120"/>
  <c r="AD120"/>
  <c r="AC121"/>
  <c r="AD121"/>
  <c r="AC122"/>
  <c r="AD122"/>
  <c r="AN13"/>
  <c r="AM13"/>
  <c r="AL13" s="1"/>
  <c r="AG14"/>
  <c r="AH14"/>
  <c r="AI14"/>
  <c r="AJ14"/>
  <c r="AK14"/>
  <c r="AG15"/>
  <c r="AH15"/>
  <c r="AI15"/>
  <c r="AJ15"/>
  <c r="AK15"/>
  <c r="AG16"/>
  <c r="AH16"/>
  <c r="AI16"/>
  <c r="AJ16"/>
  <c r="AK16"/>
  <c r="AG17"/>
  <c r="AH17"/>
  <c r="AI17"/>
  <c r="AJ17"/>
  <c r="AK17"/>
  <c r="AG18"/>
  <c r="AH18"/>
  <c r="AI18"/>
  <c r="AJ18"/>
  <c r="AK18"/>
  <c r="AG19"/>
  <c r="AH19"/>
  <c r="AI19"/>
  <c r="AJ19"/>
  <c r="AK19"/>
  <c r="AG20"/>
  <c r="AH20"/>
  <c r="AI20"/>
  <c r="AJ20"/>
  <c r="AK20"/>
  <c r="AG21"/>
  <c r="AH21"/>
  <c r="AI21"/>
  <c r="AJ21"/>
  <c r="AK21"/>
  <c r="AG22"/>
  <c r="AH22"/>
  <c r="AI22"/>
  <c r="AJ22"/>
  <c r="AK22"/>
  <c r="AG23"/>
  <c r="AH23"/>
  <c r="AI23"/>
  <c r="AJ23"/>
  <c r="AK23"/>
  <c r="AG24"/>
  <c r="AH24"/>
  <c r="AI24"/>
  <c r="AJ24"/>
  <c r="AK24"/>
  <c r="AG25"/>
  <c r="AH25"/>
  <c r="AI25"/>
  <c r="AJ25"/>
  <c r="AK25"/>
  <c r="AG26"/>
  <c r="AH26"/>
  <c r="AI26"/>
  <c r="AJ26"/>
  <c r="AK26"/>
  <c r="AG27"/>
  <c r="AH27"/>
  <c r="AI27"/>
  <c r="AJ27"/>
  <c r="AK27"/>
  <c r="AG28"/>
  <c r="AH28"/>
  <c r="AI28"/>
  <c r="AJ28"/>
  <c r="AK28"/>
  <c r="AG29"/>
  <c r="AH29"/>
  <c r="AI29"/>
  <c r="AJ29"/>
  <c r="AK29"/>
  <c r="AG30"/>
  <c r="AH30"/>
  <c r="AI30"/>
  <c r="AJ30"/>
  <c r="AK30"/>
  <c r="AG31"/>
  <c r="AH31"/>
  <c r="AI31"/>
  <c r="AJ31"/>
  <c r="AK31"/>
  <c r="AG32"/>
  <c r="AH32"/>
  <c r="AI32"/>
  <c r="AJ32"/>
  <c r="AK32"/>
  <c r="AG33"/>
  <c r="AH33"/>
  <c r="AI33"/>
  <c r="AJ33"/>
  <c r="AK33"/>
  <c r="AG34"/>
  <c r="AH34"/>
  <c r="AI34"/>
  <c r="AJ34"/>
  <c r="AK34"/>
  <c r="AG35"/>
  <c r="AH35"/>
  <c r="AI35"/>
  <c r="AJ35"/>
  <c r="AK35"/>
  <c r="AG36"/>
  <c r="AH36"/>
  <c r="AI36"/>
  <c r="AJ36"/>
  <c r="AK36"/>
  <c r="AG37"/>
  <c r="AH37"/>
  <c r="AI37"/>
  <c r="AJ37"/>
  <c r="AK37"/>
  <c r="AG38"/>
  <c r="AH38"/>
  <c r="AI38"/>
  <c r="AJ38"/>
  <c r="AK38"/>
  <c r="AG39"/>
  <c r="AH39"/>
  <c r="AI39"/>
  <c r="AJ39"/>
  <c r="AK39"/>
  <c r="AG40"/>
  <c r="AH40"/>
  <c r="AI40"/>
  <c r="AJ40"/>
  <c r="AK40"/>
  <c r="AG41"/>
  <c r="AH41"/>
  <c r="AI41"/>
  <c r="AJ41"/>
  <c r="AK41"/>
  <c r="AG42"/>
  <c r="AH42"/>
  <c r="AI42"/>
  <c r="AJ42"/>
  <c r="AK42"/>
  <c r="AG43"/>
  <c r="AH43"/>
  <c r="AI43"/>
  <c r="AJ43"/>
  <c r="AK43"/>
  <c r="AG44"/>
  <c r="AH44"/>
  <c r="AI44"/>
  <c r="AJ44"/>
  <c r="AK44"/>
  <c r="AG45"/>
  <c r="AH45"/>
  <c r="AI45"/>
  <c r="AJ45"/>
  <c r="AK45"/>
  <c r="AG46"/>
  <c r="AH46"/>
  <c r="AI46"/>
  <c r="AJ46"/>
  <c r="AK46"/>
  <c r="AG47"/>
  <c r="AH47"/>
  <c r="AI47"/>
  <c r="AJ47"/>
  <c r="AK47"/>
  <c r="AG48"/>
  <c r="AH48"/>
  <c r="AI48"/>
  <c r="AJ48"/>
  <c r="AK48"/>
  <c r="AG49"/>
  <c r="AH49"/>
  <c r="AI49"/>
  <c r="AJ49"/>
  <c r="AK49"/>
  <c r="AG50"/>
  <c r="AH50"/>
  <c r="AI50"/>
  <c r="AJ50"/>
  <c r="AK50"/>
  <c r="AG51"/>
  <c r="AH51"/>
  <c r="AI51"/>
  <c r="AJ51"/>
  <c r="AK51"/>
  <c r="AG52"/>
  <c r="AH52"/>
  <c r="AI52"/>
  <c r="AJ52"/>
  <c r="AK52"/>
  <c r="AG53"/>
  <c r="AH53"/>
  <c r="AI53"/>
  <c r="AJ53"/>
  <c r="AK53"/>
  <c r="AG54"/>
  <c r="AH54"/>
  <c r="AI54"/>
  <c r="AJ54"/>
  <c r="AK54"/>
  <c r="AG55"/>
  <c r="AH55"/>
  <c r="AI55"/>
  <c r="AJ55"/>
  <c r="AK55"/>
  <c r="AG56"/>
  <c r="AH56"/>
  <c r="AI56"/>
  <c r="AJ56"/>
  <c r="AK56"/>
  <c r="AG57"/>
  <c r="AH57"/>
  <c r="AI57"/>
  <c r="AJ57"/>
  <c r="AK57"/>
  <c r="AG58"/>
  <c r="AH58"/>
  <c r="AI58"/>
  <c r="AJ58"/>
  <c r="AK58"/>
  <c r="AG59"/>
  <c r="AH59"/>
  <c r="AI59"/>
  <c r="AJ59"/>
  <c r="AK59"/>
  <c r="AG60"/>
  <c r="AH60"/>
  <c r="AI60"/>
  <c r="AJ60"/>
  <c r="AK60"/>
  <c r="AG61"/>
  <c r="AH61"/>
  <c r="AI61"/>
  <c r="AJ61"/>
  <c r="AK61"/>
  <c r="AG62"/>
  <c r="AH62"/>
  <c r="AI62"/>
  <c r="AJ62"/>
  <c r="AK62"/>
  <c r="AG63"/>
  <c r="AH63"/>
  <c r="AI63"/>
  <c r="AJ63"/>
  <c r="AK63"/>
  <c r="AG64"/>
  <c r="AH64"/>
  <c r="AI64"/>
  <c r="AJ64"/>
  <c r="AK64"/>
  <c r="AG65"/>
  <c r="AH65"/>
  <c r="AI65"/>
  <c r="AJ65"/>
  <c r="AK65"/>
  <c r="AG66"/>
  <c r="AH66"/>
  <c r="AI66"/>
  <c r="AJ66"/>
  <c r="AK66"/>
  <c r="AG67"/>
  <c r="AH67"/>
  <c r="AI67"/>
  <c r="AJ67"/>
  <c r="AK67"/>
  <c r="AG68"/>
  <c r="AH68"/>
  <c r="AI68"/>
  <c r="AJ68"/>
  <c r="AK68"/>
  <c r="AG69"/>
  <c r="AH69"/>
  <c r="AI69"/>
  <c r="AJ69"/>
  <c r="AK69"/>
  <c r="AG70"/>
  <c r="AH70"/>
  <c r="AI70"/>
  <c r="AJ70"/>
  <c r="AK70"/>
  <c r="AG71"/>
  <c r="AH71"/>
  <c r="AI71"/>
  <c r="AJ71"/>
  <c r="AK71"/>
  <c r="AG72"/>
  <c r="AH72"/>
  <c r="AI72"/>
  <c r="AJ72"/>
  <c r="AK72"/>
  <c r="AG73"/>
  <c r="AH73"/>
  <c r="AI73"/>
  <c r="AJ73"/>
  <c r="AK73"/>
  <c r="AG74"/>
  <c r="AH74"/>
  <c r="AI74"/>
  <c r="AJ74"/>
  <c r="AK74"/>
  <c r="AG75"/>
  <c r="AH75"/>
  <c r="AI75"/>
  <c r="AJ75"/>
  <c r="AK75"/>
  <c r="AG76"/>
  <c r="AH76"/>
  <c r="AI76"/>
  <c r="AJ76"/>
  <c r="AK76"/>
  <c r="AG77"/>
  <c r="AH77"/>
  <c r="AI77"/>
  <c r="AJ77"/>
  <c r="AK77"/>
  <c r="AG78"/>
  <c r="AH78"/>
  <c r="AI78"/>
  <c r="AJ78"/>
  <c r="AK78"/>
  <c r="AG79"/>
  <c r="AH79"/>
  <c r="AI79"/>
  <c r="AJ79"/>
  <c r="AK79"/>
  <c r="AG80"/>
  <c r="AH80"/>
  <c r="AI80"/>
  <c r="AJ80"/>
  <c r="AK80"/>
  <c r="AG81"/>
  <c r="AH81"/>
  <c r="AI81"/>
  <c r="AJ81"/>
  <c r="AK81"/>
  <c r="AG82"/>
  <c r="AH82"/>
  <c r="AI82"/>
  <c r="AJ82"/>
  <c r="AK82"/>
  <c r="AG83"/>
  <c r="AH83"/>
  <c r="AI83"/>
  <c r="AJ83"/>
  <c r="AK83"/>
  <c r="AG84"/>
  <c r="AH84"/>
  <c r="AI84"/>
  <c r="AJ84"/>
  <c r="AK84"/>
  <c r="AG85"/>
  <c r="AH85"/>
  <c r="AI85"/>
  <c r="AJ85"/>
  <c r="AK85"/>
  <c r="AG86"/>
  <c r="AH86"/>
  <c r="AI86"/>
  <c r="AJ86"/>
  <c r="AK86"/>
  <c r="AG87"/>
  <c r="AH87"/>
  <c r="AI87"/>
  <c r="AJ87"/>
  <c r="AK87"/>
  <c r="AG88"/>
  <c r="AH88"/>
  <c r="AI88"/>
  <c r="AJ88"/>
  <c r="AK88"/>
  <c r="AG89"/>
  <c r="AH89"/>
  <c r="AI89"/>
  <c r="AJ89"/>
  <c r="AK89"/>
  <c r="AG90"/>
  <c r="AH90"/>
  <c r="AI90"/>
  <c r="AJ90"/>
  <c r="AK90"/>
  <c r="AG91"/>
  <c r="AH91"/>
  <c r="AI91"/>
  <c r="AJ91"/>
  <c r="AK91"/>
  <c r="AG92"/>
  <c r="AH92"/>
  <c r="AI92"/>
  <c r="AJ92"/>
  <c r="AK92"/>
  <c r="AG93"/>
  <c r="AH93"/>
  <c r="AI93"/>
  <c r="AJ93"/>
  <c r="AK93"/>
  <c r="AG94"/>
  <c r="AH94"/>
  <c r="AI94"/>
  <c r="AJ94"/>
  <c r="AK94"/>
  <c r="AG95"/>
  <c r="AH95"/>
  <c r="AI95"/>
  <c r="AJ95"/>
  <c r="AK95"/>
  <c r="AG96"/>
  <c r="AH96"/>
  <c r="AI96"/>
  <c r="AJ96"/>
  <c r="AK96"/>
  <c r="AG97"/>
  <c r="AH97"/>
  <c r="AI97"/>
  <c r="AJ97"/>
  <c r="AK97"/>
  <c r="AG98"/>
  <c r="AH98"/>
  <c r="AI98"/>
  <c r="AJ98"/>
  <c r="AK98"/>
  <c r="AG99"/>
  <c r="AH99"/>
  <c r="AI99"/>
  <c r="AJ99"/>
  <c r="AK99"/>
  <c r="AG100"/>
  <c r="AH100"/>
  <c r="AI100"/>
  <c r="AJ100"/>
  <c r="AK100"/>
  <c r="AG101"/>
  <c r="AH101"/>
  <c r="AI101"/>
  <c r="AJ101"/>
  <c r="AK101"/>
  <c r="AG102"/>
  <c r="AH102"/>
  <c r="AI102"/>
  <c r="AJ102"/>
  <c r="AK102"/>
  <c r="AG103"/>
  <c r="AH103"/>
  <c r="AI103"/>
  <c r="AJ103"/>
  <c r="AK103"/>
  <c r="AG104"/>
  <c r="AH104"/>
  <c r="AI104"/>
  <c r="AJ104"/>
  <c r="AK104"/>
  <c r="AG105"/>
  <c r="AH105"/>
  <c r="AI105"/>
  <c r="AJ105"/>
  <c r="AK105"/>
  <c r="AG106"/>
  <c r="AH106"/>
  <c r="AI106"/>
  <c r="AJ106"/>
  <c r="AK106"/>
  <c r="AG107"/>
  <c r="AH107"/>
  <c r="AI107"/>
  <c r="AJ107"/>
  <c r="AK107"/>
  <c r="AG108"/>
  <c r="AH108"/>
  <c r="AI108"/>
  <c r="AJ108"/>
  <c r="AK108"/>
  <c r="AG109"/>
  <c r="AH109"/>
  <c r="AI109"/>
  <c r="AJ109"/>
  <c r="AK109"/>
  <c r="AG110"/>
  <c r="AH110"/>
  <c r="AI110"/>
  <c r="AJ110"/>
  <c r="AK110"/>
  <c r="AG111"/>
  <c r="AH111"/>
  <c r="AI111"/>
  <c r="AJ111"/>
  <c r="AK111"/>
  <c r="AG112"/>
  <c r="AH112"/>
  <c r="AI112"/>
  <c r="AJ112"/>
  <c r="AK112"/>
  <c r="AG113"/>
  <c r="AH113"/>
  <c r="AI113"/>
  <c r="AJ113"/>
  <c r="AK113"/>
  <c r="AG114"/>
  <c r="AH114"/>
  <c r="AI114"/>
  <c r="AJ114"/>
  <c r="AK114"/>
  <c r="AG115"/>
  <c r="AH115"/>
  <c r="AI115"/>
  <c r="AJ115"/>
  <c r="AK115"/>
  <c r="AG116"/>
  <c r="AH116"/>
  <c r="AI116"/>
  <c r="AJ116"/>
  <c r="AK116"/>
  <c r="AG117"/>
  <c r="AH117"/>
  <c r="AI117"/>
  <c r="AJ117"/>
  <c r="AK117"/>
  <c r="AG118"/>
  <c r="AH118"/>
  <c r="AI118"/>
  <c r="AJ118"/>
  <c r="AK118"/>
  <c r="AG119"/>
  <c r="AH119"/>
  <c r="AI119"/>
  <c r="AJ119"/>
  <c r="AK119"/>
  <c r="AG120"/>
  <c r="AH120"/>
  <c r="AI120"/>
  <c r="AJ120"/>
  <c r="AK120"/>
  <c r="AG121"/>
  <c r="AH121"/>
  <c r="AI121"/>
  <c r="AJ121"/>
  <c r="AK121"/>
  <c r="AG122"/>
  <c r="AH122"/>
  <c r="AI122"/>
  <c r="AJ122"/>
  <c r="AK122"/>
  <c r="AK13"/>
  <c r="AJ13"/>
  <c r="AI13"/>
  <c r="AH13"/>
  <c r="AG13"/>
  <c r="W14"/>
  <c r="X14"/>
  <c r="Y14"/>
  <c r="Z14"/>
  <c r="AA14"/>
  <c r="W15"/>
  <c r="X15"/>
  <c r="Y15"/>
  <c r="Z15"/>
  <c r="AA15"/>
  <c r="W16"/>
  <c r="X16"/>
  <c r="Y16"/>
  <c r="Z16"/>
  <c r="AA16"/>
  <c r="W17"/>
  <c r="X17"/>
  <c r="Y17"/>
  <c r="Z17"/>
  <c r="AA17"/>
  <c r="W18"/>
  <c r="X18"/>
  <c r="Y18"/>
  <c r="Z18"/>
  <c r="AA18"/>
  <c r="W19"/>
  <c r="X19"/>
  <c r="Y19"/>
  <c r="Z19"/>
  <c r="AA19"/>
  <c r="W20"/>
  <c r="X20"/>
  <c r="Y20"/>
  <c r="Z20"/>
  <c r="AA20"/>
  <c r="W21"/>
  <c r="X21"/>
  <c r="Y21"/>
  <c r="Z21"/>
  <c r="AA21"/>
  <c r="W22"/>
  <c r="X22"/>
  <c r="Y22"/>
  <c r="Z22"/>
  <c r="AA22"/>
  <c r="W23"/>
  <c r="X23"/>
  <c r="Y23"/>
  <c r="Z23"/>
  <c r="AA23"/>
  <c r="W24"/>
  <c r="X24"/>
  <c r="Y24"/>
  <c r="Z24"/>
  <c r="AA24"/>
  <c r="W25"/>
  <c r="X25"/>
  <c r="Y25"/>
  <c r="Z25"/>
  <c r="AA25"/>
  <c r="W26"/>
  <c r="X26"/>
  <c r="Y26"/>
  <c r="Z26"/>
  <c r="AA26"/>
  <c r="W27"/>
  <c r="X27"/>
  <c r="Y27"/>
  <c r="Z27"/>
  <c r="AA27"/>
  <c r="W28"/>
  <c r="X28"/>
  <c r="Y28"/>
  <c r="Z28"/>
  <c r="AA28"/>
  <c r="W29"/>
  <c r="X29"/>
  <c r="Y29"/>
  <c r="Z29"/>
  <c r="AA29"/>
  <c r="W30"/>
  <c r="X30"/>
  <c r="Y30"/>
  <c r="Z30"/>
  <c r="AA30"/>
  <c r="W31"/>
  <c r="X31"/>
  <c r="Y31"/>
  <c r="Z31"/>
  <c r="AA31"/>
  <c r="W32"/>
  <c r="X32"/>
  <c r="Y32"/>
  <c r="Z32"/>
  <c r="AA32"/>
  <c r="W33"/>
  <c r="X33"/>
  <c r="Y33"/>
  <c r="Z33"/>
  <c r="AA33"/>
  <c r="W34"/>
  <c r="X34"/>
  <c r="Y34"/>
  <c r="Z34"/>
  <c r="AA34"/>
  <c r="W35"/>
  <c r="X35"/>
  <c r="Y35"/>
  <c r="Z35"/>
  <c r="AA35"/>
  <c r="W36"/>
  <c r="X36"/>
  <c r="Y36"/>
  <c r="Z36"/>
  <c r="AA36"/>
  <c r="W37"/>
  <c r="X37"/>
  <c r="Y37"/>
  <c r="Z37"/>
  <c r="AA37"/>
  <c r="W38"/>
  <c r="X38"/>
  <c r="Y38"/>
  <c r="Z38"/>
  <c r="AA38"/>
  <c r="W39"/>
  <c r="X39"/>
  <c r="Y39"/>
  <c r="Z39"/>
  <c r="AA39"/>
  <c r="W40"/>
  <c r="X40"/>
  <c r="Y40"/>
  <c r="Z40"/>
  <c r="AA40"/>
  <c r="W41"/>
  <c r="X41"/>
  <c r="Y41"/>
  <c r="Z41"/>
  <c r="AA41"/>
  <c r="W42"/>
  <c r="X42"/>
  <c r="Y42"/>
  <c r="Z42"/>
  <c r="AA42"/>
  <c r="W43"/>
  <c r="X43"/>
  <c r="Y43"/>
  <c r="Z43"/>
  <c r="AA43"/>
  <c r="W44"/>
  <c r="X44"/>
  <c r="Y44"/>
  <c r="Z44"/>
  <c r="AA44"/>
  <c r="W45"/>
  <c r="X45"/>
  <c r="Y45"/>
  <c r="Z45"/>
  <c r="AA45"/>
  <c r="W46"/>
  <c r="X46"/>
  <c r="Y46"/>
  <c r="Z46"/>
  <c r="AA46"/>
  <c r="W47"/>
  <c r="X47"/>
  <c r="Y47"/>
  <c r="Z47"/>
  <c r="AA47"/>
  <c r="W48"/>
  <c r="X48"/>
  <c r="Y48"/>
  <c r="Z48"/>
  <c r="AA48"/>
  <c r="W49"/>
  <c r="X49"/>
  <c r="Y49"/>
  <c r="Z49"/>
  <c r="AA49"/>
  <c r="W50"/>
  <c r="X50"/>
  <c r="Y50"/>
  <c r="Z50"/>
  <c r="AA50"/>
  <c r="W51"/>
  <c r="X51"/>
  <c r="Y51"/>
  <c r="Z51"/>
  <c r="AA51"/>
  <c r="W52"/>
  <c r="X52"/>
  <c r="Y52"/>
  <c r="Z52"/>
  <c r="AA52"/>
  <c r="W53"/>
  <c r="X53"/>
  <c r="Y53"/>
  <c r="Z53"/>
  <c r="AA53"/>
  <c r="W54"/>
  <c r="X54"/>
  <c r="Y54"/>
  <c r="Z54"/>
  <c r="AA54"/>
  <c r="W55"/>
  <c r="X55"/>
  <c r="Y55"/>
  <c r="Z55"/>
  <c r="AA55"/>
  <c r="W56"/>
  <c r="X56"/>
  <c r="Y56"/>
  <c r="Z56"/>
  <c r="AA56"/>
  <c r="W57"/>
  <c r="X57"/>
  <c r="Y57"/>
  <c r="Z57"/>
  <c r="AA57"/>
  <c r="W58"/>
  <c r="X58"/>
  <c r="Y58"/>
  <c r="Z58"/>
  <c r="AA58"/>
  <c r="W59"/>
  <c r="X59"/>
  <c r="Y59"/>
  <c r="Z59"/>
  <c r="AA59"/>
  <c r="W60"/>
  <c r="X60"/>
  <c r="Y60"/>
  <c r="Z60"/>
  <c r="AA60"/>
  <c r="W61"/>
  <c r="X61"/>
  <c r="Y61"/>
  <c r="Z61"/>
  <c r="AA61"/>
  <c r="W62"/>
  <c r="X62"/>
  <c r="Y62"/>
  <c r="Z62"/>
  <c r="AA62"/>
  <c r="W63"/>
  <c r="X63"/>
  <c r="Y63"/>
  <c r="Z63"/>
  <c r="AA63"/>
  <c r="W64"/>
  <c r="X64"/>
  <c r="Y64"/>
  <c r="Z64"/>
  <c r="AA64"/>
  <c r="W65"/>
  <c r="X65"/>
  <c r="Y65"/>
  <c r="Z65"/>
  <c r="AA65"/>
  <c r="W66"/>
  <c r="X66"/>
  <c r="Y66"/>
  <c r="Z66"/>
  <c r="AA66"/>
  <c r="W67"/>
  <c r="X67"/>
  <c r="Y67"/>
  <c r="Z67"/>
  <c r="AA67"/>
  <c r="W68"/>
  <c r="X68"/>
  <c r="Y68"/>
  <c r="Z68"/>
  <c r="AA68"/>
  <c r="W69"/>
  <c r="X69"/>
  <c r="Y69"/>
  <c r="Z69"/>
  <c r="AA69"/>
  <c r="W70"/>
  <c r="X70"/>
  <c r="Y70"/>
  <c r="Z70"/>
  <c r="AA70"/>
  <c r="W71"/>
  <c r="X71"/>
  <c r="Y71"/>
  <c r="Z71"/>
  <c r="AA71"/>
  <c r="W72"/>
  <c r="X72"/>
  <c r="Y72"/>
  <c r="Z72"/>
  <c r="AA72"/>
  <c r="W73"/>
  <c r="X73"/>
  <c r="Y73"/>
  <c r="Z73"/>
  <c r="AA73"/>
  <c r="W74"/>
  <c r="X74"/>
  <c r="Y74"/>
  <c r="Z74"/>
  <c r="AA74"/>
  <c r="W75"/>
  <c r="X75"/>
  <c r="Y75"/>
  <c r="Z75"/>
  <c r="AA75"/>
  <c r="W76"/>
  <c r="X76"/>
  <c r="Y76"/>
  <c r="Z76"/>
  <c r="AA76"/>
  <c r="W77"/>
  <c r="X77"/>
  <c r="Y77"/>
  <c r="Z77"/>
  <c r="AA77"/>
  <c r="W78"/>
  <c r="X78"/>
  <c r="Y78"/>
  <c r="Z78"/>
  <c r="AA78"/>
  <c r="W79"/>
  <c r="X79"/>
  <c r="Y79"/>
  <c r="Z79"/>
  <c r="AA79"/>
  <c r="W80"/>
  <c r="X80"/>
  <c r="Y80"/>
  <c r="Z80"/>
  <c r="AA80"/>
  <c r="W81"/>
  <c r="X81"/>
  <c r="Y81"/>
  <c r="Z81"/>
  <c r="AA81"/>
  <c r="W82"/>
  <c r="X82"/>
  <c r="Y82"/>
  <c r="Z82"/>
  <c r="AA82"/>
  <c r="W83"/>
  <c r="X83"/>
  <c r="Y83"/>
  <c r="Z83"/>
  <c r="AA83"/>
  <c r="W84"/>
  <c r="X84"/>
  <c r="Y84"/>
  <c r="Z84"/>
  <c r="AA84"/>
  <c r="W85"/>
  <c r="X85"/>
  <c r="Y85"/>
  <c r="Z85"/>
  <c r="AA85"/>
  <c r="W86"/>
  <c r="X86"/>
  <c r="Y86"/>
  <c r="Z86"/>
  <c r="AA86"/>
  <c r="W87"/>
  <c r="X87"/>
  <c r="Y87"/>
  <c r="Z87"/>
  <c r="AA87"/>
  <c r="W88"/>
  <c r="X88"/>
  <c r="Y88"/>
  <c r="Z88"/>
  <c r="AA88"/>
  <c r="W89"/>
  <c r="X89"/>
  <c r="Y89"/>
  <c r="Z89"/>
  <c r="AA89"/>
  <c r="W90"/>
  <c r="X90"/>
  <c r="Y90"/>
  <c r="Z90"/>
  <c r="AA90"/>
  <c r="W91"/>
  <c r="X91"/>
  <c r="Y91"/>
  <c r="Z91"/>
  <c r="AA91"/>
  <c r="W92"/>
  <c r="X92"/>
  <c r="Y92"/>
  <c r="Z92"/>
  <c r="AA92"/>
  <c r="W93"/>
  <c r="X93"/>
  <c r="Y93"/>
  <c r="Z93"/>
  <c r="AA93"/>
  <c r="W94"/>
  <c r="X94"/>
  <c r="Y94"/>
  <c r="Z94"/>
  <c r="AA94"/>
  <c r="W95"/>
  <c r="X95"/>
  <c r="Y95"/>
  <c r="Z95"/>
  <c r="AA95"/>
  <c r="W96"/>
  <c r="X96"/>
  <c r="Y96"/>
  <c r="Z96"/>
  <c r="AA96"/>
  <c r="W97"/>
  <c r="X97"/>
  <c r="Y97"/>
  <c r="Z97"/>
  <c r="AA97"/>
  <c r="W98"/>
  <c r="X98"/>
  <c r="Y98"/>
  <c r="Z98"/>
  <c r="AA98"/>
  <c r="W99"/>
  <c r="X99"/>
  <c r="Y99"/>
  <c r="Z99"/>
  <c r="AA99"/>
  <c r="W100"/>
  <c r="X100"/>
  <c r="Y100"/>
  <c r="Z100"/>
  <c r="AA100"/>
  <c r="W101"/>
  <c r="X101"/>
  <c r="Y101"/>
  <c r="Z101"/>
  <c r="AA101"/>
  <c r="W102"/>
  <c r="X102"/>
  <c r="Y102"/>
  <c r="Z102"/>
  <c r="AA102"/>
  <c r="W103"/>
  <c r="X103"/>
  <c r="Y103"/>
  <c r="Z103"/>
  <c r="AA103"/>
  <c r="W104"/>
  <c r="X104"/>
  <c r="Y104"/>
  <c r="Z104"/>
  <c r="AA104"/>
  <c r="W105"/>
  <c r="X105"/>
  <c r="Y105"/>
  <c r="Z105"/>
  <c r="AA105"/>
  <c r="W106"/>
  <c r="X106"/>
  <c r="Y106"/>
  <c r="Z106"/>
  <c r="AA106"/>
  <c r="W107"/>
  <c r="X107"/>
  <c r="Y107"/>
  <c r="Z107"/>
  <c r="AA107"/>
  <c r="W108"/>
  <c r="X108"/>
  <c r="Y108"/>
  <c r="Z108"/>
  <c r="AA108"/>
  <c r="W109"/>
  <c r="X109"/>
  <c r="Y109"/>
  <c r="Z109"/>
  <c r="AA109"/>
  <c r="W110"/>
  <c r="X110"/>
  <c r="Y110"/>
  <c r="Z110"/>
  <c r="AA110"/>
  <c r="W111"/>
  <c r="X111"/>
  <c r="Y111"/>
  <c r="Z111"/>
  <c r="AA111"/>
  <c r="W112"/>
  <c r="X112"/>
  <c r="Y112"/>
  <c r="Z112"/>
  <c r="AA112"/>
  <c r="W113"/>
  <c r="X113"/>
  <c r="Y113"/>
  <c r="Z113"/>
  <c r="AA113"/>
  <c r="W114"/>
  <c r="X114"/>
  <c r="Y114"/>
  <c r="Z114"/>
  <c r="AA114"/>
  <c r="W115"/>
  <c r="X115"/>
  <c r="Y115"/>
  <c r="Z115"/>
  <c r="AA115"/>
  <c r="W116"/>
  <c r="X116"/>
  <c r="Y116"/>
  <c r="Z116"/>
  <c r="AA116"/>
  <c r="W117"/>
  <c r="X117"/>
  <c r="Y117"/>
  <c r="Z117"/>
  <c r="AA117"/>
  <c r="W118"/>
  <c r="X118"/>
  <c r="Y118"/>
  <c r="Z118"/>
  <c r="AA118"/>
  <c r="W119"/>
  <c r="X119"/>
  <c r="Y119"/>
  <c r="Z119"/>
  <c r="AA119"/>
  <c r="W120"/>
  <c r="X120"/>
  <c r="Y120"/>
  <c r="Z120"/>
  <c r="AA120"/>
  <c r="W121"/>
  <c r="X121"/>
  <c r="Y121"/>
  <c r="Z121"/>
  <c r="AA121"/>
  <c r="W122"/>
  <c r="X122"/>
  <c r="Y122"/>
  <c r="Z122"/>
  <c r="AA122"/>
  <c r="AA13"/>
  <c r="Z13"/>
  <c r="Y13"/>
  <c r="X13"/>
  <c r="W13"/>
  <c r="F14" s="1"/>
  <c r="AD13"/>
  <c r="AC13"/>
  <c r="S123"/>
  <c r="T123"/>
  <c r="U123"/>
  <c r="AG51" i="1"/>
  <c r="AH51"/>
  <c r="AI51"/>
  <c r="AJ51"/>
  <c r="AK51"/>
  <c r="AL51"/>
  <c r="AM51"/>
  <c r="AN51"/>
  <c r="AO51"/>
  <c r="I51"/>
  <c r="J51"/>
  <c r="K51"/>
  <c r="L51"/>
  <c r="M51"/>
  <c r="N51"/>
  <c r="O51"/>
  <c r="P51"/>
  <c r="Q51"/>
  <c r="K123" i="3"/>
  <c r="R123"/>
  <c r="L123"/>
  <c r="M123"/>
  <c r="N123"/>
  <c r="O123"/>
  <c r="P123"/>
  <c r="Q123"/>
  <c r="F51" i="1"/>
  <c r="G51"/>
  <c r="H51"/>
  <c r="AQ47"/>
  <c r="AR47"/>
  <c r="AS47"/>
  <c r="AT47"/>
  <c r="AU47"/>
  <c r="AQ48"/>
  <c r="AR48"/>
  <c r="AS48"/>
  <c r="AT48"/>
  <c r="AU48"/>
  <c r="AQ49"/>
  <c r="AR49"/>
  <c r="AS49"/>
  <c r="AT49"/>
  <c r="AU49"/>
  <c r="AQ50"/>
  <c r="AR50"/>
  <c r="AS50"/>
  <c r="AT50"/>
  <c r="AU50"/>
  <c r="S49"/>
  <c r="T49"/>
  <c r="U49"/>
  <c r="V49"/>
  <c r="W49"/>
  <c r="S48"/>
  <c r="T48"/>
  <c r="U48"/>
  <c r="V48"/>
  <c r="W48"/>
  <c r="S47"/>
  <c r="T47"/>
  <c r="U47"/>
  <c r="V47"/>
  <c r="W47"/>
  <c r="AB55" i="3" l="1"/>
  <c r="G57"/>
  <c r="AB54"/>
  <c r="G60"/>
  <c r="AB53"/>
  <c r="G48"/>
  <c r="AB52"/>
  <c r="G59"/>
  <c r="AB51"/>
  <c r="G58"/>
  <c r="AB50"/>
  <c r="G46"/>
  <c r="AB49"/>
  <c r="G29"/>
  <c r="AB48"/>
  <c r="G54"/>
  <c r="AB47"/>
  <c r="G50"/>
  <c r="AB46"/>
  <c r="G52"/>
  <c r="AB45"/>
  <c r="G40"/>
  <c r="AB44"/>
  <c r="G51"/>
  <c r="AB43"/>
  <c r="G49"/>
  <c r="AB42"/>
  <c r="G37"/>
  <c r="AB41"/>
  <c r="G45"/>
  <c r="AB40"/>
  <c r="G34"/>
  <c r="AB39"/>
  <c r="G43"/>
  <c r="AB38"/>
  <c r="G44"/>
  <c r="AB37"/>
  <c r="G27"/>
  <c r="AB36"/>
  <c r="G24"/>
  <c r="AB35"/>
  <c r="G42"/>
  <c r="AB34"/>
  <c r="G41"/>
  <c r="AB33"/>
  <c r="G28"/>
  <c r="AB32"/>
  <c r="G33"/>
  <c r="AB31"/>
  <c r="G39"/>
  <c r="AB30"/>
  <c r="G38"/>
  <c r="AB29"/>
  <c r="G26"/>
  <c r="AB28"/>
  <c r="G36"/>
  <c r="AB27"/>
  <c r="G21"/>
  <c r="AB26"/>
  <c r="G35"/>
  <c r="AB25"/>
  <c r="G32"/>
  <c r="AB24"/>
  <c r="G30"/>
  <c r="AB23"/>
  <c r="G18"/>
  <c r="AB22"/>
  <c r="G20"/>
  <c r="AB21"/>
  <c r="G25"/>
  <c r="AB20"/>
  <c r="G17"/>
  <c r="AB19"/>
  <c r="G23"/>
  <c r="AB18"/>
  <c r="G16"/>
  <c r="AB17"/>
  <c r="G22"/>
  <c r="AB16"/>
  <c r="G19"/>
  <c r="AB15"/>
  <c r="G13"/>
  <c r="AB14"/>
  <c r="G15"/>
  <c r="F60"/>
  <c r="E60" s="1"/>
  <c r="F59"/>
  <c r="E59" s="1"/>
  <c r="F46"/>
  <c r="F54"/>
  <c r="E54" s="1"/>
  <c r="F52"/>
  <c r="F51"/>
  <c r="E51" s="1"/>
  <c r="F37"/>
  <c r="F34"/>
  <c r="E34" s="1"/>
  <c r="F44"/>
  <c r="F24"/>
  <c r="E24" s="1"/>
  <c r="F41"/>
  <c r="F33"/>
  <c r="E33" s="1"/>
  <c r="F38"/>
  <c r="F36"/>
  <c r="E36" s="1"/>
  <c r="F35"/>
  <c r="F30"/>
  <c r="E30" s="1"/>
  <c r="F20"/>
  <c r="F17"/>
  <c r="E17" s="1"/>
  <c r="F16"/>
  <c r="F19"/>
  <c r="E19" s="1"/>
  <c r="F15"/>
  <c r="F57"/>
  <c r="E57" s="1"/>
  <c r="F48"/>
  <c r="F58"/>
  <c r="E58" s="1"/>
  <c r="F29"/>
  <c r="E29" s="1"/>
  <c r="F50"/>
  <c r="E50" s="1"/>
  <c r="F40"/>
  <c r="F49"/>
  <c r="E49" s="1"/>
  <c r="F45"/>
  <c r="E45" s="1"/>
  <c r="F43"/>
  <c r="E43" s="1"/>
  <c r="F27"/>
  <c r="F42"/>
  <c r="E42" s="1"/>
  <c r="F28"/>
  <c r="E28" s="1"/>
  <c r="F39"/>
  <c r="E39" s="1"/>
  <c r="F26"/>
  <c r="F21"/>
  <c r="E21" s="1"/>
  <c r="F32"/>
  <c r="F18"/>
  <c r="E18" s="1"/>
  <c r="F25"/>
  <c r="F23"/>
  <c r="E23" s="1"/>
  <c r="F22"/>
  <c r="F13"/>
  <c r="E13" s="1"/>
  <c r="AL57"/>
  <c r="AL56"/>
  <c r="F121"/>
  <c r="F119"/>
  <c r="F117"/>
  <c r="F115"/>
  <c r="F113"/>
  <c r="F111"/>
  <c r="F109"/>
  <c r="F107"/>
  <c r="F105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6"/>
  <c r="F53"/>
  <c r="AB122"/>
  <c r="G122"/>
  <c r="AB121"/>
  <c r="G121"/>
  <c r="AB120"/>
  <c r="G120"/>
  <c r="AB119"/>
  <c r="G119"/>
  <c r="AB118"/>
  <c r="G118"/>
  <c r="AB117"/>
  <c r="G117"/>
  <c r="AB116"/>
  <c r="G116"/>
  <c r="AB115"/>
  <c r="G115"/>
  <c r="AB114"/>
  <c r="G114"/>
  <c r="AB113"/>
  <c r="G113"/>
  <c r="AB112"/>
  <c r="G112"/>
  <c r="AB111"/>
  <c r="G111"/>
  <c r="AB110"/>
  <c r="G110"/>
  <c r="AB109"/>
  <c r="G109"/>
  <c r="AB108"/>
  <c r="G108"/>
  <c r="AB107"/>
  <c r="G107"/>
  <c r="AB106"/>
  <c r="G106"/>
  <c r="AB105"/>
  <c r="G105"/>
  <c r="AB104"/>
  <c r="G104"/>
  <c r="AB103"/>
  <c r="G103"/>
  <c r="AB102"/>
  <c r="G102"/>
  <c r="AB101"/>
  <c r="G101"/>
  <c r="AB100"/>
  <c r="G100"/>
  <c r="AB99"/>
  <c r="G99"/>
  <c r="AB98"/>
  <c r="G98"/>
  <c r="AB97"/>
  <c r="G97"/>
  <c r="AB96"/>
  <c r="G96"/>
  <c r="AB95"/>
  <c r="G95"/>
  <c r="AB94"/>
  <c r="G94"/>
  <c r="AB93"/>
  <c r="G93"/>
  <c r="AB92"/>
  <c r="G92"/>
  <c r="AB91"/>
  <c r="G91"/>
  <c r="AB90"/>
  <c r="G90"/>
  <c r="AB89"/>
  <c r="G89"/>
  <c r="AB88"/>
  <c r="G88"/>
  <c r="AB87"/>
  <c r="G87"/>
  <c r="AB86"/>
  <c r="G86"/>
  <c r="AB85"/>
  <c r="G85"/>
  <c r="AB84"/>
  <c r="G84"/>
  <c r="AB83"/>
  <c r="G83"/>
  <c r="AB82"/>
  <c r="G82"/>
  <c r="AB81"/>
  <c r="G81"/>
  <c r="AB80"/>
  <c r="G80"/>
  <c r="AB79"/>
  <c r="G79"/>
  <c r="AB78"/>
  <c r="G78"/>
  <c r="AB77"/>
  <c r="G77"/>
  <c r="AB76"/>
  <c r="G76"/>
  <c r="AB75"/>
  <c r="G75"/>
  <c r="AB74"/>
  <c r="G74"/>
  <c r="AB73"/>
  <c r="G73"/>
  <c r="AB72"/>
  <c r="G72"/>
  <c r="AB71"/>
  <c r="G71"/>
  <c r="AB70"/>
  <c r="G70"/>
  <c r="AB69"/>
  <c r="G69"/>
  <c r="AB68"/>
  <c r="G68"/>
  <c r="AB67"/>
  <c r="G67"/>
  <c r="AB66"/>
  <c r="G66"/>
  <c r="AB65"/>
  <c r="G65"/>
  <c r="AB64"/>
  <c r="G64"/>
  <c r="AB63"/>
  <c r="G63"/>
  <c r="AB62"/>
  <c r="G62"/>
  <c r="AB61"/>
  <c r="G61"/>
  <c r="AB60"/>
  <c r="G47"/>
  <c r="AB59"/>
  <c r="G56"/>
  <c r="AB58"/>
  <c r="I58" s="1"/>
  <c r="G55"/>
  <c r="AB57"/>
  <c r="I57" s="1"/>
  <c r="G53"/>
  <c r="AB56"/>
  <c r="I60" s="1"/>
  <c r="G31"/>
  <c r="F122"/>
  <c r="E122" s="1"/>
  <c r="F120"/>
  <c r="E120" s="1"/>
  <c r="F118"/>
  <c r="E118" s="1"/>
  <c r="F116"/>
  <c r="E116" s="1"/>
  <c r="F114"/>
  <c r="E114" s="1"/>
  <c r="F112"/>
  <c r="E112" s="1"/>
  <c r="F110"/>
  <c r="F108"/>
  <c r="E108" s="1"/>
  <c r="F106"/>
  <c r="F104"/>
  <c r="E104" s="1"/>
  <c r="F102"/>
  <c r="F100"/>
  <c r="E100" s="1"/>
  <c r="F98"/>
  <c r="F96"/>
  <c r="E96" s="1"/>
  <c r="F94"/>
  <c r="F92"/>
  <c r="E92" s="1"/>
  <c r="F90"/>
  <c r="F88"/>
  <c r="E88" s="1"/>
  <c r="F86"/>
  <c r="F84"/>
  <c r="E84" s="1"/>
  <c r="F82"/>
  <c r="F80"/>
  <c r="E80" s="1"/>
  <c r="F78"/>
  <c r="F76"/>
  <c r="E76" s="1"/>
  <c r="F74"/>
  <c r="F72"/>
  <c r="E72" s="1"/>
  <c r="F70"/>
  <c r="F68"/>
  <c r="E68" s="1"/>
  <c r="F66"/>
  <c r="F64"/>
  <c r="E64" s="1"/>
  <c r="F62"/>
  <c r="F47"/>
  <c r="E47" s="1"/>
  <c r="F55"/>
  <c r="F31"/>
  <c r="E31" s="1"/>
  <c r="AB13"/>
  <c r="I14" s="1"/>
  <c r="G14"/>
  <c r="E14" s="1"/>
  <c r="AF56"/>
  <c r="AF54"/>
  <c r="AF52"/>
  <c r="AF50"/>
  <c r="AF48"/>
  <c r="AF46"/>
  <c r="AF44"/>
  <c r="AF42"/>
  <c r="AF40"/>
  <c r="AF38"/>
  <c r="AF36"/>
  <c r="AF34"/>
  <c r="AF32"/>
  <c r="AF30"/>
  <c r="AF28"/>
  <c r="AF26"/>
  <c r="AF24"/>
  <c r="AF22"/>
  <c r="AF20"/>
  <c r="AF18"/>
  <c r="AF16"/>
  <c r="AF14"/>
  <c r="AF57"/>
  <c r="AF55"/>
  <c r="AF53"/>
  <c r="AF51"/>
  <c r="AF49"/>
  <c r="AF47"/>
  <c r="AF45"/>
  <c r="AF43"/>
  <c r="AF41"/>
  <c r="AF39"/>
  <c r="AF37"/>
  <c r="AF35"/>
  <c r="AF33"/>
  <c r="AF31"/>
  <c r="AF29"/>
  <c r="AF27"/>
  <c r="AF25"/>
  <c r="AF23"/>
  <c r="AF21"/>
  <c r="AF19"/>
  <c r="AF17"/>
  <c r="AF15"/>
  <c r="AF122"/>
  <c r="AF120"/>
  <c r="AF118"/>
  <c r="AF116"/>
  <c r="AF114"/>
  <c r="AF112"/>
  <c r="AF110"/>
  <c r="AF108"/>
  <c r="AF106"/>
  <c r="AF104"/>
  <c r="AF102"/>
  <c r="AF100"/>
  <c r="AF98"/>
  <c r="AF96"/>
  <c r="AF94"/>
  <c r="AF92"/>
  <c r="AF90"/>
  <c r="AF88"/>
  <c r="AF86"/>
  <c r="AF84"/>
  <c r="AF82"/>
  <c r="AF80"/>
  <c r="AF78"/>
  <c r="AF76"/>
  <c r="AF74"/>
  <c r="AF72"/>
  <c r="AF70"/>
  <c r="AF68"/>
  <c r="AF66"/>
  <c r="AF64"/>
  <c r="AF62"/>
  <c r="AF60"/>
  <c r="AF58"/>
  <c r="AF121"/>
  <c r="AF119"/>
  <c r="AF117"/>
  <c r="AF115"/>
  <c r="AF113"/>
  <c r="AF111"/>
  <c r="AF109"/>
  <c r="AF107"/>
  <c r="AF105"/>
  <c r="AF103"/>
  <c r="AF101"/>
  <c r="AF99"/>
  <c r="AF97"/>
  <c r="AF95"/>
  <c r="AF93"/>
  <c r="AF91"/>
  <c r="AF89"/>
  <c r="AF87"/>
  <c r="AF85"/>
  <c r="AF83"/>
  <c r="AF81"/>
  <c r="AF79"/>
  <c r="AF77"/>
  <c r="AF75"/>
  <c r="AF73"/>
  <c r="AF71"/>
  <c r="AF69"/>
  <c r="AF67"/>
  <c r="AF65"/>
  <c r="AF63"/>
  <c r="AF61"/>
  <c r="AF59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47"/>
  <c r="I56"/>
  <c r="I55"/>
  <c r="I53"/>
  <c r="I48"/>
  <c r="I50"/>
  <c r="I59"/>
  <c r="I46"/>
  <c r="I40"/>
  <c r="I54"/>
  <c r="I49"/>
  <c r="I45"/>
  <c r="I43"/>
  <c r="I24"/>
  <c r="I42"/>
  <c r="I41"/>
  <c r="I28"/>
  <c r="I33"/>
  <c r="I39"/>
  <c r="I38"/>
  <c r="I26"/>
  <c r="I21"/>
  <c r="I32"/>
  <c r="I18"/>
  <c r="I20"/>
  <c r="I23"/>
  <c r="I22"/>
  <c r="I19"/>
  <c r="I15"/>
  <c r="AP50" i="1"/>
  <c r="AB50" s="1"/>
  <c r="AP48"/>
  <c r="V94" i="3"/>
  <c r="V52"/>
  <c r="V92"/>
  <c r="AP49" i="1"/>
  <c r="AB49" s="1"/>
  <c r="AP47"/>
  <c r="R47"/>
  <c r="R49"/>
  <c r="D49" s="1"/>
  <c r="R48"/>
  <c r="I13" i="3" l="1"/>
  <c r="E22"/>
  <c r="E25"/>
  <c r="E32"/>
  <c r="E44"/>
  <c r="E37"/>
  <c r="E46"/>
  <c r="E48"/>
  <c r="E27"/>
  <c r="E40"/>
  <c r="E26"/>
  <c r="I31"/>
  <c r="E52"/>
  <c r="E15"/>
  <c r="E16"/>
  <c r="E20"/>
  <c r="E35"/>
  <c r="E38"/>
  <c r="E41"/>
  <c r="E55"/>
  <c r="E62"/>
  <c r="E66"/>
  <c r="E70"/>
  <c r="E74"/>
  <c r="E78"/>
  <c r="E82"/>
  <c r="E86"/>
  <c r="E90"/>
  <c r="E94"/>
  <c r="E98"/>
  <c r="E102"/>
  <c r="E106"/>
  <c r="E110"/>
  <c r="E53"/>
  <c r="E61"/>
  <c r="E65"/>
  <c r="E69"/>
  <c r="E73"/>
  <c r="E77"/>
  <c r="E81"/>
  <c r="E85"/>
  <c r="E89"/>
  <c r="E93"/>
  <c r="E97"/>
  <c r="E101"/>
  <c r="E105"/>
  <c r="E109"/>
  <c r="E113"/>
  <c r="E117"/>
  <c r="E121"/>
  <c r="E56"/>
  <c r="E63"/>
  <c r="E67"/>
  <c r="E71"/>
  <c r="E75"/>
  <c r="E79"/>
  <c r="E83"/>
  <c r="E87"/>
  <c r="E91"/>
  <c r="E95"/>
  <c r="E99"/>
  <c r="E103"/>
  <c r="E107"/>
  <c r="E111"/>
  <c r="E115"/>
  <c r="E119"/>
  <c r="I30"/>
  <c r="I52"/>
  <c r="I17"/>
  <c r="I16"/>
  <c r="I25"/>
  <c r="I35"/>
  <c r="I36"/>
  <c r="I44"/>
  <c r="I34"/>
  <c r="I27"/>
  <c r="I51"/>
  <c r="I37"/>
  <c r="I29"/>
  <c r="AE51" i="1"/>
  <c r="AF51"/>
  <c r="AD51"/>
  <c r="AQ45"/>
  <c r="AR45"/>
  <c r="AS45"/>
  <c r="AT45"/>
  <c r="AU45"/>
  <c r="AQ38"/>
  <c r="AR38"/>
  <c r="AS38"/>
  <c r="AT38"/>
  <c r="AU38"/>
  <c r="AQ41"/>
  <c r="AR41"/>
  <c r="AS41"/>
  <c r="AT41"/>
  <c r="AU41"/>
  <c r="AQ46"/>
  <c r="AR46"/>
  <c r="AS46"/>
  <c r="AT46"/>
  <c r="AU46"/>
  <c r="S26"/>
  <c r="T26"/>
  <c r="U26"/>
  <c r="V26"/>
  <c r="W26"/>
  <c r="S36"/>
  <c r="T36"/>
  <c r="U36"/>
  <c r="V36"/>
  <c r="W36"/>
  <c r="S40"/>
  <c r="T40"/>
  <c r="U40"/>
  <c r="V40"/>
  <c r="W40"/>
  <c r="S46"/>
  <c r="T46"/>
  <c r="U46"/>
  <c r="V46"/>
  <c r="W46"/>
  <c r="S50"/>
  <c r="T50"/>
  <c r="U50"/>
  <c r="V50"/>
  <c r="W50"/>
  <c r="J123" i="3"/>
  <c r="AQ30" i="1"/>
  <c r="AR30"/>
  <c r="AS30"/>
  <c r="AT30"/>
  <c r="AU30"/>
  <c r="AQ35"/>
  <c r="AR35"/>
  <c r="AS35"/>
  <c r="AT35"/>
  <c r="AU35"/>
  <c r="AQ32"/>
  <c r="AR32"/>
  <c r="AS32"/>
  <c r="AT32"/>
  <c r="AU32"/>
  <c r="AQ31"/>
  <c r="AR31"/>
  <c r="AS31"/>
  <c r="AT31"/>
  <c r="AU31"/>
  <c r="AQ33"/>
  <c r="AR33"/>
  <c r="AS33"/>
  <c r="AT33"/>
  <c r="AU33"/>
  <c r="AQ36"/>
  <c r="AR36"/>
  <c r="AS36"/>
  <c r="AT36"/>
  <c r="AU36"/>
  <c r="AQ40"/>
  <c r="AR40"/>
  <c r="AS40"/>
  <c r="AT40"/>
  <c r="AU40"/>
  <c r="AQ42"/>
  <c r="AR42"/>
  <c r="AS42"/>
  <c r="AT42"/>
  <c r="AU42"/>
  <c r="AQ43"/>
  <c r="AR43"/>
  <c r="AS43"/>
  <c r="AT43"/>
  <c r="AU43"/>
  <c r="AQ44"/>
  <c r="AR44"/>
  <c r="AS44"/>
  <c r="AT44"/>
  <c r="AU44"/>
  <c r="S23"/>
  <c r="T23"/>
  <c r="U23"/>
  <c r="V23"/>
  <c r="W23"/>
  <c r="S42"/>
  <c r="T42"/>
  <c r="U42"/>
  <c r="V42"/>
  <c r="W42"/>
  <c r="S43"/>
  <c r="T43"/>
  <c r="U43"/>
  <c r="V43"/>
  <c r="W43"/>
  <c r="S28"/>
  <c r="T28"/>
  <c r="U28"/>
  <c r="V28"/>
  <c r="W28"/>
  <c r="S20"/>
  <c r="T20"/>
  <c r="U20"/>
  <c r="V20"/>
  <c r="W20"/>
  <c r="S24"/>
  <c r="T24"/>
  <c r="U24"/>
  <c r="V24"/>
  <c r="W24"/>
  <c r="S18"/>
  <c r="T18"/>
  <c r="U18"/>
  <c r="V18"/>
  <c r="W18"/>
  <c r="S19"/>
  <c r="T19"/>
  <c r="U19"/>
  <c r="V19"/>
  <c r="W19"/>
  <c r="S41"/>
  <c r="T41"/>
  <c r="U41"/>
  <c r="V41"/>
  <c r="W41"/>
  <c r="S22"/>
  <c r="T22"/>
  <c r="U22"/>
  <c r="V22"/>
  <c r="W22"/>
  <c r="V77" i="3" l="1"/>
  <c r="V68"/>
  <c r="V118"/>
  <c r="V47"/>
  <c r="V79"/>
  <c r="V113"/>
  <c r="V87"/>
  <c r="V19"/>
  <c r="V33"/>
  <c r="V27"/>
  <c r="V23"/>
  <c r="V75"/>
  <c r="V35"/>
  <c r="V45"/>
  <c r="V41"/>
  <c r="V25"/>
  <c r="V97"/>
  <c r="V32"/>
  <c r="V95"/>
  <c r="V57"/>
  <c r="V72"/>
  <c r="V90"/>
  <c r="V114"/>
  <c r="V54"/>
  <c r="V115"/>
  <c r="V29"/>
  <c r="V58"/>
  <c r="V15"/>
  <c r="V59"/>
  <c r="V44"/>
  <c r="V104"/>
  <c r="V65"/>
  <c r="V86"/>
  <c r="V80"/>
  <c r="V96"/>
  <c r="V21"/>
  <c r="V40"/>
  <c r="V56"/>
  <c r="V109"/>
  <c r="V49"/>
  <c r="V13"/>
  <c r="R22" i="1"/>
  <c r="R19"/>
  <c r="R24"/>
  <c r="R28"/>
  <c r="R42"/>
  <c r="R46"/>
  <c r="R36"/>
  <c r="R41"/>
  <c r="R18"/>
  <c r="R20"/>
  <c r="R43"/>
  <c r="R23"/>
  <c r="R50"/>
  <c r="R40"/>
  <c r="R26"/>
  <c r="AB51"/>
  <c r="AP43"/>
  <c r="AP46"/>
  <c r="AP41"/>
  <c r="AP38"/>
  <c r="AP45"/>
  <c r="D50"/>
  <c r="AP44"/>
  <c r="AP32"/>
  <c r="AP30"/>
  <c r="AP33"/>
  <c r="AP42"/>
  <c r="AP40"/>
  <c r="AP31"/>
  <c r="AP35"/>
  <c r="AP36"/>
  <c r="AQ18"/>
  <c r="AR18"/>
  <c r="AS18"/>
  <c r="AT18"/>
  <c r="AU18"/>
  <c r="AQ23"/>
  <c r="AR23"/>
  <c r="AS23"/>
  <c r="AT23"/>
  <c r="AU23"/>
  <c r="AQ21"/>
  <c r="AR21"/>
  <c r="AS21"/>
  <c r="AT21"/>
  <c r="AU21"/>
  <c r="AQ27"/>
  <c r="AR27"/>
  <c r="AS27"/>
  <c r="AT27"/>
  <c r="AU27"/>
  <c r="AQ19"/>
  <c r="AR19"/>
  <c r="AS19"/>
  <c r="AT19"/>
  <c r="AU19"/>
  <c r="AQ28"/>
  <c r="AR28"/>
  <c r="AS28"/>
  <c r="AT28"/>
  <c r="AU28"/>
  <c r="AQ29"/>
  <c r="AR29"/>
  <c r="AS29"/>
  <c r="AT29"/>
  <c r="AU29"/>
  <c r="AQ34"/>
  <c r="AR34"/>
  <c r="AS34"/>
  <c r="AT34"/>
  <c r="AU34"/>
  <c r="AQ26"/>
  <c r="AR26"/>
  <c r="AS26"/>
  <c r="AT26"/>
  <c r="AU26"/>
  <c r="AQ39"/>
  <c r="AR39"/>
  <c r="AS39"/>
  <c r="AT39"/>
  <c r="AU39"/>
  <c r="AQ22"/>
  <c r="AR22"/>
  <c r="AS22"/>
  <c r="AT22"/>
  <c r="AU22"/>
  <c r="AQ25"/>
  <c r="AR25"/>
  <c r="AS25"/>
  <c r="AT25"/>
  <c r="AU25"/>
  <c r="AQ24"/>
  <c r="AR24"/>
  <c r="AS24"/>
  <c r="AT24"/>
  <c r="AU24"/>
  <c r="AQ37"/>
  <c r="AR37"/>
  <c r="AS37"/>
  <c r="AT37"/>
  <c r="AU37"/>
  <c r="AU20"/>
  <c r="AT20"/>
  <c r="AS20"/>
  <c r="AR20"/>
  <c r="AQ20"/>
  <c r="S45"/>
  <c r="T45"/>
  <c r="U45"/>
  <c r="V45"/>
  <c r="W45"/>
  <c r="S38"/>
  <c r="T38"/>
  <c r="U38"/>
  <c r="V38"/>
  <c r="W38"/>
  <c r="S30"/>
  <c r="T30"/>
  <c r="U30"/>
  <c r="V30"/>
  <c r="W30"/>
  <c r="S39"/>
  <c r="T39"/>
  <c r="U39"/>
  <c r="V39"/>
  <c r="W39"/>
  <c r="S33"/>
  <c r="T33"/>
  <c r="U33"/>
  <c r="V33"/>
  <c r="W33"/>
  <c r="S29"/>
  <c r="T29"/>
  <c r="U29"/>
  <c r="V29"/>
  <c r="W29"/>
  <c r="S34"/>
  <c r="T34"/>
  <c r="U34"/>
  <c r="V34"/>
  <c r="W34"/>
  <c r="S31"/>
  <c r="T31"/>
  <c r="U31"/>
  <c r="V31"/>
  <c r="W31"/>
  <c r="S25"/>
  <c r="T25"/>
  <c r="U25"/>
  <c r="V25"/>
  <c r="W25"/>
  <c r="S35"/>
  <c r="T35"/>
  <c r="U35"/>
  <c r="V35"/>
  <c r="W35"/>
  <c r="S21"/>
  <c r="T21"/>
  <c r="U21"/>
  <c r="V21"/>
  <c r="W21"/>
  <c r="S32"/>
  <c r="T32"/>
  <c r="U32"/>
  <c r="V32"/>
  <c r="W32"/>
  <c r="S37"/>
  <c r="T37"/>
  <c r="U37"/>
  <c r="V37"/>
  <c r="W37"/>
  <c r="S27"/>
  <c r="T27"/>
  <c r="U27"/>
  <c r="V27"/>
  <c r="W27"/>
  <c r="W44"/>
  <c r="V44"/>
  <c r="U44"/>
  <c r="T44"/>
  <c r="S44"/>
  <c r="V30" i="3" l="1"/>
  <c r="V62"/>
  <c r="V110"/>
  <c r="V93"/>
  <c r="H93" s="1"/>
  <c r="D93" s="1"/>
  <c r="V63"/>
  <c r="V102"/>
  <c r="V121"/>
  <c r="V74"/>
  <c r="V98"/>
  <c r="V117"/>
  <c r="V71"/>
  <c r="H71" s="1"/>
  <c r="D71" s="1"/>
  <c r="V48"/>
  <c r="V111"/>
  <c r="V42"/>
  <c r="V18"/>
  <c r="V73"/>
  <c r="V100"/>
  <c r="V108"/>
  <c r="V101"/>
  <c r="V60"/>
  <c r="V88"/>
  <c r="V55"/>
  <c r="V103"/>
  <c r="V105"/>
  <c r="V78"/>
  <c r="V20"/>
  <c r="V107"/>
  <c r="V122"/>
  <c r="V37"/>
  <c r="V38"/>
  <c r="V120"/>
  <c r="H120" s="1"/>
  <c r="D120" s="1"/>
  <c r="V34"/>
  <c r="V106"/>
  <c r="V66"/>
  <c r="V31"/>
  <c r="V116"/>
  <c r="V51"/>
  <c r="V85"/>
  <c r="V36"/>
  <c r="V24"/>
  <c r="V67"/>
  <c r="V17"/>
  <c r="V89"/>
  <c r="V22"/>
  <c r="V61"/>
  <c r="V83"/>
  <c r="V69"/>
  <c r="V53"/>
  <c r="V112"/>
  <c r="V14"/>
  <c r="V50"/>
  <c r="V81"/>
  <c r="V99"/>
  <c r="V119"/>
  <c r="V26"/>
  <c r="V16"/>
  <c r="V76"/>
  <c r="V46"/>
  <c r="V91"/>
  <c r="V64"/>
  <c r="V70"/>
  <c r="V28"/>
  <c r="V43"/>
  <c r="V84"/>
  <c r="H84" s="1"/>
  <c r="D84" s="1"/>
  <c r="V39"/>
  <c r="V82"/>
  <c r="AF13"/>
  <c r="R44" i="1"/>
  <c r="R27"/>
  <c r="R32"/>
  <c r="R35"/>
  <c r="R31"/>
  <c r="R29"/>
  <c r="R39"/>
  <c r="R38"/>
  <c r="R37"/>
  <c r="R21"/>
  <c r="R25"/>
  <c r="R34"/>
  <c r="R33"/>
  <c r="R30"/>
  <c r="R45"/>
  <c r="AB32"/>
  <c r="AM123" i="3"/>
  <c r="H109"/>
  <c r="D109" s="1"/>
  <c r="H90"/>
  <c r="D90" s="1"/>
  <c r="H31"/>
  <c r="D31" s="1"/>
  <c r="H61"/>
  <c r="D61" s="1"/>
  <c r="AP39" i="1"/>
  <c r="AB39" s="1"/>
  <c r="AP24"/>
  <c r="AP22"/>
  <c r="D23"/>
  <c r="AP23"/>
  <c r="AP25"/>
  <c r="AP34"/>
  <c r="AB41" s="1"/>
  <c r="AP27"/>
  <c r="AP19"/>
  <c r="D41"/>
  <c r="AP20"/>
  <c r="AB20" s="1"/>
  <c r="AP37"/>
  <c r="AP26"/>
  <c r="AP28"/>
  <c r="AP29"/>
  <c r="AP21"/>
  <c r="AP18"/>
  <c r="AB18" s="1"/>
  <c r="H57" i="3" l="1"/>
  <c r="D57" s="1"/>
  <c r="H42"/>
  <c r="D42" s="1"/>
  <c r="H103"/>
  <c r="D103" s="1"/>
  <c r="AB23" i="1"/>
  <c r="H18" i="3"/>
  <c r="D18" s="1"/>
  <c r="H79"/>
  <c r="D79" s="1"/>
  <c r="D40" i="1"/>
  <c r="AB34"/>
  <c r="D33"/>
  <c r="H47" i="3"/>
  <c r="D47" s="1"/>
  <c r="H74"/>
  <c r="D74" s="1"/>
  <c r="H65"/>
  <c r="D65" s="1"/>
  <c r="AB37" i="1"/>
  <c r="AB44"/>
  <c r="D35"/>
  <c r="H54" i="3"/>
  <c r="D54" s="1"/>
  <c r="D21" i="1"/>
  <c r="H121" i="3"/>
  <c r="D121" s="1"/>
  <c r="H33"/>
  <c r="D33" s="1"/>
  <c r="H82"/>
  <c r="D82" s="1"/>
  <c r="H91"/>
  <c r="D91" s="1"/>
  <c r="H27"/>
  <c r="D27" s="1"/>
  <c r="H115"/>
  <c r="D115" s="1"/>
  <c r="H56"/>
  <c r="D56" s="1"/>
  <c r="H112"/>
  <c r="D112" s="1"/>
  <c r="H122"/>
  <c r="D122" s="1"/>
  <c r="AB25" i="1"/>
  <c r="D29"/>
  <c r="D28"/>
  <c r="D31"/>
  <c r="H118" i="3"/>
  <c r="D118" s="1"/>
  <c r="H114"/>
  <c r="D114" s="1"/>
  <c r="H85"/>
  <c r="D85" s="1"/>
  <c r="H58"/>
  <c r="D58" s="1"/>
  <c r="H81"/>
  <c r="D81" s="1"/>
  <c r="H62"/>
  <c r="D62" s="1"/>
  <c r="D26" i="1"/>
  <c r="H88" i="3"/>
  <c r="D88" s="1"/>
  <c r="AB28" i="1"/>
  <c r="AB26"/>
  <c r="AB21"/>
  <c r="D24"/>
  <c r="H105" i="3"/>
  <c r="D105" s="1"/>
  <c r="H73"/>
  <c r="D73" s="1"/>
  <c r="H92"/>
  <c r="D92" s="1"/>
  <c r="H72"/>
  <c r="D72" s="1"/>
  <c r="AB30" i="1"/>
  <c r="D30"/>
  <c r="H102" i="3"/>
  <c r="D102" s="1"/>
  <c r="H100"/>
  <c r="D100" s="1"/>
  <c r="H36"/>
  <c r="D36" s="1"/>
  <c r="H68"/>
  <c r="D68" s="1"/>
  <c r="H97"/>
  <c r="D97" s="1"/>
  <c r="AB31" i="1"/>
  <c r="AB43"/>
  <c r="D43"/>
  <c r="D44"/>
  <c r="D32"/>
  <c r="D38"/>
  <c r="H117" i="3"/>
  <c r="D117" s="1"/>
  <c r="H75"/>
  <c r="D75" s="1"/>
  <c r="H94"/>
  <c r="D94" s="1"/>
  <c r="H111"/>
  <c r="D111" s="1"/>
  <c r="H96"/>
  <c r="D96" s="1"/>
  <c r="H51"/>
  <c r="D51" s="1"/>
  <c r="H83"/>
  <c r="D83" s="1"/>
  <c r="H106"/>
  <c r="D106" s="1"/>
  <c r="H87"/>
  <c r="D87" s="1"/>
  <c r="H113"/>
  <c r="D113" s="1"/>
  <c r="H77"/>
  <c r="D77" s="1"/>
  <c r="H40"/>
  <c r="D40" s="1"/>
  <c r="H37"/>
  <c r="D37" s="1"/>
  <c r="H64"/>
  <c r="D64" s="1"/>
  <c r="H32"/>
  <c r="D32" s="1"/>
  <c r="H43"/>
  <c r="D43" s="1"/>
  <c r="H63"/>
  <c r="D63" s="1"/>
  <c r="H98"/>
  <c r="D98" s="1"/>
  <c r="H80"/>
  <c r="D80" s="1"/>
  <c r="H99"/>
  <c r="D99" s="1"/>
  <c r="H108"/>
  <c r="D108" s="1"/>
  <c r="H67"/>
  <c r="D67" s="1"/>
  <c r="H95"/>
  <c r="D95" s="1"/>
  <c r="H17"/>
  <c r="D17" s="1"/>
  <c r="H104"/>
  <c r="D104" s="1"/>
  <c r="H28"/>
  <c r="D28" s="1"/>
  <c r="H50"/>
  <c r="D50" s="1"/>
  <c r="H66"/>
  <c r="D66" s="1"/>
  <c r="H21"/>
  <c r="D21" s="1"/>
  <c r="H19"/>
  <c r="D19" s="1"/>
  <c r="H49"/>
  <c r="D49" s="1"/>
  <c r="H30"/>
  <c r="D30" s="1"/>
  <c r="H13"/>
  <c r="D13" s="1"/>
  <c r="H78"/>
  <c r="D78" s="1"/>
  <c r="H89"/>
  <c r="D89" s="1"/>
  <c r="H23"/>
  <c r="D23" s="1"/>
  <c r="H29"/>
  <c r="D29" s="1"/>
  <c r="H39"/>
  <c r="D39" s="1"/>
  <c r="H22"/>
  <c r="D22" s="1"/>
  <c r="AB24" i="1"/>
  <c r="AB42"/>
  <c r="AB33"/>
  <c r="D27"/>
  <c r="D34"/>
  <c r="H41" i="3"/>
  <c r="D41" s="1"/>
  <c r="H60"/>
  <c r="D60" s="1"/>
  <c r="H59"/>
  <c r="D59" s="1"/>
  <c r="H25"/>
  <c r="D25" s="1"/>
  <c r="H38"/>
  <c r="D38" s="1"/>
  <c r="H55"/>
  <c r="D55" s="1"/>
  <c r="H15"/>
  <c r="D15" s="1"/>
  <c r="H14"/>
  <c r="D14" s="1"/>
  <c r="H24"/>
  <c r="D24" s="1"/>
  <c r="H45"/>
  <c r="D45" s="1"/>
  <c r="H107"/>
  <c r="D107" s="1"/>
  <c r="H44"/>
  <c r="D44" s="1"/>
  <c r="H119"/>
  <c r="D119" s="1"/>
  <c r="H53"/>
  <c r="D53" s="1"/>
  <c r="H52"/>
  <c r="D52" s="1"/>
  <c r="H69"/>
  <c r="D69" s="1"/>
  <c r="H20"/>
  <c r="D20" s="1"/>
  <c r="H35"/>
  <c r="D35" s="1"/>
  <c r="H70"/>
  <c r="D70" s="1"/>
  <c r="H46"/>
  <c r="D46" s="1"/>
  <c r="H86"/>
  <c r="D86" s="1"/>
  <c r="H34"/>
  <c r="D34" s="1"/>
  <c r="H48"/>
  <c r="D48" s="1"/>
  <c r="H16"/>
  <c r="D16" s="1"/>
  <c r="H110"/>
  <c r="D110" s="1"/>
  <c r="H26"/>
  <c r="D26" s="1"/>
  <c r="H101"/>
  <c r="D101" s="1"/>
  <c r="H116"/>
  <c r="D116" s="1"/>
  <c r="H76"/>
  <c r="D76" s="1"/>
  <c r="D42" i="1"/>
  <c r="AB48"/>
  <c r="D48"/>
  <c r="AB40"/>
  <c r="AB47"/>
  <c r="D47"/>
  <c r="AB36"/>
  <c r="AB35"/>
  <c r="AB27"/>
  <c r="D39"/>
  <c r="D18"/>
  <c r="AB19"/>
  <c r="D20"/>
  <c r="D45"/>
  <c r="D25"/>
  <c r="D22"/>
  <c r="D19"/>
  <c r="D37"/>
  <c r="D46"/>
  <c r="D36"/>
  <c r="AB46"/>
  <c r="AB45"/>
  <c r="AB22"/>
  <c r="AB38"/>
  <c r="AB29"/>
</calcChain>
</file>

<file path=xl/sharedStrings.xml><?xml version="1.0" encoding="utf-8"?>
<sst xmlns="http://schemas.openxmlformats.org/spreadsheetml/2006/main" count="463" uniqueCount="195">
  <si>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</si>
  <si>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</si>
  <si>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</si>
  <si>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</si>
  <si>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</si>
  <si>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</si>
  <si>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</si>
  <si>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</si>
  <si>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</si>
  <si>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</si>
  <si>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</si>
  <si>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</si>
  <si>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</si>
  <si>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</si>
  <si>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</si>
  <si>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</si>
  <si>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</si>
  <si>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</si>
  <si>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</si>
  <si>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</si>
  <si>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</si>
  <si>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</si>
  <si>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</si>
  <si>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</si>
  <si>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</si>
  <si>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</si>
  <si>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</si>
  <si>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</si>
  <si>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</si>
  <si>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</si>
  <si>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</si>
  <si>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</si>
  <si>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</si>
  <si>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</si>
  <si>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</si>
  <si>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</si>
  <si>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</si>
  <si>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</si>
  <si>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</si>
  <si>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</si>
  <si>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</si>
  <si>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</si>
  <si>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</si>
  <si>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</si>
  <si>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</si>
  <si>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</si>
  <si>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</si>
  <si>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</si>
  <si>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</si>
  <si>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</si>
  <si>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</si>
  <si>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</si>
  <si>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</si>
  <si>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total</t>
  </si>
  <si>
    <t>NB POINTS</t>
  </si>
  <si>
    <t>DATES DES COMPETITIONS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</si>
  <si>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</si>
  <si>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</si>
  <si>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</si>
  <si>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</si>
  <si>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</si>
  <si>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</si>
  <si>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</si>
  <si>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</si>
  <si>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</si>
  <si>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</si>
  <si>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</si>
  <si>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</si>
  <si>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</si>
  <si>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BAISSE D'INDEX</t>
  </si>
  <si>
    <t>BRUT- DAMES</t>
  </si>
  <si>
    <t>NET - DAMES</t>
  </si>
  <si>
    <t>34</t>
  </si>
  <si>
    <t>Moyenne</t>
  </si>
  <si>
    <t>RIBEIRO José</t>
  </si>
  <si>
    <t>ALLEGRO Jean Louis</t>
  </si>
  <si>
    <t>ALMEIDA Antonio</t>
  </si>
  <si>
    <t>BARIL Christian</t>
  </si>
  <si>
    <t>BIONNE Alain</t>
  </si>
  <si>
    <t>BOULEAU François</t>
  </si>
  <si>
    <t>CIOLKOVITCH Alexandre</t>
  </si>
  <si>
    <t>DAVY Joseph</t>
  </si>
  <si>
    <t>GNAT Daniel</t>
  </si>
  <si>
    <t>GNAT Richard</t>
  </si>
  <si>
    <t>GOALES Jean Nicolas</t>
  </si>
  <si>
    <t>HURTEKANT Joel</t>
  </si>
  <si>
    <t>LERAMBERT Philippe</t>
  </si>
  <si>
    <t>LOIRE Philippe</t>
  </si>
  <si>
    <t>SANDERS Boeta,Ernst</t>
  </si>
  <si>
    <t>SENSEVER Alain</t>
  </si>
  <si>
    <t>HARTEL Jane</t>
  </si>
  <si>
    <t>MILLET Christiane</t>
  </si>
  <si>
    <t>HUGONET Françoise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</si>
  <si>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</si>
  <si>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</si>
  <si>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</si>
  <si>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</si>
  <si>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</si>
  <si>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</si>
  <si>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</si>
  <si>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</si>
  <si>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</si>
  <si>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</si>
  <si>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</si>
  <si>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</si>
  <si>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</si>
  <si>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</si>
  <si>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</si>
  <si>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</si>
  <si>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</si>
  <si>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</si>
  <si>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</si>
  <si>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</si>
  <si>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</si>
  <si>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BONET Philippe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</si>
  <si>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</si>
  <si>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</si>
  <si>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</si>
  <si>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</si>
  <si>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</si>
  <si>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</si>
  <si>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</si>
  <si>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</si>
  <si>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</si>
  <si>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</si>
  <si>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</si>
  <si>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</si>
  <si>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</si>
  <si>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</si>
  <si>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</si>
  <si>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</si>
  <si>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</si>
  <si>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</si>
  <si>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</si>
  <si>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</si>
  <si>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</si>
  <si>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</si>
  <si>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CLASSEMENTS    APRES  LA  1ère  MANCHE</t>
  </si>
  <si>
    <t>09/04</t>
  </si>
  <si>
    <t>07/05</t>
  </si>
  <si>
    <t>28/05</t>
  </si>
  <si>
    <t>18/06</t>
  </si>
  <si>
    <t>02/07</t>
  </si>
  <si>
    <t>27/08</t>
  </si>
  <si>
    <t>LES CLASSEMENTS DEFINITIFS SERONT ETABLIS SUR LES 5 MEILLEURES COMPETITIONS</t>
  </si>
  <si>
    <t>30/07</t>
  </si>
  <si>
    <t>V18/5</t>
  </si>
  <si>
    <t>V29/6</t>
  </si>
  <si>
    <t>V06/7</t>
  </si>
  <si>
    <t>01/10</t>
  </si>
  <si>
    <t>V5/10</t>
  </si>
  <si>
    <t>DAMES</t>
  </si>
  <si>
    <t>2018 - LUNDI  &amp;  VENDREDI D'HUMIERES - 2018</t>
  </si>
  <si>
    <t>DAMES - MESSIEURS</t>
  </si>
  <si>
    <t>BRUT - DAMES/MESSIEURS</t>
  </si>
  <si>
    <t>NET - DAMES/MESSIEURS</t>
  </si>
  <si>
    <t>BOITEL Erick</t>
  </si>
  <si>
    <t>LOPEZ Joaquin</t>
  </si>
  <si>
    <t>ROECKHOUT Eric</t>
  </si>
  <si>
    <t>BEUCHET Claude</t>
  </si>
  <si>
    <t>BLAIN Olivier</t>
  </si>
  <si>
    <t>BOROSIEWICZ Joel</t>
  </si>
  <si>
    <t>CRINON Claude</t>
  </si>
  <si>
    <t>DAUCHELLE Alain</t>
  </si>
  <si>
    <t>DEPUISET Jean Claude</t>
  </si>
  <si>
    <t>GESSON Alain</t>
  </si>
  <si>
    <t>JOYEZ Bernard</t>
  </si>
  <si>
    <t>LE POMELLEC Christophe</t>
  </si>
  <si>
    <t>POURSAC Bernard</t>
  </si>
  <si>
    <t>SANDERS Ton</t>
  </si>
  <si>
    <t>GROS Claude</t>
  </si>
  <si>
    <t>LE POMELLEC Marie Laure</t>
  </si>
  <si>
    <t>NB POINTS LUNDI</t>
  </si>
  <si>
    <t>TOTAL NB POINTS</t>
  </si>
  <si>
    <t>PIRIOU Fredrik</t>
  </si>
  <si>
    <t>COTELLE Nicolas</t>
  </si>
  <si>
    <t>COLAS DES FRANCS Véronique</t>
  </si>
  <si>
    <t>BAUDET Marie Josée</t>
  </si>
  <si>
    <t>FOURQUEREAU Marie Laure</t>
  </si>
  <si>
    <t>FOURQUEREAU Gérard</t>
  </si>
  <si>
    <t>NB                 POINTS VENDREDI</t>
  </si>
  <si>
    <t>TOTAL COMPT</t>
  </si>
  <si>
    <t>NB COMPET LUNDI</t>
  </si>
  <si>
    <t xml:space="preserve"> NB COMPET VENDREDI</t>
  </si>
  <si>
    <t>2018 - LUNDI D'HUMIERES                                 &amp;  VENDREDI D'HUMIERES - 2018</t>
  </si>
  <si>
    <t>2018 - LUNDI D'HUMIERES                                    &amp;  VENDREDI D'HUMIERES - 2018</t>
  </si>
  <si>
    <t>LES CLASSEMENTS DEFINITIFS SERONT ETABLIS SUR LES 5 MEILLEURS  LUNDIS                                                                          + LES 2 MEILLEURS VENDREDIS (Total 7 compétitions)</t>
  </si>
  <si>
    <t>LES CLASSEMENTS DEFINITIFS SERONT ETABLIS SUR LES 5 MEILLEURS  LUNDIS                                                               + LES 2 MEILLEURS VENDREDIS (Total 7 compétitions)</t>
  </si>
  <si>
    <t>V8/6</t>
  </si>
  <si>
    <t>LECOMTE Joel</t>
  </si>
  <si>
    <t>STRADY Claude</t>
  </si>
  <si>
    <t>KACZOR Pascal</t>
  </si>
  <si>
    <t>MONCEAUX Laurence</t>
  </si>
  <si>
    <t>MULLIE Sylvie</t>
  </si>
  <si>
    <t>TRIBOUILLARD Vincent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</si>
</sst>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rgb="FFFF0000"/>
      <name val="Algerian"/>
      <family val="5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36"/>
      <color rgb="FF00B050"/>
      <name val="Calibri"/>
      <family val="2"/>
      <scheme val="minor"/>
    </font>
    <font>
      <b/>
      <sz val="36"/>
      <color rgb="FF00B050"/>
      <name val="Calibri"/>
      <family val="2"/>
      <scheme val="minor"/>
    </font>
    <font>
      <b/>
      <sz val="48"/>
      <color rgb="FF00B050"/>
      <name val="Comic Sans MS"/>
      <family val="4"/>
    </font>
    <font>
      <sz val="11"/>
      <color rgb="FF00B050"/>
      <name val="Comic Sans MS"/>
      <family val="4"/>
    </font>
    <font>
      <b/>
      <sz val="48"/>
      <color rgb="FFFF0000"/>
      <name val="Pump Demi Bold LET"/>
    </font>
    <font>
      <sz val="11"/>
      <color theme="1"/>
      <name val="Pump Demi Bold LET"/>
    </font>
    <font>
      <b/>
      <sz val="18"/>
      <color rgb="FFFF0000"/>
      <name val="Elephant"/>
      <family val="1"/>
    </font>
    <font>
      <b/>
      <sz val="20"/>
      <color rgb="FFFF0000"/>
      <name val="Algerian"/>
      <family val="5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hadow/>
      <sz val="5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3" borderId="2" xfId="0" quotePrefix="1" applyFont="1" applyFill="1" applyBorder="1" applyAlignment="1">
      <alignment horizontal="center" vertical="center"/>
    </xf>
    <xf numFmtId="0" fontId="6" fillId="4" borderId="0" xfId="0" applyFont="1" applyFill="1"/>
    <xf numFmtId="0" fontId="1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4" xfId="0" quotePrefix="1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0" fontId="10" fillId="4" borderId="0" xfId="0" applyFont="1" applyFill="1"/>
    <xf numFmtId="0" fontId="6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2" fillId="4" borderId="0" xfId="0" applyFont="1" applyFill="1"/>
    <xf numFmtId="0" fontId="13" fillId="4" borderId="0" xfId="0" applyFont="1" applyFill="1" applyAlignment="1">
      <alignment horizontal="center"/>
    </xf>
    <xf numFmtId="0" fontId="1" fillId="0" borderId="0" xfId="0" applyFont="1"/>
    <xf numFmtId="0" fontId="15" fillId="3" borderId="2" xfId="0" quotePrefix="1" applyFont="1" applyFill="1" applyBorder="1" applyAlignment="1">
      <alignment horizontal="center" vertical="center"/>
    </xf>
    <xf numFmtId="0" fontId="0" fillId="0" borderId="0" xfId="0" applyFill="1"/>
    <xf numFmtId="0" fontId="16" fillId="0" borderId="1" xfId="0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quotePrefix="1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0" fillId="0" borderId="0" xfId="0" applyFont="1" applyFill="1"/>
    <xf numFmtId="0" fontId="18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Border="1" applyAlignment="1"/>
    <xf numFmtId="0" fontId="0" fillId="0" borderId="11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0" fillId="0" borderId="12" xfId="0" applyFont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3" borderId="15" xfId="0" quotePrefix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4" borderId="0" xfId="0" applyFill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2" xfId="0" quotePrefix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16" fontId="16" fillId="0" borderId="6" xfId="0" quotePrefix="1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0" fillId="0" borderId="11" xfId="0" applyFont="1" applyBorder="1" applyAlignment="1"/>
    <xf numFmtId="0" fontId="24" fillId="0" borderId="2" xfId="0" applyFont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16" fontId="16" fillId="7" borderId="6" xfId="0" quotePrefix="1" applyNumberFormat="1" applyFont="1" applyFill="1" applyBorder="1" applyAlignment="1">
      <alignment horizontal="left" vertical="center"/>
    </xf>
    <xf numFmtId="0" fontId="16" fillId="7" borderId="6" xfId="0" quotePrefix="1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left"/>
    </xf>
    <xf numFmtId="0" fontId="0" fillId="9" borderId="0" xfId="0" applyFont="1" applyFill="1" applyAlignment="1">
      <alignment horizontal="center"/>
    </xf>
    <xf numFmtId="0" fontId="4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1" fillId="0" borderId="0" xfId="0" quotePrefix="1" applyFont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24" fillId="0" borderId="2" xfId="0" quotePrefix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6" fillId="7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33" fillId="0" borderId="0" xfId="0" applyFont="1"/>
    <xf numFmtId="0" fontId="34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" fontId="16" fillId="8" borderId="6" xfId="0" quotePrefix="1" applyNumberFormat="1" applyFont="1" applyFill="1" applyBorder="1" applyAlignment="1">
      <alignment horizontal="left" vertical="center"/>
    </xf>
    <xf numFmtId="0" fontId="16" fillId="8" borderId="6" xfId="0" quotePrefix="1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0" fontId="17" fillId="8" borderId="2" xfId="0" quotePrefix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4" fillId="11" borderId="4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/>
    </xf>
    <xf numFmtId="0" fontId="24" fillId="0" borderId="2" xfId="0" quotePrefix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4" fillId="8" borderId="16" xfId="0" quotePrefix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4" fillId="8" borderId="5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6" fontId="16" fillId="8" borderId="6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2" borderId="9" xfId="0" quotePrefix="1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9" xfId="0" quotePrefix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top"/>
    </xf>
    <xf numFmtId="0" fontId="1" fillId="5" borderId="17" xfId="0" applyFont="1" applyFill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31" fillId="0" borderId="0" xfId="0" quotePrefix="1" applyFont="1" applyAlignment="1">
      <alignment horizontal="center" vertical="center"/>
    </xf>
    <xf numFmtId="0" fontId="27" fillId="8" borderId="0" xfId="0" quotePrefix="1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29" fillId="8" borderId="0" xfId="0" quotePrefix="1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0" fontId="27" fillId="8" borderId="0" xfId="0" quotePrefix="1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3" fillId="6" borderId="9" xfId="0" quotePrefix="1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31" fillId="0" borderId="0" xfId="0" quotePrefix="1" applyFont="1" applyAlignment="1">
      <alignment horizontal="center" vertical="center" wrapText="1"/>
    </xf>
    <xf numFmtId="0" fontId="29" fillId="8" borderId="0" xfId="0" quotePrefix="1" applyFon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6" borderId="9" xfId="0" quotePrefix="1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7705294" y="1576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750795</xdr:colOff>
      <xdr:row>64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21324795" y="1941979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76200</xdr:colOff>
      <xdr:row>15</xdr:row>
      <xdr:rowOff>147638</xdr:rowOff>
    </xdr:from>
    <xdr:to>
      <xdr:col>40</xdr:col>
      <xdr:colOff>419100</xdr:colOff>
      <xdr:row>15</xdr:row>
      <xdr:rowOff>406400</xdr:rowOff>
    </xdr:to>
    <xdr:sp macro="" textlink="">
      <xdr:nvSpPr>
        <xdr:cNvPr id="4" name="Accolade ouvrante 3"/>
        <xdr:cNvSpPr/>
      </xdr:nvSpPr>
      <xdr:spPr>
        <a:xfrm rot="16200000" flipH="1">
          <a:off x="16120269" y="3394869"/>
          <a:ext cx="258762" cy="3822700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5</xdr:col>
      <xdr:colOff>76201</xdr:colOff>
      <xdr:row>15</xdr:row>
      <xdr:rowOff>152402</xdr:rowOff>
    </xdr:from>
    <xdr:to>
      <xdr:col>17</xdr:col>
      <xdr:colOff>0</xdr:colOff>
      <xdr:row>15</xdr:row>
      <xdr:rowOff>457201</xdr:rowOff>
    </xdr:to>
    <xdr:sp macro="" textlink="">
      <xdr:nvSpPr>
        <xdr:cNvPr id="5" name="Accolade ouvrante 4"/>
        <xdr:cNvSpPr/>
      </xdr:nvSpPr>
      <xdr:spPr>
        <a:xfrm rot="16200000" flipH="1">
          <a:off x="6203952" y="3219451"/>
          <a:ext cx="304799" cy="4584701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9" name="ZoneTexte 8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8</xdr:col>
      <xdr:colOff>16435</xdr:colOff>
      <xdr:row>0</xdr:row>
      <xdr:rowOff>141987</xdr:rowOff>
    </xdr:from>
    <xdr:to>
      <xdr:col>25</xdr:col>
      <xdr:colOff>2402840</xdr:colOff>
      <xdr:row>9</xdr:row>
      <xdr:rowOff>12700</xdr:rowOff>
    </xdr:to>
    <xdr:pic>
      <xdr:nvPicPr>
        <xdr:cNvPr id="12" name="Image 11" descr="activite-loisirs-monchy-humieres-golf-au-chateau-humieres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8735" y="141987"/>
          <a:ext cx="7362265" cy="1953513"/>
        </a:xfrm>
        <a:prstGeom prst="rect">
          <a:avLst/>
        </a:prstGeom>
      </xdr:spPr>
    </xdr:pic>
    <xdr:clientData/>
  </xdr:twoCellAnchor>
  <xdr:oneCellAnchor>
    <xdr:from>
      <xdr:col>25</xdr:col>
      <xdr:colOff>179294</xdr:colOff>
      <xdr:row>50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17705294" y="5289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7705294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17705294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16" name="ZoneTexte 15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17" name="ZoneTexte 16"/>
        <xdr:cNvSpPr txBox="1"/>
      </xdr:nvSpPr>
      <xdr:spPr>
        <a:xfrm>
          <a:off x="17705294" y="16147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18" name="ZoneTexte 17"/>
        <xdr:cNvSpPr txBox="1"/>
      </xdr:nvSpPr>
      <xdr:spPr>
        <a:xfrm>
          <a:off x="17705294" y="16147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19" name="ZoneTexte 18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27</xdr:col>
      <xdr:colOff>404158</xdr:colOff>
      <xdr:row>0</xdr:row>
      <xdr:rowOff>38101</xdr:rowOff>
    </xdr:from>
    <xdr:to>
      <xdr:col>32</xdr:col>
      <xdr:colOff>381980</xdr:colOff>
      <xdr:row>8</xdr:row>
      <xdr:rowOff>5978</xdr:rowOff>
    </xdr:to>
    <xdr:pic>
      <xdr:nvPicPr>
        <xdr:cNvPr id="20" name="Image 19" descr="images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26358" y="38101"/>
          <a:ext cx="2200322" cy="1872877"/>
        </a:xfrm>
        <a:prstGeom prst="rect">
          <a:avLst/>
        </a:prstGeom>
      </xdr:spPr>
    </xdr:pic>
    <xdr:clientData/>
  </xdr:twoCellAnchor>
  <xdr:twoCellAnchor editAs="oneCell">
    <xdr:from>
      <xdr:col>2</xdr:col>
      <xdr:colOff>74706</xdr:colOff>
      <xdr:row>0</xdr:row>
      <xdr:rowOff>177053</xdr:rowOff>
    </xdr:from>
    <xdr:to>
      <xdr:col>6</xdr:col>
      <xdr:colOff>414903</xdr:colOff>
      <xdr:row>8</xdr:row>
      <xdr:rowOff>44077</xdr:rowOff>
    </xdr:to>
    <xdr:pic>
      <xdr:nvPicPr>
        <xdr:cNvPr id="21" name="Image 20" descr="images1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75106" y="177053"/>
          <a:ext cx="1876897" cy="1772024"/>
        </a:xfrm>
        <a:prstGeom prst="rect">
          <a:avLst/>
        </a:prstGeom>
      </xdr:spPr>
    </xdr:pic>
    <xdr:clientData/>
  </xdr:two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23" name="ZoneTexte 22"/>
        <xdr:cNvSpPr txBox="1"/>
      </xdr:nvSpPr>
      <xdr:spPr>
        <a:xfrm>
          <a:off x="9145494" y="24821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24" name="ZoneTexte 23"/>
        <xdr:cNvSpPr txBox="1"/>
      </xdr:nvSpPr>
      <xdr:spPr>
        <a:xfrm>
          <a:off x="9145494" y="24821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51</xdr:row>
      <xdr:rowOff>0</xdr:rowOff>
    </xdr:from>
    <xdr:ext cx="184731" cy="264560"/>
    <xdr:sp macro="" textlink="">
      <xdr:nvSpPr>
        <xdr:cNvPr id="25" name="ZoneTexte 24"/>
        <xdr:cNvSpPr txBox="1"/>
      </xdr:nvSpPr>
      <xdr:spPr>
        <a:xfrm>
          <a:off x="7354794" y="25837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26" name="ZoneTexte 25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27" name="ZoneTexte 26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28" name="ZoneTexte 27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10</xdr:row>
      <xdr:rowOff>145676</xdr:rowOff>
    </xdr:from>
    <xdr:ext cx="184731" cy="264560"/>
    <xdr:sp macro="" textlink="">
      <xdr:nvSpPr>
        <xdr:cNvPr id="29" name="ZoneTexte 28"/>
        <xdr:cNvSpPr txBox="1"/>
      </xdr:nvSpPr>
      <xdr:spPr>
        <a:xfrm>
          <a:off x="9513794" y="12439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30" name="ZoneTexte 29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31" name="ZoneTexte 30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32" name="ZoneTexte 31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145676</xdr:rowOff>
    </xdr:from>
    <xdr:ext cx="184731" cy="264560"/>
    <xdr:sp macro="" textlink="">
      <xdr:nvSpPr>
        <xdr:cNvPr id="33" name="ZoneTexte 32"/>
        <xdr:cNvSpPr txBox="1"/>
      </xdr:nvSpPr>
      <xdr:spPr>
        <a:xfrm>
          <a:off x="9513794" y="12769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145676</xdr:rowOff>
    </xdr:from>
    <xdr:ext cx="184731" cy="264560"/>
    <xdr:sp macro="" textlink="">
      <xdr:nvSpPr>
        <xdr:cNvPr id="34" name="ZoneTexte 33"/>
        <xdr:cNvSpPr txBox="1"/>
      </xdr:nvSpPr>
      <xdr:spPr>
        <a:xfrm>
          <a:off x="9513794" y="12769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35" name="ZoneTexte 34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36" name="ZoneTexte 35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37" name="ZoneTexte 36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0</xdr:rowOff>
    </xdr:from>
    <xdr:ext cx="184731" cy="264560"/>
    <xdr:sp macro="" textlink="">
      <xdr:nvSpPr>
        <xdr:cNvPr id="38" name="ZoneTexte 37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469900</xdr:colOff>
      <xdr:row>0</xdr:row>
      <xdr:rowOff>152400</xdr:rowOff>
    </xdr:from>
    <xdr:to>
      <xdr:col>1</xdr:col>
      <xdr:colOff>2193290</xdr:colOff>
      <xdr:row>9</xdr:row>
      <xdr:rowOff>165100</xdr:rowOff>
    </xdr:to>
    <xdr:pic>
      <xdr:nvPicPr>
        <xdr:cNvPr id="40" name="Image 39" descr="G:\logo AS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9900" y="152400"/>
          <a:ext cx="223139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228600</xdr:colOff>
      <xdr:row>0</xdr:row>
      <xdr:rowOff>139700</xdr:rowOff>
    </xdr:from>
    <xdr:to>
      <xdr:col>40</xdr:col>
      <xdr:colOff>350022</xdr:colOff>
      <xdr:row>8</xdr:row>
      <xdr:rowOff>141533</xdr:rowOff>
    </xdr:to>
    <xdr:pic>
      <xdr:nvPicPr>
        <xdr:cNvPr id="41" name="Image 40" descr="ATT00001.jp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135100" y="139700"/>
          <a:ext cx="2051822" cy="1906833"/>
        </a:xfrm>
        <a:prstGeom prst="rect">
          <a:avLst/>
        </a:prstGeom>
      </xdr:spPr>
    </xdr:pic>
    <xdr:clientData/>
  </xdr:twoCellAnchor>
  <xdr:oneCellAnchor>
    <xdr:from>
      <xdr:col>25</xdr:col>
      <xdr:colOff>179294</xdr:colOff>
      <xdr:row>11</xdr:row>
      <xdr:rowOff>145676</xdr:rowOff>
    </xdr:from>
    <xdr:ext cx="184731" cy="264560"/>
    <xdr:sp macro="" textlink="">
      <xdr:nvSpPr>
        <xdr:cNvPr id="39" name="ZoneTexte 38"/>
        <xdr:cNvSpPr txBox="1"/>
      </xdr:nvSpPr>
      <xdr:spPr>
        <a:xfrm>
          <a:off x="10649174" y="2965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179294</xdr:colOff>
      <xdr:row>11</xdr:row>
      <xdr:rowOff>145676</xdr:rowOff>
    </xdr:from>
    <xdr:ext cx="184731" cy="264560"/>
    <xdr:sp macro="" textlink="">
      <xdr:nvSpPr>
        <xdr:cNvPr id="42" name="ZoneTexte 41"/>
        <xdr:cNvSpPr txBox="1"/>
      </xdr:nvSpPr>
      <xdr:spPr>
        <a:xfrm>
          <a:off x="10649174" y="2965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0</xdr:colOff>
      <xdr:row>113</xdr:row>
      <xdr:rowOff>145676</xdr:rowOff>
    </xdr:from>
    <xdr:ext cx="184731" cy="264560"/>
    <xdr:sp macro="" textlink="">
      <xdr:nvSpPr>
        <xdr:cNvPr id="2" name="ZoneTexte 1"/>
        <xdr:cNvSpPr txBox="1"/>
      </xdr:nvSpPr>
      <xdr:spPr>
        <a:xfrm>
          <a:off x="9186134" y="2770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137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2714195" y="3139843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oneCellAnchor>
    <xdr:from>
      <xdr:col>31</xdr:col>
      <xdr:colOff>0</xdr:colOff>
      <xdr:row>95</xdr:row>
      <xdr:rowOff>145676</xdr:rowOff>
    </xdr:from>
    <xdr:ext cx="184731" cy="264560"/>
    <xdr:sp macro="" textlink="">
      <xdr:nvSpPr>
        <xdr:cNvPr id="9" name="ZoneTexte 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95</xdr:row>
      <xdr:rowOff>145676</xdr:rowOff>
    </xdr:from>
    <xdr:ext cx="184731" cy="264560"/>
    <xdr:sp macro="" textlink="">
      <xdr:nvSpPr>
        <xdr:cNvPr id="10" name="ZoneTexte 9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4</xdr:col>
      <xdr:colOff>116841</xdr:colOff>
      <xdr:row>0</xdr:row>
      <xdr:rowOff>15240</xdr:rowOff>
    </xdr:from>
    <xdr:to>
      <xdr:col>12</xdr:col>
      <xdr:colOff>381000</xdr:colOff>
      <xdr:row>6</xdr:row>
      <xdr:rowOff>137160</xdr:rowOff>
    </xdr:to>
    <xdr:pic>
      <xdr:nvPicPr>
        <xdr:cNvPr id="12" name="Image 11" descr="activite-loisirs-monchy-humieres-golf-au-chateau-humieres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2121" y="15240"/>
          <a:ext cx="6162039" cy="1844040"/>
        </a:xfrm>
        <a:prstGeom prst="rect">
          <a:avLst/>
        </a:prstGeom>
      </xdr:spPr>
    </xdr:pic>
    <xdr:clientData/>
  </xdr:twoCellAnchor>
  <xdr:oneCellAnchor>
    <xdr:from>
      <xdr:col>31</xdr:col>
      <xdr:colOff>0</xdr:colOff>
      <xdr:row>10</xdr:row>
      <xdr:rowOff>0</xdr:rowOff>
    </xdr:from>
    <xdr:ext cx="184731" cy="264560"/>
    <xdr:sp macro="" textlink="">
      <xdr:nvSpPr>
        <xdr:cNvPr id="13" name="ZoneTexte 12"/>
        <xdr:cNvSpPr txBox="1"/>
      </xdr:nvSpPr>
      <xdr:spPr>
        <a:xfrm>
          <a:off x="9186134" y="10364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9186134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9186134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95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123</xdr:row>
      <xdr:rowOff>0</xdr:rowOff>
    </xdr:from>
    <xdr:ext cx="184731" cy="264560"/>
    <xdr:sp macro="" textlink="">
      <xdr:nvSpPr>
        <xdr:cNvPr id="17" name="ZoneTexte 16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123</xdr:row>
      <xdr:rowOff>0</xdr:rowOff>
    </xdr:from>
    <xdr:ext cx="184731" cy="264560"/>
    <xdr:sp macro="" textlink="">
      <xdr:nvSpPr>
        <xdr:cNvPr id="18" name="ZoneTexte 17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95</xdr:row>
      <xdr:rowOff>145676</xdr:rowOff>
    </xdr:from>
    <xdr:ext cx="184731" cy="264560"/>
    <xdr:sp macro="" textlink="">
      <xdr:nvSpPr>
        <xdr:cNvPr id="19" name="ZoneTexte 1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16</xdr:col>
      <xdr:colOff>150158</xdr:colOff>
      <xdr:row>8</xdr:row>
      <xdr:rowOff>411480</xdr:rowOff>
    </xdr:from>
    <xdr:to>
      <xdr:col>20</xdr:col>
      <xdr:colOff>15240</xdr:colOff>
      <xdr:row>10</xdr:row>
      <xdr:rowOff>83973</xdr:rowOff>
    </xdr:to>
    <xdr:pic>
      <xdr:nvPicPr>
        <xdr:cNvPr id="20" name="Image 19" descr="images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44038" y="4648200"/>
          <a:ext cx="1815802" cy="1775613"/>
        </a:xfrm>
        <a:prstGeom prst="rect">
          <a:avLst/>
        </a:prstGeom>
      </xdr:spPr>
    </xdr:pic>
    <xdr:clientData/>
  </xdr:twoCellAnchor>
  <xdr:twoCellAnchor editAs="oneCell">
    <xdr:from>
      <xdr:col>1</xdr:col>
      <xdr:colOff>1212627</xdr:colOff>
      <xdr:row>8</xdr:row>
      <xdr:rowOff>413273</xdr:rowOff>
    </xdr:from>
    <xdr:to>
      <xdr:col>3</xdr:col>
      <xdr:colOff>45721</xdr:colOff>
      <xdr:row>10</xdr:row>
      <xdr:rowOff>2677</xdr:rowOff>
    </xdr:to>
    <xdr:pic>
      <xdr:nvPicPr>
        <xdr:cNvPr id="21" name="Image 20" descr="images1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0787" y="4649993"/>
          <a:ext cx="1530574" cy="1692524"/>
        </a:xfrm>
        <a:prstGeom prst="rect">
          <a:avLst/>
        </a:prstGeom>
      </xdr:spPr>
    </xdr:pic>
    <xdr:clientData/>
  </xdr:twoCellAnchor>
  <xdr:oneCellAnchor>
    <xdr:from>
      <xdr:col>31</xdr:col>
      <xdr:colOff>0</xdr:colOff>
      <xdr:row>20</xdr:row>
      <xdr:rowOff>145676</xdr:rowOff>
    </xdr:from>
    <xdr:ext cx="184731" cy="264560"/>
    <xdr:sp macro="" textlink="">
      <xdr:nvSpPr>
        <xdr:cNvPr id="23" name="ZoneTexte 22"/>
        <xdr:cNvSpPr txBox="1"/>
      </xdr:nvSpPr>
      <xdr:spPr>
        <a:xfrm>
          <a:off x="9186134" y="267013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104</xdr:row>
      <xdr:rowOff>145676</xdr:rowOff>
    </xdr:from>
    <xdr:ext cx="184731" cy="264560"/>
    <xdr:sp macro="" textlink="">
      <xdr:nvSpPr>
        <xdr:cNvPr id="24" name="ZoneTexte 23"/>
        <xdr:cNvSpPr txBox="1"/>
      </xdr:nvSpPr>
      <xdr:spPr>
        <a:xfrm>
          <a:off x="9186134" y="232418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35</xdr:row>
      <xdr:rowOff>145676</xdr:rowOff>
    </xdr:from>
    <xdr:ext cx="184731" cy="264560"/>
    <xdr:sp macro="" textlink="">
      <xdr:nvSpPr>
        <xdr:cNvPr id="25" name="ZoneTexte 24"/>
        <xdr:cNvSpPr txBox="1"/>
      </xdr:nvSpPr>
      <xdr:spPr>
        <a:xfrm>
          <a:off x="9186134" y="261984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8</xdr:row>
      <xdr:rowOff>145676</xdr:rowOff>
    </xdr:from>
    <xdr:ext cx="184731" cy="264560"/>
    <xdr:sp macro="" textlink="">
      <xdr:nvSpPr>
        <xdr:cNvPr id="26" name="ZoneTexte 25"/>
        <xdr:cNvSpPr txBox="1"/>
      </xdr:nvSpPr>
      <xdr:spPr>
        <a:xfrm>
          <a:off x="9691594" y="30028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31</xdr:col>
      <xdr:colOff>0</xdr:colOff>
      <xdr:row>8</xdr:row>
      <xdr:rowOff>145676</xdr:rowOff>
    </xdr:from>
    <xdr:ext cx="184731" cy="264560"/>
    <xdr:sp macro="" textlink="">
      <xdr:nvSpPr>
        <xdr:cNvPr id="28" name="ZoneTexte 27"/>
        <xdr:cNvSpPr txBox="1"/>
      </xdr:nvSpPr>
      <xdr:spPr>
        <a:xfrm>
          <a:off x="9691594" y="30028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411480</xdr:colOff>
      <xdr:row>0</xdr:row>
      <xdr:rowOff>30480</xdr:rowOff>
    </xdr:from>
    <xdr:to>
      <xdr:col>1</xdr:col>
      <xdr:colOff>1706880</xdr:colOff>
      <xdr:row>5</xdr:row>
      <xdr:rowOff>320040</xdr:rowOff>
    </xdr:to>
    <xdr:pic>
      <xdr:nvPicPr>
        <xdr:cNvPr id="30" name="Image 29" descr="G:\logo AS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1480" y="30480"/>
          <a:ext cx="1813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259080</xdr:colOff>
      <xdr:row>0</xdr:row>
      <xdr:rowOff>60960</xdr:rowOff>
    </xdr:from>
    <xdr:to>
      <xdr:col>20</xdr:col>
      <xdr:colOff>228600</xdr:colOff>
      <xdr:row>6</xdr:row>
      <xdr:rowOff>30481</xdr:rowOff>
    </xdr:to>
    <xdr:pic>
      <xdr:nvPicPr>
        <xdr:cNvPr id="27" name="Image 26" descr="ATT00001.jp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252960" y="60960"/>
          <a:ext cx="1920240" cy="1691641"/>
        </a:xfrm>
        <a:prstGeom prst="rect">
          <a:avLst/>
        </a:prstGeom>
      </xdr:spPr>
    </xdr:pic>
    <xdr:clientData/>
  </xdr:twoCellAnchor>
  <xdr:oneCellAnchor>
    <xdr:from>
      <xdr:col>0</xdr:col>
      <xdr:colOff>288721</xdr:colOff>
      <xdr:row>7</xdr:row>
      <xdr:rowOff>632999</xdr:rowOff>
    </xdr:from>
    <xdr:ext cx="1834606" cy="937629"/>
    <xdr:sp macro="" textlink="">
      <xdr:nvSpPr>
        <xdr:cNvPr id="29" name="Rectangle 28"/>
        <xdr:cNvSpPr/>
      </xdr:nvSpPr>
      <xdr:spPr>
        <a:xfrm rot="19803124">
          <a:off x="288721" y="2537999"/>
          <a:ext cx="18346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fr-FR" sz="5400" b="1" cap="none" spc="150">
              <a:ln w="11430"/>
              <a:solidFill>
                <a:srgbClr val="FF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BRUT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179294</xdr:colOff>
      <xdr:row>113</xdr:row>
      <xdr:rowOff>145676</xdr:rowOff>
    </xdr:from>
    <xdr:ext cx="184731" cy="264560"/>
    <xdr:sp macro="" textlink="">
      <xdr:nvSpPr>
        <xdr:cNvPr id="2" name="ZoneTexte 1"/>
        <xdr:cNvSpPr txBox="1"/>
      </xdr:nvSpPr>
      <xdr:spPr>
        <a:xfrm>
          <a:off x="15221174" y="1677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750795</xdr:colOff>
      <xdr:row>137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22963095" y="2178961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179294</xdr:colOff>
      <xdr:row>95</xdr:row>
      <xdr:rowOff>145676</xdr:rowOff>
    </xdr:from>
    <xdr:ext cx="184731" cy="264560"/>
    <xdr:sp macro="" textlink="">
      <xdr:nvSpPr>
        <xdr:cNvPr id="4" name="ZoneTexte 3"/>
        <xdr:cNvSpPr txBox="1"/>
      </xdr:nvSpPr>
      <xdr:spPr>
        <a:xfrm>
          <a:off x="15221174" y="1677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95</xdr:row>
      <xdr:rowOff>145676</xdr:rowOff>
    </xdr:from>
    <xdr:ext cx="184731" cy="264560"/>
    <xdr:sp macro="" textlink="">
      <xdr:nvSpPr>
        <xdr:cNvPr id="5" name="ZoneTexte 4"/>
        <xdr:cNvSpPr txBox="1"/>
      </xdr:nvSpPr>
      <xdr:spPr>
        <a:xfrm>
          <a:off x="15221174" y="1677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</xdr:col>
      <xdr:colOff>711200</xdr:colOff>
      <xdr:row>0</xdr:row>
      <xdr:rowOff>198120</xdr:rowOff>
    </xdr:from>
    <xdr:to>
      <xdr:col>13</xdr:col>
      <xdr:colOff>123187</xdr:colOff>
      <xdr:row>6</xdr:row>
      <xdr:rowOff>289559</xdr:rowOff>
    </xdr:to>
    <xdr:pic>
      <xdr:nvPicPr>
        <xdr:cNvPr id="6" name="Image 5" descr="activite-loisirs-monchy-humieres-golf-au-chateau-humieres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35400" y="198120"/>
          <a:ext cx="6696707" cy="2270759"/>
        </a:xfrm>
        <a:prstGeom prst="rect">
          <a:avLst/>
        </a:prstGeom>
      </xdr:spPr>
    </xdr:pic>
    <xdr:clientData/>
  </xdr:twoCellAnchor>
  <xdr:oneCellAnchor>
    <xdr:from>
      <xdr:col>1</xdr:col>
      <xdr:colOff>179294</xdr:colOff>
      <xdr:row>10</xdr:row>
      <xdr:rowOff>0</xdr:rowOff>
    </xdr:from>
    <xdr:ext cx="184731" cy="264560"/>
    <xdr:sp macro="" textlink="">
      <xdr:nvSpPr>
        <xdr:cNvPr id="7" name="ZoneTexte 6"/>
        <xdr:cNvSpPr txBox="1"/>
      </xdr:nvSpPr>
      <xdr:spPr>
        <a:xfrm>
          <a:off x="15221174" y="4732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10</xdr:row>
      <xdr:rowOff>0</xdr:rowOff>
    </xdr:from>
    <xdr:ext cx="184731" cy="264560"/>
    <xdr:sp macro="" textlink="">
      <xdr:nvSpPr>
        <xdr:cNvPr id="8" name="ZoneTexte 7"/>
        <xdr:cNvSpPr txBox="1"/>
      </xdr:nvSpPr>
      <xdr:spPr>
        <a:xfrm>
          <a:off x="15221174" y="4732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10</xdr:row>
      <xdr:rowOff>0</xdr:rowOff>
    </xdr:from>
    <xdr:ext cx="184731" cy="264560"/>
    <xdr:sp macro="" textlink="">
      <xdr:nvSpPr>
        <xdr:cNvPr id="9" name="ZoneTexte 8"/>
        <xdr:cNvSpPr txBox="1"/>
      </xdr:nvSpPr>
      <xdr:spPr>
        <a:xfrm>
          <a:off x="15221174" y="4732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95</xdr:row>
      <xdr:rowOff>145676</xdr:rowOff>
    </xdr:from>
    <xdr:ext cx="184731" cy="264560"/>
    <xdr:sp macro="" textlink="">
      <xdr:nvSpPr>
        <xdr:cNvPr id="10" name="ZoneTexte 9"/>
        <xdr:cNvSpPr txBox="1"/>
      </xdr:nvSpPr>
      <xdr:spPr>
        <a:xfrm>
          <a:off x="15221174" y="1677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123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5221174" y="1702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123</xdr:row>
      <xdr:rowOff>0</xdr:rowOff>
    </xdr:from>
    <xdr:ext cx="184731" cy="264560"/>
    <xdr:sp macro="" textlink="">
      <xdr:nvSpPr>
        <xdr:cNvPr id="12" name="ZoneTexte 11"/>
        <xdr:cNvSpPr txBox="1"/>
      </xdr:nvSpPr>
      <xdr:spPr>
        <a:xfrm>
          <a:off x="15221174" y="1702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95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15221174" y="1677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1</xdr:col>
      <xdr:colOff>1643678</xdr:colOff>
      <xdr:row>8</xdr:row>
      <xdr:rowOff>633403</xdr:rowOff>
    </xdr:from>
    <xdr:to>
      <xdr:col>2</xdr:col>
      <xdr:colOff>487680</xdr:colOff>
      <xdr:row>9</xdr:row>
      <xdr:rowOff>1288677</xdr:rowOff>
    </xdr:to>
    <xdr:pic>
      <xdr:nvPicPr>
        <xdr:cNvPr id="14" name="Image 13" descr="images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31358" y="4824403"/>
          <a:ext cx="1480522" cy="1447754"/>
        </a:xfrm>
        <a:prstGeom prst="rect">
          <a:avLst/>
        </a:prstGeom>
      </xdr:spPr>
    </xdr:pic>
    <xdr:clientData/>
  </xdr:twoCellAnchor>
  <xdr:twoCellAnchor editAs="oneCell">
    <xdr:from>
      <xdr:col>13</xdr:col>
      <xdr:colOff>435387</xdr:colOff>
      <xdr:row>8</xdr:row>
      <xdr:rowOff>674683</xdr:rowOff>
    </xdr:from>
    <xdr:to>
      <xdr:col>16</xdr:col>
      <xdr:colOff>320041</xdr:colOff>
      <xdr:row>9</xdr:row>
      <xdr:rowOff>1372496</xdr:rowOff>
    </xdr:to>
    <xdr:pic>
      <xdr:nvPicPr>
        <xdr:cNvPr id="15" name="Image 14" descr="images1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44307" y="4865683"/>
          <a:ext cx="1347694" cy="1490293"/>
        </a:xfrm>
        <a:prstGeom prst="rect">
          <a:avLst/>
        </a:prstGeom>
      </xdr:spPr>
    </xdr:pic>
    <xdr:clientData/>
  </xdr:twoCellAnchor>
  <xdr:oneCellAnchor>
    <xdr:from>
      <xdr:col>1</xdr:col>
      <xdr:colOff>179294</xdr:colOff>
      <xdr:row>19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15221174" y="8306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104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15221174" y="1677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41</xdr:row>
      <xdr:rowOff>145676</xdr:rowOff>
    </xdr:from>
    <xdr:ext cx="184731" cy="264560"/>
    <xdr:sp macro="" textlink="">
      <xdr:nvSpPr>
        <xdr:cNvPr id="18" name="ZoneTexte 17"/>
        <xdr:cNvSpPr txBox="1"/>
      </xdr:nvSpPr>
      <xdr:spPr>
        <a:xfrm>
          <a:off x="15221174" y="1192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8</xdr:row>
      <xdr:rowOff>145676</xdr:rowOff>
    </xdr:from>
    <xdr:ext cx="184731" cy="264560"/>
    <xdr:sp macro="" textlink="">
      <xdr:nvSpPr>
        <xdr:cNvPr id="19" name="ZoneTexte 18"/>
        <xdr:cNvSpPr txBox="1"/>
      </xdr:nvSpPr>
      <xdr:spPr>
        <a:xfrm>
          <a:off x="15221174" y="3140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179294</xdr:colOff>
      <xdr:row>8</xdr:row>
      <xdr:rowOff>145676</xdr:rowOff>
    </xdr:from>
    <xdr:ext cx="184731" cy="264560"/>
    <xdr:sp macro="" textlink="">
      <xdr:nvSpPr>
        <xdr:cNvPr id="20" name="ZoneTexte 19"/>
        <xdr:cNvSpPr txBox="1"/>
      </xdr:nvSpPr>
      <xdr:spPr>
        <a:xfrm>
          <a:off x="15221174" y="3140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132080</xdr:colOff>
      <xdr:row>0</xdr:row>
      <xdr:rowOff>137160</xdr:rowOff>
    </xdr:from>
    <xdr:to>
      <xdr:col>1</xdr:col>
      <xdr:colOff>1875790</xdr:colOff>
      <xdr:row>6</xdr:row>
      <xdr:rowOff>88900</xdr:rowOff>
    </xdr:to>
    <xdr:pic>
      <xdr:nvPicPr>
        <xdr:cNvPr id="21" name="Image 20" descr="G:\logo AS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2080" y="137160"/>
          <a:ext cx="2231390" cy="2131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426720</xdr:colOff>
      <xdr:row>0</xdr:row>
      <xdr:rowOff>241300</xdr:rowOff>
    </xdr:from>
    <xdr:to>
      <xdr:col>20</xdr:col>
      <xdr:colOff>0</xdr:colOff>
      <xdr:row>5</xdr:row>
      <xdr:rowOff>326953</xdr:rowOff>
    </xdr:to>
    <xdr:pic>
      <xdr:nvPicPr>
        <xdr:cNvPr id="22" name="Image 21" descr="ATT00001.jp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811000" y="241300"/>
          <a:ext cx="2072142" cy="1937313"/>
        </a:xfrm>
        <a:prstGeom prst="rect">
          <a:avLst/>
        </a:prstGeom>
      </xdr:spPr>
    </xdr:pic>
    <xdr:clientData/>
  </xdr:twoCellAnchor>
  <xdr:oneCellAnchor>
    <xdr:from>
      <xdr:col>0</xdr:col>
      <xdr:colOff>219144</xdr:colOff>
      <xdr:row>7</xdr:row>
      <xdr:rowOff>319634</xdr:rowOff>
    </xdr:from>
    <xdr:ext cx="1463448" cy="845978"/>
    <xdr:sp macro="" textlink="">
      <xdr:nvSpPr>
        <xdr:cNvPr id="23" name="Rectangle 22"/>
        <xdr:cNvSpPr/>
      </xdr:nvSpPr>
      <xdr:spPr>
        <a:xfrm rot="19547054">
          <a:off x="219144" y="2834234"/>
          <a:ext cx="1463448" cy="8459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00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NET</a:t>
          </a:r>
        </a:p>
        <a:p>
          <a:pPr algn="ctr"/>
          <a:endParaRPr lang="fr-F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53"/>
  <sheetViews>
    <sheetView topLeftCell="A19" zoomScale="50" zoomScaleNormal="50" zoomScalePageLayoutView="85" workbookViewId="0">
      <selection activeCell="F51" sqref="F51"/>
    </sheetView>
  </sheetViews>
  <sheetFormatPr baseColWidth="10" defaultRowHeight="14.4"/>
  <cols>
    <col min="1" max="1" width="7.44140625" customWidth="1"/>
    <col min="2" max="2" width="39.33203125" customWidth="1"/>
    <col min="3" max="3" width="3.88671875" customWidth="1"/>
    <col min="4" max="4" width="9.77734375" customWidth="1"/>
    <col min="5" max="5" width="1.6640625" style="3" customWidth="1"/>
    <col min="6" max="16" width="7.109375" style="3" customWidth="1"/>
    <col min="17" max="17" width="6.88671875" style="3" customWidth="1"/>
    <col min="18" max="23" width="4.6640625" style="3" hidden="1" customWidth="1"/>
    <col min="24" max="24" width="2.44140625" customWidth="1"/>
    <col min="25" max="25" width="7.109375" customWidth="1"/>
    <col min="26" max="26" width="38.44140625" customWidth="1"/>
    <col min="27" max="27" width="4.109375" customWidth="1"/>
    <col min="28" max="28" width="9.77734375" customWidth="1"/>
    <col min="29" max="29" width="1.44140625" style="3" customWidth="1"/>
    <col min="30" max="39" width="7.109375" style="1" customWidth="1"/>
    <col min="40" max="41" width="7.109375" style="2" customWidth="1"/>
    <col min="42" max="42" width="5.88671875" hidden="1" customWidth="1"/>
    <col min="43" max="47" width="4.6640625" hidden="1" customWidth="1"/>
  </cols>
  <sheetData>
    <row r="3" spans="1:48" ht="50.4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</row>
    <row r="4" spans="1:48">
      <c r="X4" s="62"/>
    </row>
    <row r="5" spans="1:48" ht="15.75" customHeight="1">
      <c r="AC5" s="61"/>
    </row>
    <row r="6" spans="1:48">
      <c r="AC6" s="60"/>
    </row>
    <row r="8" spans="1:48" s="58" customFormat="1">
      <c r="AN8" s="59"/>
      <c r="AO8" s="59"/>
    </row>
    <row r="9" spans="1:48" s="58" customFormat="1">
      <c r="AN9" s="59"/>
      <c r="AO9" s="59"/>
    </row>
    <row r="11" spans="1:48" s="57" customFormat="1" ht="41.25" customHeight="1">
      <c r="A11" s="162" t="s">
        <v>152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</row>
    <row r="12" spans="1:48" s="57" customFormat="1" ht="41.25" customHeight="1">
      <c r="A12" s="161" t="s">
        <v>144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</row>
    <row r="13" spans="1:48" s="57" customFormat="1" ht="55.5" customHeight="1">
      <c r="A13" s="164" t="s">
        <v>137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6"/>
      <c r="AS13" s="166"/>
      <c r="AT13" s="166"/>
      <c r="AU13" s="166"/>
      <c r="AV13" s="35"/>
    </row>
    <row r="14" spans="1:48" s="57" customFormat="1" ht="55.5" customHeight="1">
      <c r="A14" s="164" t="s">
        <v>151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6"/>
      <c r="AS14" s="166"/>
      <c r="AT14" s="166"/>
      <c r="AU14" s="166"/>
      <c r="AV14" s="35"/>
    </row>
    <row r="15" spans="1:48" ht="26.4" thickBot="1">
      <c r="A15" s="56"/>
      <c r="B15" s="56"/>
      <c r="C15" s="5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4"/>
      <c r="Y15" s="54"/>
      <c r="Z15" s="54"/>
      <c r="AA15" s="54"/>
      <c r="AB15" s="54"/>
      <c r="AV15" s="35"/>
    </row>
    <row r="16" spans="1:48" ht="37.799999999999997" thickTop="1" thickBot="1">
      <c r="A16" s="152" t="s">
        <v>70</v>
      </c>
      <c r="B16" s="153"/>
      <c r="C16" s="153"/>
      <c r="D16" s="154"/>
      <c r="E16" s="34"/>
      <c r="F16" s="158" t="s">
        <v>55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  <c r="R16" s="95"/>
      <c r="S16" s="95"/>
      <c r="T16" s="95"/>
      <c r="U16" s="95"/>
      <c r="V16" s="95"/>
      <c r="W16" s="95"/>
      <c r="X16" s="32"/>
      <c r="Y16" s="155" t="s">
        <v>71</v>
      </c>
      <c r="Z16" s="156"/>
      <c r="AA16" s="156"/>
      <c r="AB16" s="157"/>
      <c r="AD16" s="158" t="s">
        <v>55</v>
      </c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60"/>
    </row>
    <row r="17" spans="1:47" ht="28.8" customHeight="1" thickTop="1" thickBot="1">
      <c r="D17" s="89" t="s">
        <v>54</v>
      </c>
      <c r="E17" s="53"/>
      <c r="F17" s="84" t="s">
        <v>138</v>
      </c>
      <c r="G17" s="84" t="s">
        <v>139</v>
      </c>
      <c r="H17" s="96" t="s">
        <v>146</v>
      </c>
      <c r="I17" s="84" t="s">
        <v>140</v>
      </c>
      <c r="J17" s="29" t="s">
        <v>141</v>
      </c>
      <c r="K17" s="96" t="s">
        <v>147</v>
      </c>
      <c r="L17" s="29" t="s">
        <v>142</v>
      </c>
      <c r="M17" s="96" t="s">
        <v>148</v>
      </c>
      <c r="N17" s="84" t="s">
        <v>145</v>
      </c>
      <c r="O17" s="29" t="s">
        <v>143</v>
      </c>
      <c r="P17" s="29" t="s">
        <v>149</v>
      </c>
      <c r="Q17" s="97" t="s">
        <v>150</v>
      </c>
      <c r="R17" s="28" t="s">
        <v>53</v>
      </c>
      <c r="S17" s="27">
        <v>1</v>
      </c>
      <c r="T17" s="27">
        <v>2</v>
      </c>
      <c r="U17" s="27">
        <v>3</v>
      </c>
      <c r="V17" s="27">
        <v>4</v>
      </c>
      <c r="W17" s="27">
        <v>5</v>
      </c>
      <c r="X17" s="52"/>
      <c r="AB17" s="89" t="s">
        <v>54</v>
      </c>
      <c r="AC17" s="51"/>
      <c r="AD17" s="84" t="s">
        <v>138</v>
      </c>
      <c r="AE17" s="84" t="s">
        <v>139</v>
      </c>
      <c r="AF17" s="96" t="s">
        <v>146</v>
      </c>
      <c r="AG17" s="84" t="s">
        <v>140</v>
      </c>
      <c r="AH17" s="29" t="s">
        <v>141</v>
      </c>
      <c r="AI17" s="96" t="s">
        <v>147</v>
      </c>
      <c r="AJ17" s="29" t="s">
        <v>142</v>
      </c>
      <c r="AK17" s="96" t="s">
        <v>148</v>
      </c>
      <c r="AL17" s="84" t="s">
        <v>145</v>
      </c>
      <c r="AM17" s="29" t="s">
        <v>143</v>
      </c>
      <c r="AN17" s="29" t="s">
        <v>149</v>
      </c>
      <c r="AO17" s="97" t="s">
        <v>150</v>
      </c>
      <c r="AP17" s="28" t="s">
        <v>53</v>
      </c>
      <c r="AQ17" s="27">
        <v>1</v>
      </c>
      <c r="AR17" s="27">
        <v>2</v>
      </c>
      <c r="AS17" s="27">
        <v>3</v>
      </c>
      <c r="AT17" s="27">
        <v>4</v>
      </c>
      <c r="AU17" s="27">
        <v>5</v>
      </c>
    </row>
    <row r="18" spans="1:47" ht="19.5" customHeight="1" thickBot="1">
      <c r="A18" s="50" t="s">
        <v>52</v>
      </c>
      <c r="B18" s="7" t="s">
        <v>92</v>
      </c>
      <c r="C18" s="86"/>
      <c r="D18" s="45">
        <f t="shared" ref="D18:D49" si="0">R18</f>
        <v>11</v>
      </c>
      <c r="E18" s="49"/>
      <c r="F18" s="5">
        <v>11</v>
      </c>
      <c r="G18" s="5">
        <v>0</v>
      </c>
      <c r="H18" s="99">
        <v>0</v>
      </c>
      <c r="I18" s="5">
        <v>0</v>
      </c>
      <c r="J18" s="5">
        <v>0</v>
      </c>
      <c r="K18" s="99">
        <v>0</v>
      </c>
      <c r="L18" s="5">
        <v>0</v>
      </c>
      <c r="M18" s="99">
        <v>0</v>
      </c>
      <c r="N18" s="5">
        <v>0</v>
      </c>
      <c r="O18" s="5">
        <v>0</v>
      </c>
      <c r="P18" s="5">
        <v>0</v>
      </c>
      <c r="Q18" s="99">
        <v>0</v>
      </c>
      <c r="R18" s="10">
        <f>S18+T18+U18+V18+W18</f>
        <v>11</v>
      </c>
      <c r="S18" s="4">
        <f t="shared" ref="S18:S50" si="1">LARGE($F18:$Q18,1)</f>
        <v>11</v>
      </c>
      <c r="T18" s="4">
        <f t="shared" ref="T18:T50" si="2">LARGE($F18:$Q18,2)</f>
        <v>0</v>
      </c>
      <c r="U18" s="4">
        <f t="shared" ref="U18:U50" si="3">LARGE($F18:$Q18,3)</f>
        <v>0</v>
      </c>
      <c r="V18" s="4">
        <f t="shared" ref="V18:V50" si="4">LARGE($F18:$Q18,4)</f>
        <v>0</v>
      </c>
      <c r="W18" s="4">
        <f t="shared" ref="W18:W50" si="5">LARGE($F18:$Q18,5)</f>
        <v>0</v>
      </c>
      <c r="X18" s="14"/>
      <c r="Y18" s="25" t="s">
        <v>52</v>
      </c>
      <c r="Z18" s="7" t="s">
        <v>92</v>
      </c>
      <c r="AA18" s="86"/>
      <c r="AB18" s="11">
        <f t="shared" ref="AB18:AB48" si="6">AP18</f>
        <v>31</v>
      </c>
      <c r="AC18" s="46">
        <v>2</v>
      </c>
      <c r="AD18" s="6">
        <v>31</v>
      </c>
      <c r="AE18" s="6">
        <v>0</v>
      </c>
      <c r="AF18" s="99">
        <v>0</v>
      </c>
      <c r="AG18" s="6">
        <v>0</v>
      </c>
      <c r="AH18" s="6">
        <v>0</v>
      </c>
      <c r="AI18" s="99">
        <v>0</v>
      </c>
      <c r="AJ18" s="6">
        <v>0</v>
      </c>
      <c r="AK18" s="99">
        <v>0</v>
      </c>
      <c r="AL18" s="6">
        <v>0</v>
      </c>
      <c r="AM18" s="6">
        <v>0</v>
      </c>
      <c r="AN18" s="6">
        <v>0</v>
      </c>
      <c r="AO18" s="99">
        <v>0</v>
      </c>
      <c r="AP18" s="10">
        <f t="shared" ref="AP18:AP50" si="7">SUM(AQ18:AU18)</f>
        <v>31</v>
      </c>
      <c r="AQ18" s="4">
        <f t="shared" ref="AQ18:AQ50" si="8">LARGE($AD18:$AO18,1)</f>
        <v>31</v>
      </c>
      <c r="AR18" s="4">
        <f t="shared" ref="AR18:AR50" si="9">LARGE($AD18:$AO18,2)</f>
        <v>0</v>
      </c>
      <c r="AS18" s="4">
        <f t="shared" ref="AS18:AS50" si="10">LARGE($AD18:$AO18,3)</f>
        <v>0</v>
      </c>
      <c r="AT18" s="4">
        <f t="shared" ref="AT18:AT50" si="11">LARGE($AD18:$AO18,4)</f>
        <v>0</v>
      </c>
      <c r="AU18" s="4">
        <f t="shared" ref="AU18:AU50" si="12">LARGE($AD18:$AO18,5)</f>
        <v>0</v>
      </c>
    </row>
    <row r="19" spans="1:47" ht="19.5" customHeight="1" thickBot="1">
      <c r="A19" s="25" t="s">
        <v>51</v>
      </c>
      <c r="B19" s="7" t="s">
        <v>90</v>
      </c>
      <c r="C19" s="78"/>
      <c r="D19" s="45">
        <f t="shared" si="0"/>
        <v>4</v>
      </c>
      <c r="E19" s="47"/>
      <c r="F19" s="5">
        <v>4</v>
      </c>
      <c r="G19" s="5">
        <v>0</v>
      </c>
      <c r="H19" s="99">
        <v>0</v>
      </c>
      <c r="I19" s="5">
        <v>0</v>
      </c>
      <c r="J19" s="5">
        <v>0</v>
      </c>
      <c r="K19" s="99">
        <v>0</v>
      </c>
      <c r="L19" s="5">
        <v>0</v>
      </c>
      <c r="M19" s="99">
        <v>0</v>
      </c>
      <c r="N19" s="5">
        <v>0</v>
      </c>
      <c r="O19" s="5">
        <v>0</v>
      </c>
      <c r="P19" s="5">
        <v>0</v>
      </c>
      <c r="Q19" s="99">
        <v>0</v>
      </c>
      <c r="R19" s="10">
        <f t="shared" ref="R19:R50" si="13">S19+T19+U19+V19+W19</f>
        <v>4</v>
      </c>
      <c r="S19" s="4">
        <f t="shared" si="1"/>
        <v>4</v>
      </c>
      <c r="T19" s="4">
        <f t="shared" si="2"/>
        <v>0</v>
      </c>
      <c r="U19" s="4">
        <f t="shared" si="3"/>
        <v>0</v>
      </c>
      <c r="V19" s="4">
        <f t="shared" si="4"/>
        <v>0</v>
      </c>
      <c r="W19" s="4">
        <f t="shared" si="5"/>
        <v>0</v>
      </c>
      <c r="X19" s="14"/>
      <c r="Y19" s="25" t="s">
        <v>51</v>
      </c>
      <c r="Z19" s="7" t="s">
        <v>90</v>
      </c>
      <c r="AA19" s="78"/>
      <c r="AB19" s="11">
        <f t="shared" si="6"/>
        <v>27</v>
      </c>
      <c r="AC19" s="46"/>
      <c r="AD19" s="6">
        <v>27</v>
      </c>
      <c r="AE19" s="6">
        <v>0</v>
      </c>
      <c r="AF19" s="99">
        <v>0</v>
      </c>
      <c r="AG19" s="6">
        <v>0</v>
      </c>
      <c r="AH19" s="6">
        <v>0</v>
      </c>
      <c r="AI19" s="99">
        <v>0</v>
      </c>
      <c r="AJ19" s="6">
        <v>0</v>
      </c>
      <c r="AK19" s="99">
        <v>0</v>
      </c>
      <c r="AL19" s="6">
        <v>0</v>
      </c>
      <c r="AM19" s="6">
        <v>0</v>
      </c>
      <c r="AN19" s="6">
        <v>0</v>
      </c>
      <c r="AO19" s="99">
        <v>0</v>
      </c>
      <c r="AP19" s="10">
        <f t="shared" si="7"/>
        <v>27</v>
      </c>
      <c r="AQ19" s="4">
        <f t="shared" si="8"/>
        <v>27</v>
      </c>
      <c r="AR19" s="4">
        <f t="shared" si="9"/>
        <v>0</v>
      </c>
      <c r="AS19" s="4">
        <f t="shared" si="10"/>
        <v>0</v>
      </c>
      <c r="AT19" s="4">
        <f t="shared" si="11"/>
        <v>0</v>
      </c>
      <c r="AU19" s="4">
        <f t="shared" si="12"/>
        <v>0</v>
      </c>
    </row>
    <row r="20" spans="1:47" ht="19.5" customHeight="1" thickBot="1">
      <c r="A20" s="25" t="s">
        <v>50</v>
      </c>
      <c r="B20" s="7" t="s">
        <v>91</v>
      </c>
      <c r="C20" s="75"/>
      <c r="D20" s="45">
        <f t="shared" si="0"/>
        <v>1</v>
      </c>
      <c r="E20" s="47"/>
      <c r="F20" s="5">
        <v>1</v>
      </c>
      <c r="G20" s="5">
        <v>0</v>
      </c>
      <c r="H20" s="99">
        <v>0</v>
      </c>
      <c r="I20" s="5">
        <v>0</v>
      </c>
      <c r="J20" s="5">
        <v>0</v>
      </c>
      <c r="K20" s="99">
        <v>0</v>
      </c>
      <c r="L20" s="5">
        <v>0</v>
      </c>
      <c r="M20" s="99">
        <v>0</v>
      </c>
      <c r="N20" s="5">
        <v>0</v>
      </c>
      <c r="O20" s="5">
        <v>0</v>
      </c>
      <c r="P20" s="5">
        <v>0</v>
      </c>
      <c r="Q20" s="99">
        <v>0</v>
      </c>
      <c r="R20" s="10">
        <f t="shared" si="13"/>
        <v>1</v>
      </c>
      <c r="S20" s="4">
        <f t="shared" si="1"/>
        <v>1</v>
      </c>
      <c r="T20" s="4">
        <f t="shared" si="2"/>
        <v>0</v>
      </c>
      <c r="U20" s="4">
        <f t="shared" si="3"/>
        <v>0</v>
      </c>
      <c r="V20" s="4">
        <f t="shared" si="4"/>
        <v>0</v>
      </c>
      <c r="W20" s="4">
        <f t="shared" si="5"/>
        <v>0</v>
      </c>
      <c r="X20" s="14"/>
      <c r="Y20" s="25" t="s">
        <v>50</v>
      </c>
      <c r="Z20" s="7" t="s">
        <v>91</v>
      </c>
      <c r="AA20" s="75"/>
      <c r="AB20" s="11">
        <f t="shared" si="6"/>
        <v>16</v>
      </c>
      <c r="AC20" s="46"/>
      <c r="AD20" s="6">
        <v>16</v>
      </c>
      <c r="AE20" s="6">
        <v>0</v>
      </c>
      <c r="AF20" s="99">
        <v>0</v>
      </c>
      <c r="AG20" s="6">
        <v>0</v>
      </c>
      <c r="AH20" s="6">
        <v>0</v>
      </c>
      <c r="AI20" s="99">
        <v>0</v>
      </c>
      <c r="AJ20" s="6">
        <v>0</v>
      </c>
      <c r="AK20" s="99">
        <v>0</v>
      </c>
      <c r="AL20" s="6">
        <v>0</v>
      </c>
      <c r="AM20" s="6">
        <v>0</v>
      </c>
      <c r="AN20" s="6">
        <v>0</v>
      </c>
      <c r="AO20" s="99">
        <v>0</v>
      </c>
      <c r="AP20" s="10">
        <f t="shared" si="7"/>
        <v>16</v>
      </c>
      <c r="AQ20" s="4">
        <f t="shared" si="8"/>
        <v>16</v>
      </c>
      <c r="AR20" s="4">
        <f t="shared" si="9"/>
        <v>0</v>
      </c>
      <c r="AS20" s="4">
        <f t="shared" si="10"/>
        <v>0</v>
      </c>
      <c r="AT20" s="4">
        <f t="shared" si="11"/>
        <v>0</v>
      </c>
      <c r="AU20" s="4">
        <f t="shared" si="12"/>
        <v>0</v>
      </c>
    </row>
    <row r="21" spans="1:47" ht="19.5" customHeight="1" thickBot="1">
      <c r="A21" s="8" t="s">
        <v>49</v>
      </c>
      <c r="B21" s="7"/>
      <c r="C21" s="78"/>
      <c r="D21" s="45">
        <f t="shared" si="0"/>
        <v>0</v>
      </c>
      <c r="E21" s="47"/>
      <c r="F21" s="5">
        <v>0</v>
      </c>
      <c r="G21" s="5">
        <v>0</v>
      </c>
      <c r="H21" s="99">
        <v>0</v>
      </c>
      <c r="I21" s="5">
        <v>0</v>
      </c>
      <c r="J21" s="5">
        <v>0</v>
      </c>
      <c r="K21" s="99">
        <v>0</v>
      </c>
      <c r="L21" s="5">
        <v>0</v>
      </c>
      <c r="M21" s="99">
        <v>0</v>
      </c>
      <c r="N21" s="5">
        <v>0</v>
      </c>
      <c r="O21" s="5">
        <v>0</v>
      </c>
      <c r="P21" s="5">
        <v>0</v>
      </c>
      <c r="Q21" s="99">
        <v>0</v>
      </c>
      <c r="R21" s="10">
        <f t="shared" si="13"/>
        <v>0</v>
      </c>
      <c r="S21" s="4">
        <f t="shared" si="1"/>
        <v>0</v>
      </c>
      <c r="T21" s="4">
        <f t="shared" si="2"/>
        <v>0</v>
      </c>
      <c r="U21" s="4">
        <f t="shared" si="3"/>
        <v>0</v>
      </c>
      <c r="V21" s="4">
        <f t="shared" si="4"/>
        <v>0</v>
      </c>
      <c r="W21" s="4">
        <f t="shared" si="5"/>
        <v>0</v>
      </c>
      <c r="X21" s="48"/>
      <c r="Y21" s="8" t="s">
        <v>49</v>
      </c>
      <c r="Z21" s="7"/>
      <c r="AA21" s="76"/>
      <c r="AB21" s="11">
        <f t="shared" si="6"/>
        <v>0</v>
      </c>
      <c r="AC21" s="46"/>
      <c r="AD21" s="6">
        <v>0</v>
      </c>
      <c r="AE21" s="6">
        <v>0</v>
      </c>
      <c r="AF21" s="99">
        <v>0</v>
      </c>
      <c r="AG21" s="6">
        <v>0</v>
      </c>
      <c r="AH21" s="6">
        <v>0</v>
      </c>
      <c r="AI21" s="99">
        <v>0</v>
      </c>
      <c r="AJ21" s="6">
        <v>0</v>
      </c>
      <c r="AK21" s="99">
        <v>0</v>
      </c>
      <c r="AL21" s="6">
        <v>0</v>
      </c>
      <c r="AM21" s="6">
        <v>0</v>
      </c>
      <c r="AN21" s="6">
        <v>0</v>
      </c>
      <c r="AO21" s="99">
        <v>0</v>
      </c>
      <c r="AP21" s="10">
        <f t="shared" si="7"/>
        <v>0</v>
      </c>
      <c r="AQ21" s="4">
        <f t="shared" si="8"/>
        <v>0</v>
      </c>
      <c r="AR21" s="4">
        <f t="shared" si="9"/>
        <v>0</v>
      </c>
      <c r="AS21" s="4">
        <f t="shared" si="10"/>
        <v>0</v>
      </c>
      <c r="AT21" s="4">
        <f t="shared" si="11"/>
        <v>0</v>
      </c>
      <c r="AU21" s="4">
        <f t="shared" si="12"/>
        <v>0</v>
      </c>
    </row>
    <row r="22" spans="1:47" ht="19.5" customHeight="1" thickBot="1">
      <c r="A22" s="8">
        <v>5</v>
      </c>
      <c r="B22" s="13"/>
      <c r="C22" s="78"/>
      <c r="D22" s="45">
        <f t="shared" si="0"/>
        <v>0</v>
      </c>
      <c r="E22" s="47"/>
      <c r="F22" s="5">
        <v>0</v>
      </c>
      <c r="G22" s="5">
        <v>0</v>
      </c>
      <c r="H22" s="99">
        <v>0</v>
      </c>
      <c r="I22" s="5">
        <v>0</v>
      </c>
      <c r="J22" s="5">
        <v>0</v>
      </c>
      <c r="K22" s="99">
        <v>0</v>
      </c>
      <c r="L22" s="5">
        <v>0</v>
      </c>
      <c r="M22" s="99">
        <v>0</v>
      </c>
      <c r="N22" s="5">
        <v>0</v>
      </c>
      <c r="O22" s="5">
        <v>0</v>
      </c>
      <c r="P22" s="5">
        <v>0</v>
      </c>
      <c r="Q22" s="99">
        <v>0</v>
      </c>
      <c r="R22" s="10">
        <f t="shared" si="13"/>
        <v>0</v>
      </c>
      <c r="S22" s="4">
        <f t="shared" si="1"/>
        <v>0</v>
      </c>
      <c r="T22" s="4">
        <f t="shared" si="2"/>
        <v>0</v>
      </c>
      <c r="U22" s="4">
        <f t="shared" si="3"/>
        <v>0</v>
      </c>
      <c r="V22" s="4">
        <f t="shared" si="4"/>
        <v>0</v>
      </c>
      <c r="W22" s="4">
        <f t="shared" si="5"/>
        <v>0</v>
      </c>
      <c r="X22" s="48"/>
      <c r="Y22" s="8">
        <v>5</v>
      </c>
      <c r="Z22" s="64"/>
      <c r="AA22" s="76"/>
      <c r="AB22" s="11">
        <f t="shared" si="6"/>
        <v>0</v>
      </c>
      <c r="AC22" s="46"/>
      <c r="AD22" s="6">
        <v>0</v>
      </c>
      <c r="AE22" s="6">
        <v>0</v>
      </c>
      <c r="AF22" s="99">
        <v>0</v>
      </c>
      <c r="AG22" s="6">
        <v>0</v>
      </c>
      <c r="AH22" s="6">
        <v>0</v>
      </c>
      <c r="AI22" s="99">
        <v>0</v>
      </c>
      <c r="AJ22" s="6">
        <v>0</v>
      </c>
      <c r="AK22" s="99">
        <v>0</v>
      </c>
      <c r="AL22" s="6">
        <v>0</v>
      </c>
      <c r="AM22" s="6">
        <v>0</v>
      </c>
      <c r="AN22" s="6">
        <v>0</v>
      </c>
      <c r="AO22" s="99">
        <v>0</v>
      </c>
      <c r="AP22" s="10">
        <f t="shared" si="7"/>
        <v>0</v>
      </c>
      <c r="AQ22" s="4">
        <f t="shared" si="8"/>
        <v>0</v>
      </c>
      <c r="AR22" s="4">
        <f t="shared" si="9"/>
        <v>0</v>
      </c>
      <c r="AS22" s="4">
        <f t="shared" si="10"/>
        <v>0</v>
      </c>
      <c r="AT22" s="4">
        <f t="shared" si="11"/>
        <v>0</v>
      </c>
      <c r="AU22" s="4">
        <f t="shared" si="12"/>
        <v>0</v>
      </c>
    </row>
    <row r="23" spans="1:47" ht="19.5" customHeight="1" thickBot="1">
      <c r="A23" s="8">
        <v>6</v>
      </c>
      <c r="B23" s="7"/>
      <c r="C23" s="75"/>
      <c r="D23" s="45">
        <f t="shared" si="0"/>
        <v>0</v>
      </c>
      <c r="E23" s="47"/>
      <c r="F23" s="5">
        <v>0</v>
      </c>
      <c r="G23" s="5">
        <v>0</v>
      </c>
      <c r="H23" s="99">
        <v>0</v>
      </c>
      <c r="I23" s="5">
        <v>0</v>
      </c>
      <c r="J23" s="5">
        <v>0</v>
      </c>
      <c r="K23" s="99">
        <v>0</v>
      </c>
      <c r="L23" s="5">
        <v>0</v>
      </c>
      <c r="M23" s="99">
        <v>0</v>
      </c>
      <c r="N23" s="5">
        <v>0</v>
      </c>
      <c r="O23" s="5">
        <v>0</v>
      </c>
      <c r="P23" s="5">
        <v>0</v>
      </c>
      <c r="Q23" s="99">
        <v>0</v>
      </c>
      <c r="R23" s="10">
        <f t="shared" si="13"/>
        <v>0</v>
      </c>
      <c r="S23" s="4">
        <f t="shared" si="1"/>
        <v>0</v>
      </c>
      <c r="T23" s="4">
        <f t="shared" si="2"/>
        <v>0</v>
      </c>
      <c r="U23" s="4">
        <f t="shared" si="3"/>
        <v>0</v>
      </c>
      <c r="V23" s="4">
        <f t="shared" si="4"/>
        <v>0</v>
      </c>
      <c r="W23" s="4">
        <f t="shared" si="5"/>
        <v>0</v>
      </c>
      <c r="X23" s="48"/>
      <c r="Y23" s="8">
        <v>6</v>
      </c>
      <c r="Z23" s="7"/>
      <c r="AA23" s="77"/>
      <c r="AB23" s="11">
        <f t="shared" si="6"/>
        <v>0</v>
      </c>
      <c r="AC23" s="46"/>
      <c r="AD23" s="6">
        <v>0</v>
      </c>
      <c r="AE23" s="6">
        <v>0</v>
      </c>
      <c r="AF23" s="99">
        <v>0</v>
      </c>
      <c r="AG23" s="6">
        <v>0</v>
      </c>
      <c r="AH23" s="6">
        <v>0</v>
      </c>
      <c r="AI23" s="99">
        <v>0</v>
      </c>
      <c r="AJ23" s="6">
        <v>0</v>
      </c>
      <c r="AK23" s="99">
        <v>0</v>
      </c>
      <c r="AL23" s="6">
        <v>0</v>
      </c>
      <c r="AM23" s="6">
        <v>0</v>
      </c>
      <c r="AN23" s="6">
        <v>0</v>
      </c>
      <c r="AO23" s="99">
        <v>0</v>
      </c>
      <c r="AP23" s="10">
        <f t="shared" si="7"/>
        <v>0</v>
      </c>
      <c r="AQ23" s="4">
        <f t="shared" si="8"/>
        <v>0</v>
      </c>
      <c r="AR23" s="4">
        <f t="shared" si="9"/>
        <v>0</v>
      </c>
      <c r="AS23" s="4">
        <f t="shared" si="10"/>
        <v>0</v>
      </c>
      <c r="AT23" s="4">
        <f t="shared" si="11"/>
        <v>0</v>
      </c>
      <c r="AU23" s="4">
        <f t="shared" si="12"/>
        <v>0</v>
      </c>
    </row>
    <row r="24" spans="1:47" ht="20.25" customHeight="1" thickBot="1">
      <c r="A24" s="8">
        <v>7</v>
      </c>
      <c r="B24" s="7"/>
      <c r="C24" s="78"/>
      <c r="D24" s="45">
        <f t="shared" si="0"/>
        <v>0</v>
      </c>
      <c r="E24" s="47"/>
      <c r="F24" s="5">
        <v>0</v>
      </c>
      <c r="G24" s="5">
        <v>0</v>
      </c>
      <c r="H24" s="99">
        <v>0</v>
      </c>
      <c r="I24" s="5">
        <v>0</v>
      </c>
      <c r="J24" s="5">
        <v>0</v>
      </c>
      <c r="K24" s="99">
        <v>0</v>
      </c>
      <c r="L24" s="5">
        <v>0</v>
      </c>
      <c r="M24" s="99">
        <v>0</v>
      </c>
      <c r="N24" s="5">
        <v>0</v>
      </c>
      <c r="O24" s="5">
        <v>0</v>
      </c>
      <c r="P24" s="5">
        <v>0</v>
      </c>
      <c r="Q24" s="99">
        <v>0</v>
      </c>
      <c r="R24" s="10">
        <f t="shared" si="13"/>
        <v>0</v>
      </c>
      <c r="S24" s="4">
        <f t="shared" si="1"/>
        <v>0</v>
      </c>
      <c r="T24" s="4">
        <f t="shared" si="2"/>
        <v>0</v>
      </c>
      <c r="U24" s="4">
        <f t="shared" si="3"/>
        <v>0</v>
      </c>
      <c r="V24" s="4">
        <f t="shared" si="4"/>
        <v>0</v>
      </c>
      <c r="W24" s="4">
        <f t="shared" si="5"/>
        <v>0</v>
      </c>
      <c r="X24" s="14"/>
      <c r="Y24" s="8">
        <v>7</v>
      </c>
      <c r="Z24" s="7"/>
      <c r="AA24" s="77"/>
      <c r="AB24" s="11">
        <f t="shared" si="6"/>
        <v>0</v>
      </c>
      <c r="AC24" s="46"/>
      <c r="AD24" s="6">
        <v>0</v>
      </c>
      <c r="AE24" s="6">
        <v>0</v>
      </c>
      <c r="AF24" s="99">
        <v>0</v>
      </c>
      <c r="AG24" s="6">
        <v>0</v>
      </c>
      <c r="AH24" s="6">
        <v>0</v>
      </c>
      <c r="AI24" s="99">
        <v>0</v>
      </c>
      <c r="AJ24" s="6">
        <v>0</v>
      </c>
      <c r="AK24" s="99">
        <v>0</v>
      </c>
      <c r="AL24" s="6">
        <v>0</v>
      </c>
      <c r="AM24" s="6">
        <v>0</v>
      </c>
      <c r="AN24" s="6">
        <v>0</v>
      </c>
      <c r="AO24" s="99">
        <v>0</v>
      </c>
      <c r="AP24" s="10">
        <f t="shared" si="7"/>
        <v>0</v>
      </c>
      <c r="AQ24" s="4">
        <f t="shared" si="8"/>
        <v>0</v>
      </c>
      <c r="AR24" s="4">
        <f t="shared" si="9"/>
        <v>0</v>
      </c>
      <c r="AS24" s="4">
        <f t="shared" si="10"/>
        <v>0</v>
      </c>
      <c r="AT24" s="4">
        <f t="shared" si="11"/>
        <v>0</v>
      </c>
      <c r="AU24" s="4">
        <f t="shared" si="12"/>
        <v>0</v>
      </c>
    </row>
    <row r="25" spans="1:47" ht="20.100000000000001" customHeight="1" thickBot="1">
      <c r="A25" s="8">
        <v>8</v>
      </c>
      <c r="B25" s="64"/>
      <c r="C25" s="75"/>
      <c r="D25" s="45">
        <f t="shared" si="0"/>
        <v>0</v>
      </c>
      <c r="E25" s="47"/>
      <c r="F25" s="5">
        <v>0</v>
      </c>
      <c r="G25" s="5">
        <v>0</v>
      </c>
      <c r="H25" s="99">
        <v>0</v>
      </c>
      <c r="I25" s="5">
        <v>0</v>
      </c>
      <c r="J25" s="5">
        <v>0</v>
      </c>
      <c r="K25" s="99">
        <v>0</v>
      </c>
      <c r="L25" s="5">
        <v>0</v>
      </c>
      <c r="M25" s="99">
        <v>0</v>
      </c>
      <c r="N25" s="5">
        <v>0</v>
      </c>
      <c r="O25" s="5">
        <v>0</v>
      </c>
      <c r="P25" s="5">
        <v>0</v>
      </c>
      <c r="Q25" s="99">
        <v>0</v>
      </c>
      <c r="R25" s="10">
        <f t="shared" si="13"/>
        <v>0</v>
      </c>
      <c r="S25" s="4">
        <f t="shared" si="1"/>
        <v>0</v>
      </c>
      <c r="T25" s="4">
        <f t="shared" si="2"/>
        <v>0</v>
      </c>
      <c r="U25" s="4">
        <f t="shared" si="3"/>
        <v>0</v>
      </c>
      <c r="V25" s="4">
        <f t="shared" si="4"/>
        <v>0</v>
      </c>
      <c r="W25" s="4">
        <f t="shared" si="5"/>
        <v>0</v>
      </c>
      <c r="X25" s="14"/>
      <c r="Y25" s="8">
        <v>8</v>
      </c>
      <c r="Z25" s="7"/>
      <c r="AA25" s="77"/>
      <c r="AB25" s="11">
        <f t="shared" si="6"/>
        <v>0</v>
      </c>
      <c r="AC25" s="46"/>
      <c r="AD25" s="6">
        <v>0</v>
      </c>
      <c r="AE25" s="6">
        <v>0</v>
      </c>
      <c r="AF25" s="99">
        <v>0</v>
      </c>
      <c r="AG25" s="6">
        <v>0</v>
      </c>
      <c r="AH25" s="6">
        <v>0</v>
      </c>
      <c r="AI25" s="99">
        <v>0</v>
      </c>
      <c r="AJ25" s="6">
        <v>0</v>
      </c>
      <c r="AK25" s="99">
        <v>0</v>
      </c>
      <c r="AL25" s="6">
        <v>0</v>
      </c>
      <c r="AM25" s="6">
        <v>0</v>
      </c>
      <c r="AN25" s="6">
        <v>0</v>
      </c>
      <c r="AO25" s="99">
        <v>0</v>
      </c>
      <c r="AP25" s="10">
        <f t="shared" si="7"/>
        <v>0</v>
      </c>
      <c r="AQ25" s="4">
        <f t="shared" si="8"/>
        <v>0</v>
      </c>
      <c r="AR25" s="4">
        <f t="shared" si="9"/>
        <v>0</v>
      </c>
      <c r="AS25" s="4">
        <f t="shared" si="10"/>
        <v>0</v>
      </c>
      <c r="AT25" s="4">
        <f t="shared" si="11"/>
        <v>0</v>
      </c>
      <c r="AU25" s="4">
        <f t="shared" si="12"/>
        <v>0</v>
      </c>
    </row>
    <row r="26" spans="1:47" ht="19.8" customHeight="1" thickBot="1">
      <c r="A26" s="8" t="s">
        <v>44</v>
      </c>
      <c r="B26" s="7"/>
      <c r="C26" s="75"/>
      <c r="D26" s="45">
        <f t="shared" si="0"/>
        <v>0</v>
      </c>
      <c r="E26" s="47"/>
      <c r="F26" s="5">
        <v>0</v>
      </c>
      <c r="G26" s="5">
        <v>0</v>
      </c>
      <c r="H26" s="99">
        <v>0</v>
      </c>
      <c r="I26" s="5">
        <v>0</v>
      </c>
      <c r="J26" s="5">
        <v>0</v>
      </c>
      <c r="K26" s="99">
        <v>0</v>
      </c>
      <c r="L26" s="5">
        <v>0</v>
      </c>
      <c r="M26" s="99">
        <v>0</v>
      </c>
      <c r="N26" s="5">
        <v>0</v>
      </c>
      <c r="O26" s="5">
        <v>0</v>
      </c>
      <c r="P26" s="5">
        <v>0</v>
      </c>
      <c r="Q26" s="99">
        <v>0</v>
      </c>
      <c r="R26" s="10">
        <f t="shared" si="13"/>
        <v>0</v>
      </c>
      <c r="S26" s="4">
        <f t="shared" si="1"/>
        <v>0</v>
      </c>
      <c r="T26" s="4">
        <f t="shared" si="2"/>
        <v>0</v>
      </c>
      <c r="U26" s="4">
        <f t="shared" si="3"/>
        <v>0</v>
      </c>
      <c r="V26" s="4">
        <f t="shared" si="4"/>
        <v>0</v>
      </c>
      <c r="W26" s="4">
        <f t="shared" si="5"/>
        <v>0</v>
      </c>
      <c r="X26" s="14"/>
      <c r="Y26" s="8">
        <v>9</v>
      </c>
      <c r="Z26" s="7"/>
      <c r="AA26" s="77"/>
      <c r="AB26" s="11">
        <f t="shared" si="6"/>
        <v>0</v>
      </c>
      <c r="AC26" s="46"/>
      <c r="AD26" s="6">
        <v>0</v>
      </c>
      <c r="AE26" s="6">
        <v>0</v>
      </c>
      <c r="AF26" s="99">
        <v>0</v>
      </c>
      <c r="AG26" s="6">
        <v>0</v>
      </c>
      <c r="AH26" s="6">
        <v>0</v>
      </c>
      <c r="AI26" s="99">
        <v>0</v>
      </c>
      <c r="AJ26" s="6">
        <v>0</v>
      </c>
      <c r="AK26" s="99">
        <v>0</v>
      </c>
      <c r="AL26" s="6">
        <v>0</v>
      </c>
      <c r="AM26" s="6">
        <v>0</v>
      </c>
      <c r="AN26" s="6">
        <v>0</v>
      </c>
      <c r="AO26" s="99">
        <v>0</v>
      </c>
      <c r="AP26" s="10">
        <f t="shared" si="7"/>
        <v>0</v>
      </c>
      <c r="AQ26" s="4">
        <f t="shared" si="8"/>
        <v>0</v>
      </c>
      <c r="AR26" s="4">
        <f t="shared" si="9"/>
        <v>0</v>
      </c>
      <c r="AS26" s="4">
        <f t="shared" si="10"/>
        <v>0</v>
      </c>
      <c r="AT26" s="4">
        <f t="shared" si="11"/>
        <v>0</v>
      </c>
      <c r="AU26" s="4">
        <f t="shared" si="12"/>
        <v>0</v>
      </c>
    </row>
    <row r="27" spans="1:47" ht="20.100000000000001" customHeight="1" thickBot="1">
      <c r="A27" s="8" t="s">
        <v>43</v>
      </c>
      <c r="B27" s="7"/>
      <c r="C27" s="79"/>
      <c r="D27" s="45">
        <f t="shared" si="0"/>
        <v>0</v>
      </c>
      <c r="E27" s="47"/>
      <c r="F27" s="5">
        <v>0</v>
      </c>
      <c r="G27" s="5">
        <v>0</v>
      </c>
      <c r="H27" s="99">
        <v>0</v>
      </c>
      <c r="I27" s="5">
        <v>0</v>
      </c>
      <c r="J27" s="5">
        <v>0</v>
      </c>
      <c r="K27" s="99">
        <v>0</v>
      </c>
      <c r="L27" s="5">
        <v>0</v>
      </c>
      <c r="M27" s="99">
        <v>0</v>
      </c>
      <c r="N27" s="5">
        <v>0</v>
      </c>
      <c r="O27" s="5">
        <v>0</v>
      </c>
      <c r="P27" s="5">
        <v>0</v>
      </c>
      <c r="Q27" s="99">
        <v>0</v>
      </c>
      <c r="R27" s="10">
        <f t="shared" si="13"/>
        <v>0</v>
      </c>
      <c r="S27" s="4">
        <f t="shared" si="1"/>
        <v>0</v>
      </c>
      <c r="T27" s="4">
        <f t="shared" si="2"/>
        <v>0</v>
      </c>
      <c r="U27" s="4">
        <f t="shared" si="3"/>
        <v>0</v>
      </c>
      <c r="V27" s="4">
        <f t="shared" si="4"/>
        <v>0</v>
      </c>
      <c r="W27" s="4">
        <f t="shared" si="5"/>
        <v>0</v>
      </c>
      <c r="X27" s="14"/>
      <c r="Y27" s="8" t="s">
        <v>43</v>
      </c>
      <c r="Z27" s="7"/>
      <c r="AA27" s="78"/>
      <c r="AB27" s="11">
        <f t="shared" si="6"/>
        <v>0</v>
      </c>
      <c r="AC27" s="46"/>
      <c r="AD27" s="6">
        <v>0</v>
      </c>
      <c r="AE27" s="6">
        <v>0</v>
      </c>
      <c r="AF27" s="99">
        <v>0</v>
      </c>
      <c r="AG27" s="6">
        <v>0</v>
      </c>
      <c r="AH27" s="6">
        <v>0</v>
      </c>
      <c r="AI27" s="99">
        <v>0</v>
      </c>
      <c r="AJ27" s="6">
        <v>0</v>
      </c>
      <c r="AK27" s="99">
        <v>0</v>
      </c>
      <c r="AL27" s="6">
        <v>0</v>
      </c>
      <c r="AM27" s="6">
        <v>0</v>
      </c>
      <c r="AN27" s="6">
        <v>0</v>
      </c>
      <c r="AO27" s="99">
        <v>0</v>
      </c>
      <c r="AP27" s="10">
        <f t="shared" si="7"/>
        <v>0</v>
      </c>
      <c r="AQ27" s="4">
        <f t="shared" si="8"/>
        <v>0</v>
      </c>
      <c r="AR27" s="4">
        <f t="shared" si="9"/>
        <v>0</v>
      </c>
      <c r="AS27" s="4">
        <f t="shared" si="10"/>
        <v>0</v>
      </c>
      <c r="AT27" s="4">
        <f t="shared" si="11"/>
        <v>0</v>
      </c>
      <c r="AU27" s="4">
        <f t="shared" si="12"/>
        <v>0</v>
      </c>
    </row>
    <row r="28" spans="1:47" ht="20.100000000000001" customHeight="1" thickBot="1">
      <c r="A28" s="8">
        <v>11</v>
      </c>
      <c r="B28" s="7"/>
      <c r="C28" s="81"/>
      <c r="D28" s="45">
        <f t="shared" si="0"/>
        <v>0</v>
      </c>
      <c r="E28" s="44"/>
      <c r="F28" s="5">
        <v>0</v>
      </c>
      <c r="G28" s="5">
        <v>0</v>
      </c>
      <c r="H28" s="99">
        <v>0</v>
      </c>
      <c r="I28" s="5">
        <v>0</v>
      </c>
      <c r="J28" s="5">
        <v>0</v>
      </c>
      <c r="K28" s="99">
        <v>0</v>
      </c>
      <c r="L28" s="5">
        <v>0</v>
      </c>
      <c r="M28" s="99">
        <v>0</v>
      </c>
      <c r="N28" s="5">
        <v>0</v>
      </c>
      <c r="O28" s="5">
        <v>0</v>
      </c>
      <c r="P28" s="5">
        <v>0</v>
      </c>
      <c r="Q28" s="99">
        <v>0</v>
      </c>
      <c r="R28" s="10">
        <f t="shared" si="13"/>
        <v>0</v>
      </c>
      <c r="S28" s="4">
        <f t="shared" si="1"/>
        <v>0</v>
      </c>
      <c r="T28" s="4">
        <f t="shared" si="2"/>
        <v>0</v>
      </c>
      <c r="U28" s="4">
        <f t="shared" si="3"/>
        <v>0</v>
      </c>
      <c r="V28" s="4">
        <f t="shared" si="4"/>
        <v>0</v>
      </c>
      <c r="W28" s="4">
        <f t="shared" si="5"/>
        <v>0</v>
      </c>
      <c r="X28" s="14"/>
      <c r="Y28" s="8">
        <v>11</v>
      </c>
      <c r="Z28" s="7"/>
      <c r="AA28" s="76"/>
      <c r="AB28" s="11">
        <f t="shared" si="6"/>
        <v>0</v>
      </c>
      <c r="AC28" s="43"/>
      <c r="AD28" s="6">
        <v>0</v>
      </c>
      <c r="AE28" s="6">
        <v>0</v>
      </c>
      <c r="AF28" s="99">
        <v>0</v>
      </c>
      <c r="AG28" s="6">
        <v>0</v>
      </c>
      <c r="AH28" s="6">
        <v>0</v>
      </c>
      <c r="AI28" s="99">
        <v>0</v>
      </c>
      <c r="AJ28" s="6">
        <v>0</v>
      </c>
      <c r="AK28" s="99">
        <v>0</v>
      </c>
      <c r="AL28" s="6">
        <v>0</v>
      </c>
      <c r="AM28" s="6">
        <v>0</v>
      </c>
      <c r="AN28" s="6">
        <v>0</v>
      </c>
      <c r="AO28" s="99">
        <v>0</v>
      </c>
      <c r="AP28" s="10">
        <f t="shared" si="7"/>
        <v>0</v>
      </c>
      <c r="AQ28" s="4">
        <f t="shared" si="8"/>
        <v>0</v>
      </c>
      <c r="AR28" s="4">
        <f t="shared" si="9"/>
        <v>0</v>
      </c>
      <c r="AS28" s="4">
        <f t="shared" si="10"/>
        <v>0</v>
      </c>
      <c r="AT28" s="4">
        <f t="shared" si="11"/>
        <v>0</v>
      </c>
      <c r="AU28" s="4">
        <f t="shared" si="12"/>
        <v>0</v>
      </c>
    </row>
    <row r="29" spans="1:47" ht="20.100000000000001" customHeight="1" thickBot="1">
      <c r="A29" s="8">
        <v>12</v>
      </c>
      <c r="B29" s="7"/>
      <c r="C29" s="82"/>
      <c r="D29" s="45">
        <f t="shared" si="0"/>
        <v>0</v>
      </c>
      <c r="E29" s="44"/>
      <c r="F29" s="5">
        <v>0</v>
      </c>
      <c r="G29" s="5">
        <v>0</v>
      </c>
      <c r="H29" s="99">
        <v>0</v>
      </c>
      <c r="I29" s="5">
        <v>0</v>
      </c>
      <c r="J29" s="5">
        <v>0</v>
      </c>
      <c r="K29" s="99">
        <v>0</v>
      </c>
      <c r="L29" s="5">
        <v>0</v>
      </c>
      <c r="M29" s="99">
        <v>0</v>
      </c>
      <c r="N29" s="5">
        <v>0</v>
      </c>
      <c r="O29" s="5">
        <v>0</v>
      </c>
      <c r="P29" s="5">
        <v>0</v>
      </c>
      <c r="Q29" s="99">
        <v>0</v>
      </c>
      <c r="R29" s="10">
        <f t="shared" si="13"/>
        <v>0</v>
      </c>
      <c r="S29" s="4">
        <f t="shared" si="1"/>
        <v>0</v>
      </c>
      <c r="T29" s="4">
        <f t="shared" si="2"/>
        <v>0</v>
      </c>
      <c r="U29" s="4">
        <f t="shared" si="3"/>
        <v>0</v>
      </c>
      <c r="V29" s="4">
        <f t="shared" si="4"/>
        <v>0</v>
      </c>
      <c r="W29" s="4">
        <f t="shared" si="5"/>
        <v>0</v>
      </c>
      <c r="X29" s="14"/>
      <c r="Y29" s="8">
        <v>12</v>
      </c>
      <c r="Z29" s="7"/>
      <c r="AA29" s="76"/>
      <c r="AB29" s="11">
        <f t="shared" si="6"/>
        <v>0</v>
      </c>
      <c r="AC29" s="43"/>
      <c r="AD29" s="6">
        <v>0</v>
      </c>
      <c r="AE29" s="6">
        <v>0</v>
      </c>
      <c r="AF29" s="99">
        <v>0</v>
      </c>
      <c r="AG29" s="6">
        <v>0</v>
      </c>
      <c r="AH29" s="6">
        <v>0</v>
      </c>
      <c r="AI29" s="99">
        <v>0</v>
      </c>
      <c r="AJ29" s="6">
        <v>0</v>
      </c>
      <c r="AK29" s="99">
        <v>0</v>
      </c>
      <c r="AL29" s="6">
        <v>0</v>
      </c>
      <c r="AM29" s="6">
        <v>0</v>
      </c>
      <c r="AN29" s="6">
        <v>0</v>
      </c>
      <c r="AO29" s="99">
        <v>0</v>
      </c>
      <c r="AP29" s="10">
        <f t="shared" si="7"/>
        <v>0</v>
      </c>
      <c r="AQ29" s="4">
        <f t="shared" si="8"/>
        <v>0</v>
      </c>
      <c r="AR29" s="4">
        <f t="shared" si="9"/>
        <v>0</v>
      </c>
      <c r="AS29" s="4">
        <f t="shared" si="10"/>
        <v>0</v>
      </c>
      <c r="AT29" s="4">
        <f t="shared" si="11"/>
        <v>0</v>
      </c>
      <c r="AU29" s="4">
        <f t="shared" si="12"/>
        <v>0</v>
      </c>
    </row>
    <row r="30" spans="1:47" ht="20.100000000000001" customHeight="1" thickBot="1">
      <c r="A30" s="8">
        <v>13</v>
      </c>
      <c r="B30" s="7"/>
      <c r="C30" s="80"/>
      <c r="D30" s="45">
        <f t="shared" si="0"/>
        <v>0</v>
      </c>
      <c r="E30" s="44"/>
      <c r="F30" s="5">
        <v>0</v>
      </c>
      <c r="G30" s="5">
        <v>0</v>
      </c>
      <c r="H30" s="99">
        <v>0</v>
      </c>
      <c r="I30" s="5">
        <v>0</v>
      </c>
      <c r="J30" s="5">
        <v>0</v>
      </c>
      <c r="K30" s="99">
        <v>0</v>
      </c>
      <c r="L30" s="5">
        <v>0</v>
      </c>
      <c r="M30" s="99">
        <v>0</v>
      </c>
      <c r="N30" s="5">
        <v>0</v>
      </c>
      <c r="O30" s="5">
        <v>0</v>
      </c>
      <c r="P30" s="5">
        <v>0</v>
      </c>
      <c r="Q30" s="99">
        <v>0</v>
      </c>
      <c r="R30" s="10">
        <f t="shared" si="13"/>
        <v>0</v>
      </c>
      <c r="S30" s="4">
        <f t="shared" si="1"/>
        <v>0</v>
      </c>
      <c r="T30" s="4">
        <f t="shared" si="2"/>
        <v>0</v>
      </c>
      <c r="U30" s="4">
        <f t="shared" si="3"/>
        <v>0</v>
      </c>
      <c r="V30" s="4">
        <f t="shared" si="4"/>
        <v>0</v>
      </c>
      <c r="W30" s="4">
        <f t="shared" si="5"/>
        <v>0</v>
      </c>
      <c r="X30" s="14"/>
      <c r="Y30" s="8">
        <v>13</v>
      </c>
      <c r="Z30" s="7"/>
      <c r="AA30" s="76"/>
      <c r="AB30" s="11">
        <f t="shared" si="6"/>
        <v>0</v>
      </c>
      <c r="AC30" s="43"/>
      <c r="AD30" s="6">
        <v>0</v>
      </c>
      <c r="AE30" s="6">
        <v>0</v>
      </c>
      <c r="AF30" s="99">
        <v>0</v>
      </c>
      <c r="AG30" s="6">
        <v>0</v>
      </c>
      <c r="AH30" s="6">
        <v>0</v>
      </c>
      <c r="AI30" s="99">
        <v>0</v>
      </c>
      <c r="AJ30" s="6">
        <v>0</v>
      </c>
      <c r="AK30" s="99">
        <v>0</v>
      </c>
      <c r="AL30" s="6">
        <v>0</v>
      </c>
      <c r="AM30" s="6">
        <v>0</v>
      </c>
      <c r="AN30" s="6">
        <v>0</v>
      </c>
      <c r="AO30" s="99">
        <v>0</v>
      </c>
      <c r="AP30" s="10">
        <f t="shared" si="7"/>
        <v>0</v>
      </c>
      <c r="AQ30" s="4">
        <f t="shared" si="8"/>
        <v>0</v>
      </c>
      <c r="AR30" s="4">
        <f t="shared" si="9"/>
        <v>0</v>
      </c>
      <c r="AS30" s="4">
        <f t="shared" si="10"/>
        <v>0</v>
      </c>
      <c r="AT30" s="4">
        <f t="shared" si="11"/>
        <v>0</v>
      </c>
      <c r="AU30" s="4">
        <f t="shared" si="12"/>
        <v>0</v>
      </c>
    </row>
    <row r="31" spans="1:47" ht="20.100000000000001" customHeight="1" thickBot="1">
      <c r="A31" s="8">
        <v>14</v>
      </c>
      <c r="B31" s="7"/>
      <c r="C31" s="80"/>
      <c r="D31" s="45">
        <f t="shared" si="0"/>
        <v>0</v>
      </c>
      <c r="E31" s="44"/>
      <c r="F31" s="5">
        <v>0</v>
      </c>
      <c r="G31" s="5">
        <v>0</v>
      </c>
      <c r="H31" s="99">
        <v>0</v>
      </c>
      <c r="I31" s="5">
        <v>0</v>
      </c>
      <c r="J31" s="5">
        <v>0</v>
      </c>
      <c r="K31" s="99">
        <v>0</v>
      </c>
      <c r="L31" s="5">
        <v>0</v>
      </c>
      <c r="M31" s="99">
        <v>0</v>
      </c>
      <c r="N31" s="5">
        <v>0</v>
      </c>
      <c r="O31" s="5">
        <v>0</v>
      </c>
      <c r="P31" s="5">
        <v>0</v>
      </c>
      <c r="Q31" s="99">
        <v>0</v>
      </c>
      <c r="R31" s="10">
        <f t="shared" si="13"/>
        <v>0</v>
      </c>
      <c r="S31" s="4">
        <f t="shared" si="1"/>
        <v>0</v>
      </c>
      <c r="T31" s="4">
        <f t="shared" si="2"/>
        <v>0</v>
      </c>
      <c r="U31" s="4">
        <f t="shared" si="3"/>
        <v>0</v>
      </c>
      <c r="V31" s="4">
        <f t="shared" si="4"/>
        <v>0</v>
      </c>
      <c r="W31" s="4">
        <f t="shared" si="5"/>
        <v>0</v>
      </c>
      <c r="X31" s="14"/>
      <c r="Y31" s="8">
        <v>14</v>
      </c>
      <c r="Z31" s="7"/>
      <c r="AA31" s="76"/>
      <c r="AB31" s="11">
        <f t="shared" si="6"/>
        <v>0</v>
      </c>
      <c r="AC31" s="43"/>
      <c r="AD31" s="6">
        <v>0</v>
      </c>
      <c r="AE31" s="6">
        <v>0</v>
      </c>
      <c r="AF31" s="99">
        <v>0</v>
      </c>
      <c r="AG31" s="6">
        <v>0</v>
      </c>
      <c r="AH31" s="6">
        <v>0</v>
      </c>
      <c r="AI31" s="99">
        <v>0</v>
      </c>
      <c r="AJ31" s="6">
        <v>0</v>
      </c>
      <c r="AK31" s="99">
        <v>0</v>
      </c>
      <c r="AL31" s="6">
        <v>0</v>
      </c>
      <c r="AM31" s="6">
        <v>0</v>
      </c>
      <c r="AN31" s="6">
        <v>0</v>
      </c>
      <c r="AO31" s="99">
        <v>0</v>
      </c>
      <c r="AP31" s="10">
        <f t="shared" si="7"/>
        <v>0</v>
      </c>
      <c r="AQ31" s="4">
        <f t="shared" si="8"/>
        <v>0</v>
      </c>
      <c r="AR31" s="4">
        <f t="shared" si="9"/>
        <v>0</v>
      </c>
      <c r="AS31" s="4">
        <f t="shared" si="10"/>
        <v>0</v>
      </c>
      <c r="AT31" s="4">
        <f t="shared" si="11"/>
        <v>0</v>
      </c>
      <c r="AU31" s="4">
        <f t="shared" si="12"/>
        <v>0</v>
      </c>
    </row>
    <row r="32" spans="1:47" ht="20.100000000000001" customHeight="1" thickBot="1">
      <c r="A32" s="8" t="s">
        <v>38</v>
      </c>
      <c r="B32" s="7"/>
      <c r="C32" s="80"/>
      <c r="D32" s="45">
        <f t="shared" si="0"/>
        <v>0</v>
      </c>
      <c r="E32" s="44"/>
      <c r="F32" s="5">
        <v>0</v>
      </c>
      <c r="G32" s="5">
        <v>0</v>
      </c>
      <c r="H32" s="99">
        <v>0</v>
      </c>
      <c r="I32" s="5">
        <v>0</v>
      </c>
      <c r="J32" s="5">
        <v>0</v>
      </c>
      <c r="K32" s="99">
        <v>0</v>
      </c>
      <c r="L32" s="5">
        <v>0</v>
      </c>
      <c r="M32" s="99">
        <v>0</v>
      </c>
      <c r="N32" s="5">
        <v>0</v>
      </c>
      <c r="O32" s="5">
        <v>0</v>
      </c>
      <c r="P32" s="5">
        <v>0</v>
      </c>
      <c r="Q32" s="99">
        <v>0</v>
      </c>
      <c r="R32" s="10">
        <f t="shared" si="13"/>
        <v>0</v>
      </c>
      <c r="S32" s="4">
        <f t="shared" si="1"/>
        <v>0</v>
      </c>
      <c r="T32" s="4">
        <f t="shared" si="2"/>
        <v>0</v>
      </c>
      <c r="U32" s="4">
        <f t="shared" si="3"/>
        <v>0</v>
      </c>
      <c r="V32" s="4">
        <f t="shared" si="4"/>
        <v>0</v>
      </c>
      <c r="W32" s="4">
        <f t="shared" si="5"/>
        <v>0</v>
      </c>
      <c r="X32" s="14"/>
      <c r="Y32" s="8" t="s">
        <v>38</v>
      </c>
      <c r="Z32" s="7"/>
      <c r="AA32" s="77"/>
      <c r="AB32" s="11">
        <f t="shared" si="6"/>
        <v>0</v>
      </c>
      <c r="AC32" s="43"/>
      <c r="AD32" s="6">
        <v>0</v>
      </c>
      <c r="AE32" s="6">
        <v>0</v>
      </c>
      <c r="AF32" s="99">
        <v>0</v>
      </c>
      <c r="AG32" s="6">
        <v>0</v>
      </c>
      <c r="AH32" s="6">
        <v>0</v>
      </c>
      <c r="AI32" s="99">
        <v>0</v>
      </c>
      <c r="AJ32" s="6">
        <v>0</v>
      </c>
      <c r="AK32" s="99">
        <v>0</v>
      </c>
      <c r="AL32" s="6">
        <v>0</v>
      </c>
      <c r="AM32" s="6">
        <v>0</v>
      </c>
      <c r="AN32" s="6">
        <v>0</v>
      </c>
      <c r="AO32" s="99">
        <v>0</v>
      </c>
      <c r="AP32" s="10">
        <f t="shared" si="7"/>
        <v>0</v>
      </c>
      <c r="AQ32" s="4">
        <f t="shared" si="8"/>
        <v>0</v>
      </c>
      <c r="AR32" s="4">
        <f t="shared" si="9"/>
        <v>0</v>
      </c>
      <c r="AS32" s="4">
        <f t="shared" si="10"/>
        <v>0</v>
      </c>
      <c r="AT32" s="4">
        <f t="shared" si="11"/>
        <v>0</v>
      </c>
      <c r="AU32" s="4">
        <f t="shared" si="12"/>
        <v>0</v>
      </c>
    </row>
    <row r="33" spans="1:47" ht="20.100000000000001" customHeight="1" thickBot="1">
      <c r="A33" s="8" t="s">
        <v>37</v>
      </c>
      <c r="B33" s="7"/>
      <c r="C33" s="81"/>
      <c r="D33" s="45">
        <f t="shared" si="0"/>
        <v>0</v>
      </c>
      <c r="E33" s="44"/>
      <c r="F33" s="5">
        <v>0</v>
      </c>
      <c r="G33" s="5">
        <v>0</v>
      </c>
      <c r="H33" s="99">
        <v>0</v>
      </c>
      <c r="I33" s="5">
        <v>0</v>
      </c>
      <c r="J33" s="5">
        <v>0</v>
      </c>
      <c r="K33" s="99">
        <v>0</v>
      </c>
      <c r="L33" s="5">
        <v>0</v>
      </c>
      <c r="M33" s="99">
        <v>0</v>
      </c>
      <c r="N33" s="5">
        <v>0</v>
      </c>
      <c r="O33" s="5">
        <v>0</v>
      </c>
      <c r="P33" s="5">
        <v>0</v>
      </c>
      <c r="Q33" s="99">
        <v>0</v>
      </c>
      <c r="R33" s="10">
        <f t="shared" si="13"/>
        <v>0</v>
      </c>
      <c r="S33" s="4">
        <f t="shared" si="1"/>
        <v>0</v>
      </c>
      <c r="T33" s="4">
        <f t="shared" si="2"/>
        <v>0</v>
      </c>
      <c r="U33" s="4">
        <f t="shared" si="3"/>
        <v>0</v>
      </c>
      <c r="V33" s="4">
        <f t="shared" si="4"/>
        <v>0</v>
      </c>
      <c r="W33" s="4">
        <f t="shared" si="5"/>
        <v>0</v>
      </c>
      <c r="X33" s="14"/>
      <c r="Y33" s="8" t="s">
        <v>37</v>
      </c>
      <c r="Z33" s="7"/>
      <c r="AA33" s="77"/>
      <c r="AB33" s="11">
        <f t="shared" si="6"/>
        <v>0</v>
      </c>
      <c r="AC33" s="43"/>
      <c r="AD33" s="6">
        <v>0</v>
      </c>
      <c r="AE33" s="6">
        <v>0</v>
      </c>
      <c r="AF33" s="99">
        <v>0</v>
      </c>
      <c r="AG33" s="6">
        <v>0</v>
      </c>
      <c r="AH33" s="6">
        <v>0</v>
      </c>
      <c r="AI33" s="99">
        <v>0</v>
      </c>
      <c r="AJ33" s="6">
        <v>0</v>
      </c>
      <c r="AK33" s="99">
        <v>0</v>
      </c>
      <c r="AL33" s="6">
        <v>0</v>
      </c>
      <c r="AM33" s="6">
        <v>0</v>
      </c>
      <c r="AN33" s="6">
        <v>0</v>
      </c>
      <c r="AO33" s="99">
        <v>0</v>
      </c>
      <c r="AP33" s="10">
        <f t="shared" si="7"/>
        <v>0</v>
      </c>
      <c r="AQ33" s="4">
        <f t="shared" si="8"/>
        <v>0</v>
      </c>
      <c r="AR33" s="4">
        <f t="shared" si="9"/>
        <v>0</v>
      </c>
      <c r="AS33" s="4">
        <f t="shared" si="10"/>
        <v>0</v>
      </c>
      <c r="AT33" s="4">
        <f t="shared" si="11"/>
        <v>0</v>
      </c>
      <c r="AU33" s="4">
        <f t="shared" si="12"/>
        <v>0</v>
      </c>
    </row>
    <row r="34" spans="1:47" ht="20.100000000000001" customHeight="1" thickBot="1">
      <c r="A34" s="8" t="s">
        <v>36</v>
      </c>
      <c r="B34" s="7"/>
      <c r="C34" s="82"/>
      <c r="D34" s="45">
        <f t="shared" si="0"/>
        <v>0</v>
      </c>
      <c r="E34" s="44"/>
      <c r="F34" s="5">
        <v>0</v>
      </c>
      <c r="G34" s="5">
        <v>0</v>
      </c>
      <c r="H34" s="99">
        <v>0</v>
      </c>
      <c r="I34" s="5">
        <v>0</v>
      </c>
      <c r="J34" s="5">
        <v>0</v>
      </c>
      <c r="K34" s="99">
        <v>0</v>
      </c>
      <c r="L34" s="5">
        <v>0</v>
      </c>
      <c r="M34" s="99">
        <v>0</v>
      </c>
      <c r="N34" s="5">
        <v>0</v>
      </c>
      <c r="O34" s="5">
        <v>0</v>
      </c>
      <c r="P34" s="5">
        <v>0</v>
      </c>
      <c r="Q34" s="99">
        <v>0</v>
      </c>
      <c r="R34" s="10">
        <f t="shared" si="13"/>
        <v>0</v>
      </c>
      <c r="S34" s="4">
        <f t="shared" si="1"/>
        <v>0</v>
      </c>
      <c r="T34" s="4">
        <f t="shared" si="2"/>
        <v>0</v>
      </c>
      <c r="U34" s="4">
        <f t="shared" si="3"/>
        <v>0</v>
      </c>
      <c r="V34" s="4">
        <f t="shared" si="4"/>
        <v>0</v>
      </c>
      <c r="W34" s="4">
        <f t="shared" si="5"/>
        <v>0</v>
      </c>
      <c r="X34" s="14"/>
      <c r="Y34" s="8" t="s">
        <v>36</v>
      </c>
      <c r="Z34" s="7"/>
      <c r="AA34" s="77"/>
      <c r="AB34" s="11">
        <f t="shared" si="6"/>
        <v>0</v>
      </c>
      <c r="AC34" s="43"/>
      <c r="AD34" s="6">
        <v>0</v>
      </c>
      <c r="AE34" s="6">
        <v>0</v>
      </c>
      <c r="AF34" s="99">
        <v>0</v>
      </c>
      <c r="AG34" s="6">
        <v>0</v>
      </c>
      <c r="AH34" s="6">
        <v>0</v>
      </c>
      <c r="AI34" s="99">
        <v>0</v>
      </c>
      <c r="AJ34" s="6">
        <v>0</v>
      </c>
      <c r="AK34" s="99">
        <v>0</v>
      </c>
      <c r="AL34" s="6">
        <v>0</v>
      </c>
      <c r="AM34" s="6">
        <v>0</v>
      </c>
      <c r="AN34" s="6">
        <v>0</v>
      </c>
      <c r="AO34" s="99">
        <v>0</v>
      </c>
      <c r="AP34" s="10">
        <f t="shared" si="7"/>
        <v>0</v>
      </c>
      <c r="AQ34" s="4">
        <f t="shared" si="8"/>
        <v>0</v>
      </c>
      <c r="AR34" s="4">
        <f t="shared" si="9"/>
        <v>0</v>
      </c>
      <c r="AS34" s="4">
        <f t="shared" si="10"/>
        <v>0</v>
      </c>
      <c r="AT34" s="4">
        <f t="shared" si="11"/>
        <v>0</v>
      </c>
      <c r="AU34" s="4">
        <f t="shared" si="12"/>
        <v>0</v>
      </c>
    </row>
    <row r="35" spans="1:47" ht="20.100000000000001" customHeight="1" thickBot="1">
      <c r="A35" s="8" t="s">
        <v>35</v>
      </c>
      <c r="B35" s="7"/>
      <c r="C35" s="81"/>
      <c r="D35" s="45">
        <f t="shared" si="0"/>
        <v>0</v>
      </c>
      <c r="E35" s="44"/>
      <c r="F35" s="5">
        <v>0</v>
      </c>
      <c r="G35" s="5">
        <v>0</v>
      </c>
      <c r="H35" s="99">
        <v>0</v>
      </c>
      <c r="I35" s="5">
        <v>0</v>
      </c>
      <c r="J35" s="5">
        <v>0</v>
      </c>
      <c r="K35" s="99">
        <v>0</v>
      </c>
      <c r="L35" s="5">
        <v>0</v>
      </c>
      <c r="M35" s="99">
        <v>0</v>
      </c>
      <c r="N35" s="5">
        <v>0</v>
      </c>
      <c r="O35" s="5">
        <v>0</v>
      </c>
      <c r="P35" s="5">
        <v>0</v>
      </c>
      <c r="Q35" s="99">
        <v>0</v>
      </c>
      <c r="R35" s="10">
        <f t="shared" si="13"/>
        <v>0</v>
      </c>
      <c r="S35" s="4">
        <f t="shared" si="1"/>
        <v>0</v>
      </c>
      <c r="T35" s="4">
        <f t="shared" si="2"/>
        <v>0</v>
      </c>
      <c r="U35" s="4">
        <f t="shared" si="3"/>
        <v>0</v>
      </c>
      <c r="V35" s="4">
        <f t="shared" si="4"/>
        <v>0</v>
      </c>
      <c r="W35" s="4">
        <f t="shared" si="5"/>
        <v>0</v>
      </c>
      <c r="X35" s="14"/>
      <c r="Y35" s="8" t="s">
        <v>35</v>
      </c>
      <c r="Z35" s="7"/>
      <c r="AA35" s="77"/>
      <c r="AB35" s="11">
        <f t="shared" si="6"/>
        <v>0</v>
      </c>
      <c r="AC35" s="43"/>
      <c r="AD35" s="6">
        <v>0</v>
      </c>
      <c r="AE35" s="6">
        <v>0</v>
      </c>
      <c r="AF35" s="99">
        <v>0</v>
      </c>
      <c r="AG35" s="6">
        <v>0</v>
      </c>
      <c r="AH35" s="6">
        <v>0</v>
      </c>
      <c r="AI35" s="99">
        <v>0</v>
      </c>
      <c r="AJ35" s="6">
        <v>0</v>
      </c>
      <c r="AK35" s="99">
        <v>0</v>
      </c>
      <c r="AL35" s="6">
        <v>0</v>
      </c>
      <c r="AM35" s="6">
        <v>0</v>
      </c>
      <c r="AN35" s="6">
        <v>0</v>
      </c>
      <c r="AO35" s="99">
        <v>0</v>
      </c>
      <c r="AP35" s="10">
        <f t="shared" si="7"/>
        <v>0</v>
      </c>
      <c r="AQ35" s="4">
        <f t="shared" si="8"/>
        <v>0</v>
      </c>
      <c r="AR35" s="4">
        <f t="shared" si="9"/>
        <v>0</v>
      </c>
      <c r="AS35" s="4">
        <f t="shared" si="10"/>
        <v>0</v>
      </c>
      <c r="AT35" s="4">
        <f t="shared" si="11"/>
        <v>0</v>
      </c>
      <c r="AU35" s="4">
        <f t="shared" si="12"/>
        <v>0</v>
      </c>
    </row>
    <row r="36" spans="1:47" ht="20.100000000000001" customHeight="1" thickBot="1">
      <c r="A36" s="8" t="s">
        <v>34</v>
      </c>
      <c r="B36" s="7"/>
      <c r="C36" s="81"/>
      <c r="D36" s="45">
        <f t="shared" si="0"/>
        <v>0</v>
      </c>
      <c r="E36" s="44"/>
      <c r="F36" s="5">
        <v>0</v>
      </c>
      <c r="G36" s="5">
        <v>0</v>
      </c>
      <c r="H36" s="99">
        <v>0</v>
      </c>
      <c r="I36" s="5">
        <v>0</v>
      </c>
      <c r="J36" s="5">
        <v>0</v>
      </c>
      <c r="K36" s="99">
        <v>0</v>
      </c>
      <c r="L36" s="5">
        <v>0</v>
      </c>
      <c r="M36" s="99">
        <v>0</v>
      </c>
      <c r="N36" s="5">
        <v>0</v>
      </c>
      <c r="O36" s="5">
        <v>0</v>
      </c>
      <c r="P36" s="5">
        <v>0</v>
      </c>
      <c r="Q36" s="99">
        <v>0</v>
      </c>
      <c r="R36" s="10">
        <f t="shared" si="13"/>
        <v>0</v>
      </c>
      <c r="S36" s="4">
        <f t="shared" si="1"/>
        <v>0</v>
      </c>
      <c r="T36" s="4">
        <f t="shared" si="2"/>
        <v>0</v>
      </c>
      <c r="U36" s="4">
        <f t="shared" si="3"/>
        <v>0</v>
      </c>
      <c r="V36" s="4">
        <f t="shared" si="4"/>
        <v>0</v>
      </c>
      <c r="W36" s="4">
        <f t="shared" si="5"/>
        <v>0</v>
      </c>
      <c r="X36" s="14"/>
      <c r="Y36" s="8" t="s">
        <v>34</v>
      </c>
      <c r="Z36" s="7"/>
      <c r="AA36" s="75"/>
      <c r="AB36" s="11">
        <f t="shared" si="6"/>
        <v>0</v>
      </c>
      <c r="AC36" s="43"/>
      <c r="AD36" s="6">
        <v>0</v>
      </c>
      <c r="AE36" s="6">
        <v>0</v>
      </c>
      <c r="AF36" s="99">
        <v>0</v>
      </c>
      <c r="AG36" s="6">
        <v>0</v>
      </c>
      <c r="AH36" s="6">
        <v>0</v>
      </c>
      <c r="AI36" s="99">
        <v>0</v>
      </c>
      <c r="AJ36" s="6">
        <v>0</v>
      </c>
      <c r="AK36" s="99">
        <v>0</v>
      </c>
      <c r="AL36" s="6">
        <v>0</v>
      </c>
      <c r="AM36" s="6">
        <v>0</v>
      </c>
      <c r="AN36" s="6">
        <v>0</v>
      </c>
      <c r="AO36" s="99">
        <v>0</v>
      </c>
      <c r="AP36" s="10">
        <f t="shared" si="7"/>
        <v>0</v>
      </c>
      <c r="AQ36" s="4">
        <f t="shared" si="8"/>
        <v>0</v>
      </c>
      <c r="AR36" s="4">
        <f t="shared" si="9"/>
        <v>0</v>
      </c>
      <c r="AS36" s="4">
        <f t="shared" si="10"/>
        <v>0</v>
      </c>
      <c r="AT36" s="4">
        <f t="shared" si="11"/>
        <v>0</v>
      </c>
      <c r="AU36" s="4">
        <f t="shared" si="12"/>
        <v>0</v>
      </c>
    </row>
    <row r="37" spans="1:47" ht="20.100000000000001" customHeight="1" thickBot="1">
      <c r="A37" s="8" t="s">
        <v>33</v>
      </c>
      <c r="B37" s="7"/>
      <c r="C37" s="80"/>
      <c r="D37" s="45">
        <f t="shared" si="0"/>
        <v>0</v>
      </c>
      <c r="E37" s="44"/>
      <c r="F37" s="5">
        <v>0</v>
      </c>
      <c r="G37" s="5">
        <v>0</v>
      </c>
      <c r="H37" s="99">
        <v>0</v>
      </c>
      <c r="I37" s="5">
        <v>0</v>
      </c>
      <c r="J37" s="5">
        <v>0</v>
      </c>
      <c r="K37" s="99">
        <v>0</v>
      </c>
      <c r="L37" s="5">
        <v>0</v>
      </c>
      <c r="M37" s="99">
        <v>0</v>
      </c>
      <c r="N37" s="5">
        <v>0</v>
      </c>
      <c r="O37" s="5">
        <v>0</v>
      </c>
      <c r="P37" s="5">
        <v>0</v>
      </c>
      <c r="Q37" s="99">
        <v>0</v>
      </c>
      <c r="R37" s="10">
        <f t="shared" si="13"/>
        <v>0</v>
      </c>
      <c r="S37" s="4">
        <f t="shared" si="1"/>
        <v>0</v>
      </c>
      <c r="T37" s="4">
        <f t="shared" si="2"/>
        <v>0</v>
      </c>
      <c r="U37" s="4">
        <f t="shared" si="3"/>
        <v>0</v>
      </c>
      <c r="V37" s="4">
        <f t="shared" si="4"/>
        <v>0</v>
      </c>
      <c r="W37" s="4">
        <f t="shared" si="5"/>
        <v>0</v>
      </c>
      <c r="X37" s="14"/>
      <c r="Y37" s="8" t="s">
        <v>33</v>
      </c>
      <c r="Z37" s="7"/>
      <c r="AA37" s="76"/>
      <c r="AB37" s="11">
        <f t="shared" si="6"/>
        <v>0</v>
      </c>
      <c r="AC37" s="43"/>
      <c r="AD37" s="6">
        <v>0</v>
      </c>
      <c r="AE37" s="6">
        <v>0</v>
      </c>
      <c r="AF37" s="99">
        <v>0</v>
      </c>
      <c r="AG37" s="6">
        <v>0</v>
      </c>
      <c r="AH37" s="6">
        <v>0</v>
      </c>
      <c r="AI37" s="99">
        <v>0</v>
      </c>
      <c r="AJ37" s="6">
        <v>0</v>
      </c>
      <c r="AK37" s="99">
        <v>0</v>
      </c>
      <c r="AL37" s="6">
        <v>0</v>
      </c>
      <c r="AM37" s="6">
        <v>0</v>
      </c>
      <c r="AN37" s="6">
        <v>0</v>
      </c>
      <c r="AO37" s="99">
        <v>0</v>
      </c>
      <c r="AP37" s="10">
        <f t="shared" si="7"/>
        <v>0</v>
      </c>
      <c r="AQ37" s="4">
        <f t="shared" si="8"/>
        <v>0</v>
      </c>
      <c r="AR37" s="4">
        <f t="shared" si="9"/>
        <v>0</v>
      </c>
      <c r="AS37" s="4">
        <f t="shared" si="10"/>
        <v>0</v>
      </c>
      <c r="AT37" s="4">
        <f t="shared" si="11"/>
        <v>0</v>
      </c>
      <c r="AU37" s="4">
        <f t="shared" si="12"/>
        <v>0</v>
      </c>
    </row>
    <row r="38" spans="1:47" ht="20.100000000000001" hidden="1" customHeight="1" thickBot="1">
      <c r="A38" s="8" t="s">
        <v>32</v>
      </c>
      <c r="B38" s="7"/>
      <c r="C38" s="80"/>
      <c r="D38" s="45">
        <f t="shared" si="0"/>
        <v>0</v>
      </c>
      <c r="E38" s="44"/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0">
        <f t="shared" si="13"/>
        <v>0</v>
      </c>
      <c r="S38" s="4">
        <f t="shared" si="1"/>
        <v>0</v>
      </c>
      <c r="T38" s="4">
        <f t="shared" si="2"/>
        <v>0</v>
      </c>
      <c r="U38" s="4">
        <f t="shared" si="3"/>
        <v>0</v>
      </c>
      <c r="V38" s="4">
        <f t="shared" si="4"/>
        <v>0</v>
      </c>
      <c r="W38" s="4">
        <f t="shared" si="5"/>
        <v>0</v>
      </c>
      <c r="X38" s="14"/>
      <c r="Y38" s="8" t="s">
        <v>32</v>
      </c>
      <c r="Z38" s="7"/>
      <c r="AA38" s="83"/>
      <c r="AB38" s="11">
        <f t="shared" si="6"/>
        <v>0</v>
      </c>
      <c r="AC38" s="43"/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10">
        <f t="shared" si="7"/>
        <v>0</v>
      </c>
      <c r="AQ38" s="4">
        <f t="shared" si="8"/>
        <v>0</v>
      </c>
      <c r="AR38" s="4">
        <f t="shared" si="9"/>
        <v>0</v>
      </c>
      <c r="AS38" s="4">
        <f t="shared" si="10"/>
        <v>0</v>
      </c>
      <c r="AT38" s="4">
        <f t="shared" si="11"/>
        <v>0</v>
      </c>
      <c r="AU38" s="4">
        <f t="shared" si="12"/>
        <v>0</v>
      </c>
    </row>
    <row r="39" spans="1:47" ht="20.100000000000001" hidden="1" customHeight="1" thickBot="1">
      <c r="A39" s="8" t="s">
        <v>31</v>
      </c>
      <c r="B39" s="7"/>
      <c r="C39" s="87"/>
      <c r="D39" s="45">
        <f t="shared" si="0"/>
        <v>0</v>
      </c>
      <c r="E39" s="88"/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10">
        <f t="shared" si="13"/>
        <v>0</v>
      </c>
      <c r="S39" s="4">
        <f t="shared" si="1"/>
        <v>0</v>
      </c>
      <c r="T39" s="4">
        <f t="shared" si="2"/>
        <v>0</v>
      </c>
      <c r="U39" s="4">
        <f t="shared" si="3"/>
        <v>0</v>
      </c>
      <c r="V39" s="4">
        <f t="shared" si="4"/>
        <v>0</v>
      </c>
      <c r="W39" s="4">
        <f t="shared" si="5"/>
        <v>0</v>
      </c>
      <c r="X39" s="14"/>
      <c r="Y39" s="8" t="s">
        <v>31</v>
      </c>
      <c r="Z39" s="7"/>
      <c r="AA39" s="77"/>
      <c r="AB39" s="11">
        <f t="shared" si="6"/>
        <v>0</v>
      </c>
      <c r="AC39" s="43"/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10">
        <f t="shared" si="7"/>
        <v>0</v>
      </c>
      <c r="AQ39" s="4">
        <f t="shared" si="8"/>
        <v>0</v>
      </c>
      <c r="AR39" s="4">
        <f t="shared" si="9"/>
        <v>0</v>
      </c>
      <c r="AS39" s="4">
        <f t="shared" si="10"/>
        <v>0</v>
      </c>
      <c r="AT39" s="4">
        <f t="shared" si="11"/>
        <v>0</v>
      </c>
      <c r="AU39" s="4">
        <f t="shared" si="12"/>
        <v>0</v>
      </c>
    </row>
    <row r="40" spans="1:47" ht="20.100000000000001" hidden="1" customHeight="1" thickBot="1">
      <c r="A40" s="8" t="s">
        <v>30</v>
      </c>
      <c r="B40" s="7"/>
      <c r="C40" s="81"/>
      <c r="D40" s="45">
        <f t="shared" si="0"/>
        <v>0</v>
      </c>
      <c r="E40" s="44"/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0">
        <f t="shared" si="13"/>
        <v>0</v>
      </c>
      <c r="S40" s="4">
        <f t="shared" si="1"/>
        <v>0</v>
      </c>
      <c r="T40" s="4">
        <f t="shared" si="2"/>
        <v>0</v>
      </c>
      <c r="U40" s="4">
        <f t="shared" si="3"/>
        <v>0</v>
      </c>
      <c r="V40" s="4">
        <f t="shared" si="4"/>
        <v>0</v>
      </c>
      <c r="W40" s="4">
        <f t="shared" si="5"/>
        <v>0</v>
      </c>
      <c r="X40" s="14"/>
      <c r="Y40" s="8" t="s">
        <v>30</v>
      </c>
      <c r="Z40" s="7"/>
      <c r="AA40" s="75"/>
      <c r="AB40" s="11">
        <f t="shared" si="6"/>
        <v>0</v>
      </c>
      <c r="AC40" s="43"/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10">
        <f t="shared" si="7"/>
        <v>0</v>
      </c>
      <c r="AQ40" s="4">
        <f t="shared" si="8"/>
        <v>0</v>
      </c>
      <c r="AR40" s="4">
        <f t="shared" si="9"/>
        <v>0</v>
      </c>
      <c r="AS40" s="4">
        <f t="shared" si="10"/>
        <v>0</v>
      </c>
      <c r="AT40" s="4">
        <f t="shared" si="11"/>
        <v>0</v>
      </c>
      <c r="AU40" s="4">
        <f t="shared" si="12"/>
        <v>0</v>
      </c>
    </row>
    <row r="41" spans="1:47" ht="20.100000000000001" hidden="1" customHeight="1" thickBot="1">
      <c r="A41" s="8" t="s">
        <v>29</v>
      </c>
      <c r="B41" s="7"/>
      <c r="C41" s="80"/>
      <c r="D41" s="45">
        <f t="shared" si="0"/>
        <v>0</v>
      </c>
      <c r="E41" s="44"/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10">
        <f t="shared" si="13"/>
        <v>0</v>
      </c>
      <c r="S41" s="4">
        <f t="shared" si="1"/>
        <v>0</v>
      </c>
      <c r="T41" s="4">
        <f t="shared" si="2"/>
        <v>0</v>
      </c>
      <c r="U41" s="4">
        <f t="shared" si="3"/>
        <v>0</v>
      </c>
      <c r="V41" s="4">
        <f t="shared" si="4"/>
        <v>0</v>
      </c>
      <c r="W41" s="4">
        <f t="shared" si="5"/>
        <v>0</v>
      </c>
      <c r="X41" s="14"/>
      <c r="Y41" s="8" t="s">
        <v>29</v>
      </c>
      <c r="Z41" s="13"/>
      <c r="AA41" s="76"/>
      <c r="AB41" s="11">
        <f t="shared" si="6"/>
        <v>0</v>
      </c>
      <c r="AC41" s="43"/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10">
        <f t="shared" si="7"/>
        <v>0</v>
      </c>
      <c r="AQ41" s="4">
        <f t="shared" si="8"/>
        <v>0</v>
      </c>
      <c r="AR41" s="4">
        <f t="shared" si="9"/>
        <v>0</v>
      </c>
      <c r="AS41" s="4">
        <f t="shared" si="10"/>
        <v>0</v>
      </c>
      <c r="AT41" s="4">
        <f t="shared" si="11"/>
        <v>0</v>
      </c>
      <c r="AU41" s="4">
        <f t="shared" si="12"/>
        <v>0</v>
      </c>
    </row>
    <row r="42" spans="1:47" ht="20.100000000000001" hidden="1" customHeight="1" thickBot="1">
      <c r="A42" s="8" t="s">
        <v>28</v>
      </c>
      <c r="B42" s="64"/>
      <c r="C42" s="82"/>
      <c r="D42" s="45">
        <f t="shared" si="0"/>
        <v>0</v>
      </c>
      <c r="E42" s="44"/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10">
        <f t="shared" si="13"/>
        <v>0</v>
      </c>
      <c r="S42" s="4">
        <f t="shared" si="1"/>
        <v>0</v>
      </c>
      <c r="T42" s="4">
        <f t="shared" si="2"/>
        <v>0</v>
      </c>
      <c r="U42" s="4">
        <f t="shared" si="3"/>
        <v>0</v>
      </c>
      <c r="V42" s="4">
        <f t="shared" si="4"/>
        <v>0</v>
      </c>
      <c r="W42" s="4">
        <f t="shared" si="5"/>
        <v>0</v>
      </c>
      <c r="X42" s="14"/>
      <c r="Y42" s="8" t="s">
        <v>28</v>
      </c>
      <c r="Z42" s="64"/>
      <c r="AA42" s="77"/>
      <c r="AB42" s="11">
        <f t="shared" si="6"/>
        <v>0</v>
      </c>
      <c r="AC42" s="43"/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10">
        <f t="shared" si="7"/>
        <v>0</v>
      </c>
      <c r="AQ42" s="4">
        <f t="shared" si="8"/>
        <v>0</v>
      </c>
      <c r="AR42" s="4">
        <f t="shared" si="9"/>
        <v>0</v>
      </c>
      <c r="AS42" s="4">
        <f t="shared" si="10"/>
        <v>0</v>
      </c>
      <c r="AT42" s="4">
        <f t="shared" si="11"/>
        <v>0</v>
      </c>
      <c r="AU42" s="4">
        <f t="shared" si="12"/>
        <v>0</v>
      </c>
    </row>
    <row r="43" spans="1:47" ht="20.100000000000001" hidden="1" customHeight="1" thickBot="1">
      <c r="A43" s="8" t="s">
        <v>27</v>
      </c>
      <c r="B43" s="7"/>
      <c r="C43" s="80"/>
      <c r="D43" s="11">
        <f t="shared" si="0"/>
        <v>0</v>
      </c>
      <c r="E43" s="69"/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10">
        <f t="shared" si="13"/>
        <v>0</v>
      </c>
      <c r="S43" s="4">
        <f t="shared" si="1"/>
        <v>0</v>
      </c>
      <c r="T43" s="4">
        <f t="shared" si="2"/>
        <v>0</v>
      </c>
      <c r="U43" s="4">
        <f t="shared" si="3"/>
        <v>0</v>
      </c>
      <c r="V43" s="4">
        <f t="shared" si="4"/>
        <v>0</v>
      </c>
      <c r="W43" s="4">
        <f t="shared" si="5"/>
        <v>0</v>
      </c>
      <c r="X43" s="14"/>
      <c r="Y43" s="8" t="s">
        <v>27</v>
      </c>
      <c r="Z43" s="7"/>
      <c r="AA43" s="76"/>
      <c r="AB43" s="11">
        <f t="shared" si="6"/>
        <v>0</v>
      </c>
      <c r="AC43" s="43"/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10">
        <f t="shared" si="7"/>
        <v>0</v>
      </c>
      <c r="AQ43" s="4">
        <f t="shared" si="8"/>
        <v>0</v>
      </c>
      <c r="AR43" s="4">
        <f t="shared" si="9"/>
        <v>0</v>
      </c>
      <c r="AS43" s="4">
        <f t="shared" si="10"/>
        <v>0</v>
      </c>
      <c r="AT43" s="4">
        <f t="shared" si="11"/>
        <v>0</v>
      </c>
      <c r="AU43" s="4">
        <f t="shared" si="12"/>
        <v>0</v>
      </c>
    </row>
    <row r="44" spans="1:47" ht="20.100000000000001" hidden="1" customHeight="1" thickBot="1">
      <c r="A44" s="8" t="s">
        <v>26</v>
      </c>
      <c r="B44" s="7"/>
      <c r="C44" s="80"/>
      <c r="D44" s="11">
        <f t="shared" si="0"/>
        <v>0</v>
      </c>
      <c r="E44" s="69"/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10">
        <f t="shared" si="13"/>
        <v>0</v>
      </c>
      <c r="S44" s="4">
        <f t="shared" si="1"/>
        <v>0</v>
      </c>
      <c r="T44" s="4">
        <f t="shared" si="2"/>
        <v>0</v>
      </c>
      <c r="U44" s="4">
        <f t="shared" si="3"/>
        <v>0</v>
      </c>
      <c r="V44" s="4">
        <f t="shared" si="4"/>
        <v>0</v>
      </c>
      <c r="W44" s="4">
        <f t="shared" si="5"/>
        <v>0</v>
      </c>
      <c r="X44" s="14"/>
      <c r="Y44" s="8" t="s">
        <v>26</v>
      </c>
      <c r="Z44" s="7"/>
      <c r="AA44" s="76"/>
      <c r="AB44" s="11">
        <f t="shared" si="6"/>
        <v>0</v>
      </c>
      <c r="AC44" s="43"/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10">
        <f t="shared" si="7"/>
        <v>0</v>
      </c>
      <c r="AQ44" s="4">
        <f t="shared" si="8"/>
        <v>0</v>
      </c>
      <c r="AR44" s="4">
        <f t="shared" si="9"/>
        <v>0</v>
      </c>
      <c r="AS44" s="4">
        <f t="shared" si="10"/>
        <v>0</v>
      </c>
      <c r="AT44" s="4">
        <f t="shared" si="11"/>
        <v>0</v>
      </c>
      <c r="AU44" s="4">
        <f t="shared" si="12"/>
        <v>0</v>
      </c>
    </row>
    <row r="45" spans="1:47" ht="20.100000000000001" hidden="1" customHeight="1" thickBot="1">
      <c r="A45" s="8" t="s">
        <v>25</v>
      </c>
      <c r="B45" s="64"/>
      <c r="C45" s="81"/>
      <c r="D45" s="11">
        <f t="shared" si="0"/>
        <v>0</v>
      </c>
      <c r="E45" s="69"/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10">
        <f t="shared" si="13"/>
        <v>0</v>
      </c>
      <c r="S45" s="4">
        <f t="shared" si="1"/>
        <v>0</v>
      </c>
      <c r="T45" s="4">
        <f t="shared" si="2"/>
        <v>0</v>
      </c>
      <c r="U45" s="4">
        <f t="shared" si="3"/>
        <v>0</v>
      </c>
      <c r="V45" s="4">
        <f t="shared" si="4"/>
        <v>0</v>
      </c>
      <c r="W45" s="4">
        <f t="shared" si="5"/>
        <v>0</v>
      </c>
      <c r="X45" s="14"/>
      <c r="Y45" s="8" t="s">
        <v>25</v>
      </c>
      <c r="Z45" s="64"/>
      <c r="AA45" s="78"/>
      <c r="AB45" s="11">
        <f t="shared" si="6"/>
        <v>0</v>
      </c>
      <c r="AC45" s="43"/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10">
        <f t="shared" si="7"/>
        <v>0</v>
      </c>
      <c r="AQ45" s="4">
        <f t="shared" si="8"/>
        <v>0</v>
      </c>
      <c r="AR45" s="4">
        <f t="shared" si="9"/>
        <v>0</v>
      </c>
      <c r="AS45" s="4">
        <f t="shared" si="10"/>
        <v>0</v>
      </c>
      <c r="AT45" s="4">
        <f t="shared" si="11"/>
        <v>0</v>
      </c>
      <c r="AU45" s="4">
        <f t="shared" si="12"/>
        <v>0</v>
      </c>
    </row>
    <row r="46" spans="1:47" ht="20.100000000000001" hidden="1" customHeight="1" thickBot="1">
      <c r="A46" s="8" t="s">
        <v>24</v>
      </c>
      <c r="B46" s="7"/>
      <c r="C46" s="85"/>
      <c r="D46" s="11">
        <f t="shared" si="0"/>
        <v>0</v>
      </c>
      <c r="E46" s="69"/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10">
        <f t="shared" si="13"/>
        <v>0</v>
      </c>
      <c r="S46" s="4">
        <f t="shared" si="1"/>
        <v>0</v>
      </c>
      <c r="T46" s="4">
        <f t="shared" si="2"/>
        <v>0</v>
      </c>
      <c r="U46" s="4">
        <f t="shared" si="3"/>
        <v>0</v>
      </c>
      <c r="V46" s="4">
        <f t="shared" si="4"/>
        <v>0</v>
      </c>
      <c r="W46" s="4">
        <f t="shared" si="5"/>
        <v>0</v>
      </c>
      <c r="X46" s="14"/>
      <c r="Y46" s="8" t="s">
        <v>24</v>
      </c>
      <c r="Z46" s="7"/>
      <c r="AA46" s="77"/>
      <c r="AB46" s="11">
        <f t="shared" si="6"/>
        <v>0</v>
      </c>
      <c r="AC46" s="43"/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10">
        <f t="shared" si="7"/>
        <v>0</v>
      </c>
      <c r="AQ46" s="4">
        <f t="shared" si="8"/>
        <v>0</v>
      </c>
      <c r="AR46" s="4">
        <f t="shared" si="9"/>
        <v>0</v>
      </c>
      <c r="AS46" s="4">
        <f t="shared" si="10"/>
        <v>0</v>
      </c>
      <c r="AT46" s="4">
        <f t="shared" si="11"/>
        <v>0</v>
      </c>
      <c r="AU46" s="4">
        <f t="shared" si="12"/>
        <v>0</v>
      </c>
    </row>
    <row r="47" spans="1:47" ht="20.100000000000001" hidden="1" customHeight="1" thickBot="1">
      <c r="A47" s="8" t="s">
        <v>23</v>
      </c>
      <c r="B47" s="7"/>
      <c r="C47" s="80"/>
      <c r="D47" s="11">
        <f t="shared" si="0"/>
        <v>0</v>
      </c>
      <c r="E47" s="69"/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10">
        <f t="shared" si="13"/>
        <v>0</v>
      </c>
      <c r="S47" s="4">
        <f t="shared" si="1"/>
        <v>0</v>
      </c>
      <c r="T47" s="4">
        <f t="shared" si="2"/>
        <v>0</v>
      </c>
      <c r="U47" s="4">
        <f t="shared" si="3"/>
        <v>0</v>
      </c>
      <c r="V47" s="4">
        <f t="shared" si="4"/>
        <v>0</v>
      </c>
      <c r="W47" s="4">
        <f t="shared" si="5"/>
        <v>0</v>
      </c>
      <c r="X47" s="14"/>
      <c r="Y47" s="8" t="s">
        <v>23</v>
      </c>
      <c r="Z47" s="7"/>
      <c r="AA47" s="76"/>
      <c r="AB47" s="11">
        <f t="shared" si="6"/>
        <v>0</v>
      </c>
      <c r="AC47" s="43"/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10">
        <f t="shared" si="7"/>
        <v>0</v>
      </c>
      <c r="AQ47" s="4">
        <f t="shared" si="8"/>
        <v>0</v>
      </c>
      <c r="AR47" s="4">
        <f t="shared" si="9"/>
        <v>0</v>
      </c>
      <c r="AS47" s="4">
        <f t="shared" si="10"/>
        <v>0</v>
      </c>
      <c r="AT47" s="4">
        <f t="shared" si="11"/>
        <v>0</v>
      </c>
      <c r="AU47" s="4">
        <f t="shared" si="12"/>
        <v>0</v>
      </c>
    </row>
    <row r="48" spans="1:47" ht="20.100000000000001" hidden="1" customHeight="1" thickBot="1">
      <c r="A48" s="8" t="s">
        <v>22</v>
      </c>
      <c r="B48" s="7"/>
      <c r="C48" s="81"/>
      <c r="D48" s="11">
        <f t="shared" si="0"/>
        <v>0</v>
      </c>
      <c r="E48" s="69"/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10">
        <f t="shared" si="13"/>
        <v>0</v>
      </c>
      <c r="S48" s="4">
        <f t="shared" si="1"/>
        <v>0</v>
      </c>
      <c r="T48" s="4">
        <f t="shared" si="2"/>
        <v>0</v>
      </c>
      <c r="U48" s="4">
        <f t="shared" si="3"/>
        <v>0</v>
      </c>
      <c r="V48" s="4">
        <f t="shared" si="4"/>
        <v>0</v>
      </c>
      <c r="W48" s="4">
        <f t="shared" si="5"/>
        <v>0</v>
      </c>
      <c r="X48" s="14"/>
      <c r="Y48" s="8" t="s">
        <v>22</v>
      </c>
      <c r="Z48" s="7"/>
      <c r="AA48" s="77"/>
      <c r="AB48" s="11">
        <f t="shared" si="6"/>
        <v>0</v>
      </c>
      <c r="AC48" s="43"/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10">
        <f t="shared" si="7"/>
        <v>0</v>
      </c>
      <c r="AQ48" s="4">
        <f t="shared" si="8"/>
        <v>0</v>
      </c>
      <c r="AR48" s="4">
        <f t="shared" si="9"/>
        <v>0</v>
      </c>
      <c r="AS48" s="4">
        <f t="shared" si="10"/>
        <v>0</v>
      </c>
      <c r="AT48" s="4">
        <f t="shared" si="11"/>
        <v>0</v>
      </c>
      <c r="AU48" s="4">
        <f t="shared" si="12"/>
        <v>0</v>
      </c>
    </row>
    <row r="49" spans="1:47" ht="20.100000000000001" hidden="1" customHeight="1" thickBot="1">
      <c r="A49" s="8" t="s">
        <v>21</v>
      </c>
      <c r="B49" s="7"/>
      <c r="C49" s="81"/>
      <c r="D49" s="11">
        <f t="shared" si="0"/>
        <v>0</v>
      </c>
      <c r="E49" s="69"/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10">
        <f t="shared" si="13"/>
        <v>0</v>
      </c>
      <c r="S49" s="4">
        <f t="shared" si="1"/>
        <v>0</v>
      </c>
      <c r="T49" s="4">
        <f t="shared" si="2"/>
        <v>0</v>
      </c>
      <c r="U49" s="4">
        <f t="shared" si="3"/>
        <v>0</v>
      </c>
      <c r="V49" s="4">
        <f t="shared" si="4"/>
        <v>0</v>
      </c>
      <c r="W49" s="4">
        <f t="shared" si="5"/>
        <v>0</v>
      </c>
      <c r="X49" s="14"/>
      <c r="Y49" s="8" t="s">
        <v>21</v>
      </c>
      <c r="Z49" s="7"/>
      <c r="AA49" s="77"/>
      <c r="AB49" s="11">
        <f t="shared" ref="AB49:AB50" si="14">AP49</f>
        <v>0</v>
      </c>
      <c r="AC49" s="43"/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10">
        <f t="shared" si="7"/>
        <v>0</v>
      </c>
      <c r="AQ49" s="4">
        <f t="shared" si="8"/>
        <v>0</v>
      </c>
      <c r="AR49" s="4">
        <f t="shared" si="9"/>
        <v>0</v>
      </c>
      <c r="AS49" s="4">
        <f t="shared" si="10"/>
        <v>0</v>
      </c>
      <c r="AT49" s="4">
        <f t="shared" si="11"/>
        <v>0</v>
      </c>
      <c r="AU49" s="4">
        <f t="shared" si="12"/>
        <v>0</v>
      </c>
    </row>
    <row r="50" spans="1:47" ht="20.100000000000001" hidden="1" customHeight="1" thickBot="1">
      <c r="A50" s="8" t="s">
        <v>20</v>
      </c>
      <c r="B50" s="7"/>
      <c r="C50" s="81"/>
      <c r="D50" s="11">
        <f t="shared" ref="D50" si="15">R50</f>
        <v>0</v>
      </c>
      <c r="E50" s="69"/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10">
        <f t="shared" si="13"/>
        <v>0</v>
      </c>
      <c r="S50" s="4">
        <f t="shared" si="1"/>
        <v>0</v>
      </c>
      <c r="T50" s="4">
        <f t="shared" si="2"/>
        <v>0</v>
      </c>
      <c r="U50" s="4">
        <f t="shared" si="3"/>
        <v>0</v>
      </c>
      <c r="V50" s="4">
        <f t="shared" si="4"/>
        <v>0</v>
      </c>
      <c r="W50" s="4">
        <f t="shared" si="5"/>
        <v>0</v>
      </c>
      <c r="X50" s="14"/>
      <c r="Y50" s="8" t="s">
        <v>20</v>
      </c>
      <c r="Z50" s="64"/>
      <c r="AA50" s="77"/>
      <c r="AB50" s="11">
        <f t="shared" si="14"/>
        <v>0</v>
      </c>
      <c r="AC50" s="43"/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10">
        <f t="shared" si="7"/>
        <v>0</v>
      </c>
      <c r="AQ50" s="4">
        <f t="shared" si="8"/>
        <v>0</v>
      </c>
      <c r="AR50" s="4">
        <f t="shared" si="9"/>
        <v>0</v>
      </c>
      <c r="AS50" s="4">
        <f t="shared" si="10"/>
        <v>0</v>
      </c>
      <c r="AT50" s="4">
        <f t="shared" si="11"/>
        <v>0</v>
      </c>
      <c r="AU50" s="4">
        <f t="shared" si="12"/>
        <v>0</v>
      </c>
    </row>
    <row r="51" spans="1:47" s="26" customFormat="1" ht="25.8">
      <c r="A51" s="40"/>
      <c r="B51" s="39"/>
      <c r="C51" s="42"/>
      <c r="D51" s="37"/>
      <c r="E51" s="36"/>
      <c r="F51" s="35">
        <f>COUNTIF(F18:F50,"&gt;0")</f>
        <v>3</v>
      </c>
      <c r="G51" s="35">
        <f>COUNTIF(G18:G50,"&gt;0")</f>
        <v>0</v>
      </c>
      <c r="H51" s="35">
        <f>COUNTIF(H18:H50,"&gt;0")</f>
        <v>0</v>
      </c>
      <c r="I51" s="35">
        <f t="shared" ref="I51:Q51" si="16">COUNTIF(I18:I50,"&gt;0")</f>
        <v>0</v>
      </c>
      <c r="J51" s="35">
        <f t="shared" si="16"/>
        <v>0</v>
      </c>
      <c r="K51" s="35">
        <f t="shared" si="16"/>
        <v>0</v>
      </c>
      <c r="L51" s="35">
        <f t="shared" si="16"/>
        <v>0</v>
      </c>
      <c r="M51" s="35">
        <f t="shared" si="16"/>
        <v>0</v>
      </c>
      <c r="N51" s="35">
        <f t="shared" si="16"/>
        <v>0</v>
      </c>
      <c r="O51" s="35">
        <f t="shared" si="16"/>
        <v>0</v>
      </c>
      <c r="P51" s="35">
        <f t="shared" si="16"/>
        <v>0</v>
      </c>
      <c r="Q51" s="35">
        <f t="shared" si="16"/>
        <v>0</v>
      </c>
      <c r="R51" s="35"/>
      <c r="S51" s="35"/>
      <c r="T51" s="35"/>
      <c r="U51" s="35"/>
      <c r="V51" s="35"/>
      <c r="W51" s="35"/>
      <c r="X51" s="41"/>
      <c r="Y51" s="40"/>
      <c r="Z51" s="39"/>
      <c r="AA51" s="38"/>
      <c r="AB51" s="35">
        <f>SUM(AD51:AO51)</f>
        <v>3</v>
      </c>
      <c r="AC51" s="36"/>
      <c r="AD51" s="35">
        <f>COUNTIF(AD18:AD50,"&gt;0")</f>
        <v>3</v>
      </c>
      <c r="AE51" s="35">
        <f t="shared" ref="AE51:AO51" si="17">COUNTIF(AE18:AE50,"&gt;0")</f>
        <v>0</v>
      </c>
      <c r="AF51" s="35">
        <f t="shared" si="17"/>
        <v>0</v>
      </c>
      <c r="AG51" s="35">
        <f t="shared" si="17"/>
        <v>0</v>
      </c>
      <c r="AH51" s="35">
        <f t="shared" si="17"/>
        <v>0</v>
      </c>
      <c r="AI51" s="35">
        <f t="shared" si="17"/>
        <v>0</v>
      </c>
      <c r="AJ51" s="35">
        <f t="shared" si="17"/>
        <v>0</v>
      </c>
      <c r="AK51" s="35">
        <f t="shared" si="17"/>
        <v>0</v>
      </c>
      <c r="AL51" s="35">
        <f t="shared" si="17"/>
        <v>0</v>
      </c>
      <c r="AM51" s="35">
        <f t="shared" si="17"/>
        <v>0</v>
      </c>
      <c r="AN51" s="35">
        <f t="shared" si="17"/>
        <v>0</v>
      </c>
      <c r="AO51" s="35">
        <f t="shared" si="17"/>
        <v>0</v>
      </c>
    </row>
    <row r="53" spans="1:47">
      <c r="AF53" s="100" t="s">
        <v>69</v>
      </c>
      <c r="AG53" s="100"/>
      <c r="AH53" s="100"/>
      <c r="AI53" s="100"/>
      <c r="AJ53" s="100"/>
      <c r="AK53" s="2"/>
      <c r="AL53" s="2"/>
      <c r="AM53" s="2"/>
    </row>
  </sheetData>
  <sheetProtection password="F783" sheet="1" objects="1" scenarios="1"/>
  <sortState ref="B18:Q49">
    <sortCondition descending="1" ref="D18:D49"/>
  </sortState>
  <mergeCells count="9">
    <mergeCell ref="A3:AO3"/>
    <mergeCell ref="A16:D16"/>
    <mergeCell ref="Y16:AB16"/>
    <mergeCell ref="AD16:AO16"/>
    <mergeCell ref="F16:Q16"/>
    <mergeCell ref="A12:AO12"/>
    <mergeCell ref="A11:AU11"/>
    <mergeCell ref="A13:AU13"/>
    <mergeCell ref="A14:AU14"/>
  </mergeCells>
  <phoneticPr fontId="22" type="noConversion"/>
  <printOptions horizontalCentered="1" verticalCentered="1"/>
  <pageMargins left="0" right="0" top="0" bottom="0" header="0" footer="0"/>
  <pageSetup paperSize="9" scale="4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N123"/>
  <sheetViews>
    <sheetView zoomScale="60" zoomScaleNormal="60" zoomScalePageLayoutView="85" workbookViewId="0">
      <selection activeCell="D52" sqref="D52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7" width="13.44140625" style="62" customWidth="1"/>
    <col min="8" max="8" width="12" customWidth="1"/>
    <col min="9" max="9" width="11.88671875" style="3" customWidth="1"/>
    <col min="10" max="13" width="7.109375" style="3" customWidth="1"/>
    <col min="14" max="14" width="7.109375" style="31" customWidth="1"/>
    <col min="15" max="21" width="7.109375" style="3" customWidth="1"/>
    <col min="22" max="22" width="6.44140625" style="3" hidden="1" customWidth="1"/>
    <col min="23" max="27" width="4.6640625" style="3" hidden="1" customWidth="1"/>
    <col min="28" max="28" width="7.5546875" style="3" hidden="1" customWidth="1"/>
    <col min="29" max="30" width="4.6640625" style="3" hidden="1" customWidth="1"/>
    <col min="31" max="31" width="2.44140625" hidden="1" customWidth="1"/>
    <col min="32" max="32" width="5.88671875" style="26" hidden="1" customWidth="1"/>
    <col min="33" max="37" width="4.6640625" hidden="1" customWidth="1"/>
    <col min="38" max="38" width="8" hidden="1" customWidth="1"/>
    <col min="39" max="40" width="6.6640625" hidden="1" customWidth="1"/>
    <col min="41" max="41" width="11.5546875" customWidth="1"/>
    <col min="44" max="44" width="0" hidden="1" customWidth="1"/>
  </cols>
  <sheetData>
    <row r="3" spans="1:40" ht="50.4">
      <c r="A3" s="71"/>
      <c r="B3" s="71"/>
      <c r="C3" s="71"/>
      <c r="D3" s="104"/>
      <c r="E3" s="105"/>
      <c r="F3" s="105"/>
      <c r="G3" s="10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40">
      <c r="AE4" s="62"/>
    </row>
    <row r="5" spans="1:40" ht="15.75" customHeight="1"/>
    <row r="6" spans="1:40" ht="26.4" customHeight="1"/>
    <row r="8" spans="1:40" s="57" customFormat="1" ht="195.6" customHeight="1">
      <c r="A8" s="167" t="s">
        <v>185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14"/>
    </row>
    <row r="9" spans="1:40" s="57" customFormat="1" ht="69.599999999999994" customHeight="1">
      <c r="A9" s="176" t="s">
        <v>186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14"/>
    </row>
    <row r="10" spans="1:40" s="73" customFormat="1" ht="96" customHeight="1" thickBot="1">
      <c r="A10" s="177" t="s">
        <v>153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L10" s="72"/>
      <c r="AM10" s="72"/>
      <c r="AN10" s="72"/>
    </row>
    <row r="11" spans="1:40" s="26" customFormat="1" ht="37.799999999999997" thickTop="1" thickBot="1">
      <c r="A11" s="169" t="s">
        <v>154</v>
      </c>
      <c r="B11" s="170"/>
      <c r="C11" s="170"/>
      <c r="D11" s="171"/>
      <c r="E11" s="171"/>
      <c r="F11" s="171"/>
      <c r="G11" s="171"/>
      <c r="H11" s="172"/>
      <c r="I11" s="34"/>
      <c r="J11" s="173" t="s">
        <v>55</v>
      </c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5"/>
      <c r="V11" s="33"/>
      <c r="W11" s="33"/>
      <c r="X11" s="33"/>
      <c r="Y11" s="33"/>
      <c r="Z11" s="33"/>
      <c r="AA11" s="33"/>
      <c r="AB11" s="33"/>
      <c r="AC11" s="33"/>
      <c r="AD11" s="33"/>
      <c r="AE11" s="32"/>
    </row>
    <row r="12" spans="1:40" s="26" customFormat="1" ht="79.2" customHeight="1" thickTop="1" thickBot="1">
      <c r="A12"/>
      <c r="B12"/>
      <c r="C12"/>
      <c r="D12" s="120" t="s">
        <v>173</v>
      </c>
      <c r="E12" s="140" t="s">
        <v>181</v>
      </c>
      <c r="F12" s="139" t="s">
        <v>182</v>
      </c>
      <c r="G12" s="144" t="s">
        <v>183</v>
      </c>
      <c r="H12" s="109" t="s">
        <v>172</v>
      </c>
      <c r="I12" s="133" t="s">
        <v>180</v>
      </c>
      <c r="J12" s="84" t="s">
        <v>138</v>
      </c>
      <c r="K12" s="84" t="s">
        <v>139</v>
      </c>
      <c r="L12" s="84" t="s">
        <v>140</v>
      </c>
      <c r="M12" s="29" t="s">
        <v>141</v>
      </c>
      <c r="N12" s="29" t="s">
        <v>142</v>
      </c>
      <c r="O12" s="84" t="s">
        <v>145</v>
      </c>
      <c r="P12" s="29" t="s">
        <v>143</v>
      </c>
      <c r="Q12" s="29" t="s">
        <v>149</v>
      </c>
      <c r="R12" s="129" t="s">
        <v>146</v>
      </c>
      <c r="S12" s="149" t="s">
        <v>188</v>
      </c>
      <c r="T12" s="129" t="s">
        <v>147</v>
      </c>
      <c r="U12" s="130" t="s">
        <v>150</v>
      </c>
      <c r="V12" s="107" t="s">
        <v>53</v>
      </c>
      <c r="W12" s="27">
        <v>1</v>
      </c>
      <c r="X12" s="27">
        <v>2</v>
      </c>
      <c r="Y12" s="27">
        <v>3</v>
      </c>
      <c r="Z12" s="27">
        <v>4</v>
      </c>
      <c r="AA12" s="27">
        <v>5</v>
      </c>
      <c r="AB12" s="111" t="s">
        <v>53</v>
      </c>
      <c r="AC12" s="112">
        <v>1</v>
      </c>
      <c r="AD12" s="112">
        <v>2</v>
      </c>
      <c r="AE12" s="30"/>
      <c r="AF12" s="28" t="s">
        <v>53</v>
      </c>
      <c r="AG12" s="27">
        <v>1</v>
      </c>
      <c r="AH12" s="27">
        <v>2</v>
      </c>
      <c r="AI12" s="27">
        <v>3</v>
      </c>
      <c r="AJ12" s="27">
        <v>4</v>
      </c>
      <c r="AK12" s="27">
        <v>5</v>
      </c>
      <c r="AL12" s="115" t="s">
        <v>53</v>
      </c>
      <c r="AM12" s="112">
        <v>1</v>
      </c>
      <c r="AN12" s="112">
        <v>2</v>
      </c>
    </row>
    <row r="13" spans="1:40" ht="21.75" customHeight="1" thickBot="1">
      <c r="A13" s="25" t="s">
        <v>52</v>
      </c>
      <c r="B13" s="7" t="s">
        <v>74</v>
      </c>
      <c r="C13" s="19"/>
      <c r="D13" s="121">
        <f t="shared" ref="D13:D60" si="0">H13+I13</f>
        <v>70</v>
      </c>
      <c r="E13" s="141">
        <f t="shared" ref="E13:E60" si="1">F13+G13</f>
        <v>4</v>
      </c>
      <c r="F13" s="146">
        <f t="shared" ref="F13:F60" si="2">COUNTIF(W13:AA13,"&gt;0")</f>
        <v>3</v>
      </c>
      <c r="G13" s="145">
        <f t="shared" ref="G13:G60" si="3">COUNTIF(AC13:AD13,"&gt;0")</f>
        <v>1</v>
      </c>
      <c r="H13" s="110">
        <f t="shared" ref="H13:H60" si="4">V13</f>
        <v>60</v>
      </c>
      <c r="I13" s="134">
        <f t="shared" ref="I13:I60" si="5">AB13</f>
        <v>10</v>
      </c>
      <c r="J13" s="5">
        <v>13</v>
      </c>
      <c r="K13" s="5">
        <v>18</v>
      </c>
      <c r="L13" s="6">
        <v>29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131">
        <v>0</v>
      </c>
      <c r="S13" s="131">
        <v>10</v>
      </c>
      <c r="T13" s="131">
        <v>0</v>
      </c>
      <c r="U13" s="131">
        <v>0</v>
      </c>
      <c r="V13" s="108">
        <f>W13+X13+Y13+Z13+AA13</f>
        <v>60</v>
      </c>
      <c r="W13" s="4">
        <f>LARGE($J13:$Q13,1)</f>
        <v>29</v>
      </c>
      <c r="X13" s="4">
        <f>LARGE($J13:$Q13,2)</f>
        <v>18</v>
      </c>
      <c r="Y13" s="4">
        <f>LARGE($J13:$Q13,3)</f>
        <v>13</v>
      </c>
      <c r="Z13" s="4">
        <f>LARGE($J13:$Q13,4)</f>
        <v>0</v>
      </c>
      <c r="AA13" s="4">
        <f>LARGE($J13:$Q13,5)</f>
        <v>0</v>
      </c>
      <c r="AB13" s="113">
        <f>AC13+AD13</f>
        <v>10</v>
      </c>
      <c r="AC13" s="113">
        <f>LARGE($R13:$U13,1)</f>
        <v>10</v>
      </c>
      <c r="AD13" s="113">
        <f>LARGE($R13:$U13,2)</f>
        <v>0</v>
      </c>
      <c r="AE13" s="22"/>
      <c r="AF13" s="92" t="e">
        <f>AG13+AH13+AI13+AJ13+AK13</f>
        <v>#REF!</v>
      </c>
      <c r="AG13" s="4" t="e">
        <f>LARGE(#REF!,1)</f>
        <v>#REF!</v>
      </c>
      <c r="AH13" s="4" t="e">
        <f>LARGE(#REF!,2)</f>
        <v>#REF!</v>
      </c>
      <c r="AI13" s="4" t="e">
        <f>LARGE(#REF!,3)</f>
        <v>#REF!</v>
      </c>
      <c r="AJ13" s="4" t="e">
        <f>LARGE(#REF!,4)</f>
        <v>#REF!</v>
      </c>
      <c r="AK13" s="4" t="e">
        <f>LARGE(#REF!,5)</f>
        <v>#REF!</v>
      </c>
      <c r="AL13" s="116" t="e">
        <f>AM13+AN13</f>
        <v>#REF!</v>
      </c>
      <c r="AM13" s="113" t="e">
        <f>LARGE(#REF!,1)</f>
        <v>#REF!</v>
      </c>
      <c r="AN13" s="113" t="e">
        <f>LARGE(#REF!,2)</f>
        <v>#REF!</v>
      </c>
    </row>
    <row r="14" spans="1:40" ht="20.100000000000001" customHeight="1" thickBot="1">
      <c r="A14" s="25" t="s">
        <v>51</v>
      </c>
      <c r="B14" s="7" t="s">
        <v>77</v>
      </c>
      <c r="C14" s="19"/>
      <c r="D14" s="121">
        <f t="shared" si="0"/>
        <v>65</v>
      </c>
      <c r="E14" s="141">
        <f t="shared" si="1"/>
        <v>5</v>
      </c>
      <c r="F14" s="146">
        <f t="shared" si="2"/>
        <v>3</v>
      </c>
      <c r="G14" s="145">
        <f t="shared" si="3"/>
        <v>2</v>
      </c>
      <c r="H14" s="110">
        <f t="shared" si="4"/>
        <v>52</v>
      </c>
      <c r="I14" s="134">
        <f t="shared" si="5"/>
        <v>13</v>
      </c>
      <c r="J14" s="5">
        <v>14</v>
      </c>
      <c r="K14" s="5">
        <v>21</v>
      </c>
      <c r="L14" s="6">
        <v>17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131">
        <v>9</v>
      </c>
      <c r="S14" s="131">
        <v>4</v>
      </c>
      <c r="T14" s="131">
        <v>0</v>
      </c>
      <c r="U14" s="131">
        <v>0</v>
      </c>
      <c r="V14" s="108">
        <f t="shared" ref="V14:V77" si="6">W14+X14+Y14+Z14+AA14</f>
        <v>52</v>
      </c>
      <c r="W14" s="4">
        <f t="shared" ref="W14:W77" si="7">LARGE($J14:$Q14,1)</f>
        <v>21</v>
      </c>
      <c r="X14" s="4">
        <f t="shared" ref="X14:X77" si="8">LARGE($J14:$Q14,2)</f>
        <v>17</v>
      </c>
      <c r="Y14" s="4">
        <f t="shared" ref="Y14:Y77" si="9">LARGE($J14:$Q14,3)</f>
        <v>14</v>
      </c>
      <c r="Z14" s="4">
        <f t="shared" ref="Z14:Z77" si="10">LARGE($J14:$Q14,4)</f>
        <v>0</v>
      </c>
      <c r="AA14" s="4">
        <f t="shared" ref="AA14:AA77" si="11">LARGE($J14:$Q14,5)</f>
        <v>0</v>
      </c>
      <c r="AB14" s="113">
        <f t="shared" ref="AB14:AB77" si="12">AC14+AD14</f>
        <v>13</v>
      </c>
      <c r="AC14" s="113">
        <f t="shared" ref="AC14:AC77" si="13">LARGE($R14:$U14,1)</f>
        <v>9</v>
      </c>
      <c r="AD14" s="113">
        <f t="shared" ref="AD14:AD77" si="14">LARGE($R14:$U14,2)</f>
        <v>4</v>
      </c>
      <c r="AE14" s="22"/>
      <c r="AF14" s="92" t="e">
        <f t="shared" ref="AF14:AF77" si="15">AG14+AH14+AI14+AJ14+AK14</f>
        <v>#REF!</v>
      </c>
      <c r="AG14" s="4" t="e">
        <f>LARGE(#REF!,1)</f>
        <v>#REF!</v>
      </c>
      <c r="AH14" s="4" t="e">
        <f>LARGE(#REF!,2)</f>
        <v>#REF!</v>
      </c>
      <c r="AI14" s="4" t="e">
        <f>LARGE(#REF!,3)</f>
        <v>#REF!</v>
      </c>
      <c r="AJ14" s="4" t="e">
        <f>LARGE(#REF!,4)</f>
        <v>#REF!</v>
      </c>
      <c r="AK14" s="4" t="e">
        <f>LARGE(#REF!,5)</f>
        <v>#REF!</v>
      </c>
      <c r="AL14" s="116" t="e">
        <f t="shared" ref="AL14:AL57" si="16">AM14+AN14</f>
        <v>#REF!</v>
      </c>
      <c r="AM14" s="113" t="e">
        <f>LARGE(#REF!,1)</f>
        <v>#REF!</v>
      </c>
      <c r="AN14" s="113" t="e">
        <f>LARGE(#REF!,2)</f>
        <v>#REF!</v>
      </c>
    </row>
    <row r="15" spans="1:40" ht="18.75" customHeight="1" thickBot="1">
      <c r="A15" s="25" t="s">
        <v>50</v>
      </c>
      <c r="B15" s="13" t="s">
        <v>114</v>
      </c>
      <c r="C15" s="20"/>
      <c r="D15" s="121">
        <f t="shared" si="0"/>
        <v>59</v>
      </c>
      <c r="E15" s="141">
        <f t="shared" si="1"/>
        <v>3</v>
      </c>
      <c r="F15" s="146">
        <f t="shared" si="2"/>
        <v>3</v>
      </c>
      <c r="G15" s="145">
        <f t="shared" si="3"/>
        <v>0</v>
      </c>
      <c r="H15" s="110">
        <f t="shared" si="4"/>
        <v>59</v>
      </c>
      <c r="I15" s="134">
        <f t="shared" si="5"/>
        <v>0</v>
      </c>
      <c r="J15" s="5">
        <v>17</v>
      </c>
      <c r="K15" s="5">
        <v>16</v>
      </c>
      <c r="L15" s="6">
        <v>26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131">
        <v>0</v>
      </c>
      <c r="S15" s="131">
        <v>0</v>
      </c>
      <c r="T15" s="131">
        <v>0</v>
      </c>
      <c r="U15" s="131">
        <v>0</v>
      </c>
      <c r="V15" s="108">
        <f t="shared" si="6"/>
        <v>59</v>
      </c>
      <c r="W15" s="4">
        <f t="shared" si="7"/>
        <v>26</v>
      </c>
      <c r="X15" s="4">
        <f t="shared" si="8"/>
        <v>17</v>
      </c>
      <c r="Y15" s="4">
        <f t="shared" si="9"/>
        <v>16</v>
      </c>
      <c r="Z15" s="4">
        <f t="shared" si="10"/>
        <v>0</v>
      </c>
      <c r="AA15" s="4">
        <f t="shared" si="11"/>
        <v>0</v>
      </c>
      <c r="AB15" s="113">
        <f t="shared" si="12"/>
        <v>0</v>
      </c>
      <c r="AC15" s="113">
        <f t="shared" si="13"/>
        <v>0</v>
      </c>
      <c r="AD15" s="113">
        <f t="shared" si="14"/>
        <v>0</v>
      </c>
      <c r="AE15" s="22"/>
      <c r="AF15" s="92" t="e">
        <f t="shared" si="15"/>
        <v>#REF!</v>
      </c>
      <c r="AG15" s="4" t="e">
        <f>LARGE(#REF!,1)</f>
        <v>#REF!</v>
      </c>
      <c r="AH15" s="4" t="e">
        <f>LARGE(#REF!,2)</f>
        <v>#REF!</v>
      </c>
      <c r="AI15" s="4" t="e">
        <f>LARGE(#REF!,3)</f>
        <v>#REF!</v>
      </c>
      <c r="AJ15" s="4" t="e">
        <f>LARGE(#REF!,4)</f>
        <v>#REF!</v>
      </c>
      <c r="AK15" s="4" t="e">
        <f>LARGE(#REF!,5)</f>
        <v>#REF!</v>
      </c>
      <c r="AL15" s="116" t="e">
        <f t="shared" si="16"/>
        <v>#REF!</v>
      </c>
      <c r="AM15" s="113" t="e">
        <f>LARGE(#REF!,1)</f>
        <v>#REF!</v>
      </c>
      <c r="AN15" s="113" t="e">
        <f>LARGE(#REF!,2)</f>
        <v>#REF!</v>
      </c>
    </row>
    <row r="16" spans="1:40" ht="18.75" customHeight="1" thickBot="1">
      <c r="A16" s="8" t="s">
        <v>49</v>
      </c>
      <c r="B16" s="64" t="s">
        <v>89</v>
      </c>
      <c r="C16" s="19"/>
      <c r="D16" s="121">
        <f t="shared" si="0"/>
        <v>44</v>
      </c>
      <c r="E16" s="141">
        <f t="shared" si="1"/>
        <v>5</v>
      </c>
      <c r="F16" s="146">
        <f t="shared" si="2"/>
        <v>3</v>
      </c>
      <c r="G16" s="145">
        <f t="shared" si="3"/>
        <v>2</v>
      </c>
      <c r="H16" s="110">
        <f t="shared" si="4"/>
        <v>30</v>
      </c>
      <c r="I16" s="134">
        <f t="shared" si="5"/>
        <v>14</v>
      </c>
      <c r="J16" s="5">
        <v>8</v>
      </c>
      <c r="K16" s="5">
        <v>13</v>
      </c>
      <c r="L16" s="6">
        <v>9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131">
        <v>7</v>
      </c>
      <c r="S16" s="131">
        <v>7</v>
      </c>
      <c r="T16" s="131">
        <v>0</v>
      </c>
      <c r="U16" s="131">
        <v>0</v>
      </c>
      <c r="V16" s="108">
        <f t="shared" si="6"/>
        <v>30</v>
      </c>
      <c r="W16" s="4">
        <f t="shared" si="7"/>
        <v>13</v>
      </c>
      <c r="X16" s="4">
        <f t="shared" si="8"/>
        <v>9</v>
      </c>
      <c r="Y16" s="4">
        <f t="shared" si="9"/>
        <v>8</v>
      </c>
      <c r="Z16" s="4">
        <f t="shared" si="10"/>
        <v>0</v>
      </c>
      <c r="AA16" s="4">
        <f t="shared" si="11"/>
        <v>0</v>
      </c>
      <c r="AB16" s="113">
        <f t="shared" si="12"/>
        <v>14</v>
      </c>
      <c r="AC16" s="113">
        <f t="shared" si="13"/>
        <v>7</v>
      </c>
      <c r="AD16" s="113">
        <f t="shared" si="14"/>
        <v>7</v>
      </c>
      <c r="AE16" s="9"/>
      <c r="AF16" s="92" t="e">
        <f t="shared" si="15"/>
        <v>#REF!</v>
      </c>
      <c r="AG16" s="4" t="e">
        <f>LARGE(#REF!,1)</f>
        <v>#REF!</v>
      </c>
      <c r="AH16" s="4" t="e">
        <f>LARGE(#REF!,2)</f>
        <v>#REF!</v>
      </c>
      <c r="AI16" s="4" t="e">
        <f>LARGE(#REF!,3)</f>
        <v>#REF!</v>
      </c>
      <c r="AJ16" s="4" t="e">
        <f>LARGE(#REF!,4)</f>
        <v>#REF!</v>
      </c>
      <c r="AK16" s="4" t="e">
        <f>LARGE(#REF!,5)</f>
        <v>#REF!</v>
      </c>
      <c r="AL16" s="116" t="e">
        <f t="shared" si="16"/>
        <v>#REF!</v>
      </c>
      <c r="AM16" s="113" t="e">
        <f>LARGE(#REF!,1)</f>
        <v>#REF!</v>
      </c>
      <c r="AN16" s="113" t="e">
        <f>LARGE(#REF!,2)</f>
        <v>#REF!</v>
      </c>
    </row>
    <row r="17" spans="1:40" ht="18.75" customHeight="1" thickBot="1">
      <c r="A17" s="8" t="s">
        <v>48</v>
      </c>
      <c r="B17" s="7" t="s">
        <v>80</v>
      </c>
      <c r="C17" s="21"/>
      <c r="D17" s="121">
        <f t="shared" si="0"/>
        <v>42</v>
      </c>
      <c r="E17" s="141">
        <f t="shared" si="1"/>
        <v>3</v>
      </c>
      <c r="F17" s="146">
        <f t="shared" si="2"/>
        <v>3</v>
      </c>
      <c r="G17" s="145">
        <f t="shared" si="3"/>
        <v>0</v>
      </c>
      <c r="H17" s="110">
        <f t="shared" si="4"/>
        <v>42</v>
      </c>
      <c r="I17" s="134">
        <f t="shared" si="5"/>
        <v>0</v>
      </c>
      <c r="J17" s="5">
        <v>10</v>
      </c>
      <c r="K17" s="5">
        <v>16</v>
      </c>
      <c r="L17" s="6">
        <v>16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131">
        <v>0</v>
      </c>
      <c r="S17" s="131">
        <v>0</v>
      </c>
      <c r="T17" s="131">
        <v>0</v>
      </c>
      <c r="U17" s="131">
        <v>0</v>
      </c>
      <c r="V17" s="108">
        <f t="shared" si="6"/>
        <v>42</v>
      </c>
      <c r="W17" s="4">
        <f t="shared" si="7"/>
        <v>16</v>
      </c>
      <c r="X17" s="4">
        <f t="shared" si="8"/>
        <v>16</v>
      </c>
      <c r="Y17" s="4">
        <f t="shared" si="9"/>
        <v>10</v>
      </c>
      <c r="Z17" s="4">
        <f t="shared" si="10"/>
        <v>0</v>
      </c>
      <c r="AA17" s="4">
        <f t="shared" si="11"/>
        <v>0</v>
      </c>
      <c r="AB17" s="113">
        <f t="shared" si="12"/>
        <v>0</v>
      </c>
      <c r="AC17" s="113">
        <f t="shared" si="13"/>
        <v>0</v>
      </c>
      <c r="AD17" s="113">
        <f t="shared" si="14"/>
        <v>0</v>
      </c>
      <c r="AE17" s="23"/>
      <c r="AF17" s="92" t="e">
        <f t="shared" si="15"/>
        <v>#REF!</v>
      </c>
      <c r="AG17" s="4" t="e">
        <f>LARGE(#REF!,1)</f>
        <v>#REF!</v>
      </c>
      <c r="AH17" s="4" t="e">
        <f>LARGE(#REF!,2)</f>
        <v>#REF!</v>
      </c>
      <c r="AI17" s="4" t="e">
        <f>LARGE(#REF!,3)</f>
        <v>#REF!</v>
      </c>
      <c r="AJ17" s="4" t="e">
        <f>LARGE(#REF!,4)</f>
        <v>#REF!</v>
      </c>
      <c r="AK17" s="4" t="e">
        <f>LARGE(#REF!,5)</f>
        <v>#REF!</v>
      </c>
      <c r="AL17" s="116" t="e">
        <f t="shared" si="16"/>
        <v>#REF!</v>
      </c>
      <c r="AM17" s="113" t="e">
        <f>LARGE(#REF!,1)</f>
        <v>#REF!</v>
      </c>
      <c r="AN17" s="113" t="e">
        <f>LARGE(#REF!,2)</f>
        <v>#REF!</v>
      </c>
    </row>
    <row r="18" spans="1:40" ht="18.75" customHeight="1" thickBot="1">
      <c r="A18" s="8" t="s">
        <v>47</v>
      </c>
      <c r="B18" s="7" t="s">
        <v>157</v>
      </c>
      <c r="C18" s="20"/>
      <c r="D18" s="121">
        <f t="shared" si="0"/>
        <v>41</v>
      </c>
      <c r="E18" s="141">
        <f t="shared" si="1"/>
        <v>2</v>
      </c>
      <c r="F18" s="146">
        <f t="shared" si="2"/>
        <v>2</v>
      </c>
      <c r="G18" s="145">
        <f t="shared" si="3"/>
        <v>0</v>
      </c>
      <c r="H18" s="110">
        <f t="shared" si="4"/>
        <v>41</v>
      </c>
      <c r="I18" s="134">
        <f t="shared" si="5"/>
        <v>0</v>
      </c>
      <c r="J18" s="5">
        <v>0</v>
      </c>
      <c r="K18" s="5">
        <v>21</v>
      </c>
      <c r="L18" s="6">
        <v>20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131">
        <v>0</v>
      </c>
      <c r="S18" s="131">
        <v>0</v>
      </c>
      <c r="T18" s="131">
        <v>0</v>
      </c>
      <c r="U18" s="131">
        <v>0</v>
      </c>
      <c r="V18" s="108">
        <f t="shared" si="6"/>
        <v>41</v>
      </c>
      <c r="W18" s="4">
        <f t="shared" si="7"/>
        <v>21</v>
      </c>
      <c r="X18" s="4">
        <f t="shared" si="8"/>
        <v>20</v>
      </c>
      <c r="Y18" s="4">
        <f t="shared" si="9"/>
        <v>0</v>
      </c>
      <c r="Z18" s="4">
        <f t="shared" si="10"/>
        <v>0</v>
      </c>
      <c r="AA18" s="4">
        <f t="shared" si="11"/>
        <v>0</v>
      </c>
      <c r="AB18" s="113">
        <f t="shared" si="12"/>
        <v>0</v>
      </c>
      <c r="AC18" s="113">
        <f t="shared" si="13"/>
        <v>0</v>
      </c>
      <c r="AD18" s="113">
        <f t="shared" si="14"/>
        <v>0</v>
      </c>
      <c r="AE18" s="9"/>
      <c r="AF18" s="92" t="e">
        <f t="shared" si="15"/>
        <v>#REF!</v>
      </c>
      <c r="AG18" s="4" t="e">
        <f>LARGE(#REF!,1)</f>
        <v>#REF!</v>
      </c>
      <c r="AH18" s="4" t="e">
        <f>LARGE(#REF!,2)</f>
        <v>#REF!</v>
      </c>
      <c r="AI18" s="4" t="e">
        <f>LARGE(#REF!,3)</f>
        <v>#REF!</v>
      </c>
      <c r="AJ18" s="4" t="e">
        <f>LARGE(#REF!,4)</f>
        <v>#REF!</v>
      </c>
      <c r="AK18" s="4" t="e">
        <f>LARGE(#REF!,5)</f>
        <v>#REF!</v>
      </c>
      <c r="AL18" s="116" t="e">
        <f t="shared" si="16"/>
        <v>#REF!</v>
      </c>
      <c r="AM18" s="113" t="e">
        <f>LARGE(#REF!,1)</f>
        <v>#REF!</v>
      </c>
      <c r="AN18" s="113" t="e">
        <f>LARGE(#REF!,2)</f>
        <v>#REF!</v>
      </c>
    </row>
    <row r="19" spans="1:40" ht="18.75" customHeight="1" thickBot="1">
      <c r="A19" s="8" t="s">
        <v>46</v>
      </c>
      <c r="B19" s="7" t="s">
        <v>78</v>
      </c>
      <c r="C19" s="19"/>
      <c r="D19" s="121">
        <f t="shared" si="0"/>
        <v>36</v>
      </c>
      <c r="E19" s="141">
        <f t="shared" si="1"/>
        <v>3</v>
      </c>
      <c r="F19" s="146">
        <f t="shared" si="2"/>
        <v>3</v>
      </c>
      <c r="G19" s="145">
        <f t="shared" si="3"/>
        <v>0</v>
      </c>
      <c r="H19" s="110">
        <f t="shared" si="4"/>
        <v>36</v>
      </c>
      <c r="I19" s="134">
        <f t="shared" si="5"/>
        <v>0</v>
      </c>
      <c r="J19" s="5">
        <v>13</v>
      </c>
      <c r="K19" s="5">
        <v>16</v>
      </c>
      <c r="L19" s="6">
        <v>7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131">
        <v>0</v>
      </c>
      <c r="S19" s="131">
        <v>0</v>
      </c>
      <c r="T19" s="131">
        <v>0</v>
      </c>
      <c r="U19" s="131">
        <v>0</v>
      </c>
      <c r="V19" s="108">
        <f t="shared" si="6"/>
        <v>36</v>
      </c>
      <c r="W19" s="4">
        <f t="shared" si="7"/>
        <v>16</v>
      </c>
      <c r="X19" s="4">
        <f t="shared" si="8"/>
        <v>13</v>
      </c>
      <c r="Y19" s="4">
        <f t="shared" si="9"/>
        <v>7</v>
      </c>
      <c r="Z19" s="4">
        <f t="shared" si="10"/>
        <v>0</v>
      </c>
      <c r="AA19" s="4">
        <f t="shared" si="11"/>
        <v>0</v>
      </c>
      <c r="AB19" s="113">
        <f t="shared" si="12"/>
        <v>0</v>
      </c>
      <c r="AC19" s="113">
        <f t="shared" si="13"/>
        <v>0</v>
      </c>
      <c r="AD19" s="113">
        <f t="shared" si="14"/>
        <v>0</v>
      </c>
      <c r="AE19" s="22"/>
      <c r="AF19" s="92" t="e">
        <f t="shared" si="15"/>
        <v>#REF!</v>
      </c>
      <c r="AG19" s="4" t="e">
        <f>LARGE(#REF!,1)</f>
        <v>#REF!</v>
      </c>
      <c r="AH19" s="4" t="e">
        <f>LARGE(#REF!,2)</f>
        <v>#REF!</v>
      </c>
      <c r="AI19" s="4" t="e">
        <f>LARGE(#REF!,3)</f>
        <v>#REF!</v>
      </c>
      <c r="AJ19" s="4" t="e">
        <f>LARGE(#REF!,4)</f>
        <v>#REF!</v>
      </c>
      <c r="AK19" s="4" t="e">
        <f>LARGE(#REF!,5)</f>
        <v>#REF!</v>
      </c>
      <c r="AL19" s="116" t="e">
        <f t="shared" si="16"/>
        <v>#REF!</v>
      </c>
      <c r="AM19" s="113" t="e">
        <f>LARGE(#REF!,1)</f>
        <v>#REF!</v>
      </c>
      <c r="AN19" s="113" t="e">
        <f>LARGE(#REF!,2)</f>
        <v>#REF!</v>
      </c>
    </row>
    <row r="20" spans="1:40" ht="18.75" customHeight="1" thickBot="1">
      <c r="A20" s="8" t="s">
        <v>45</v>
      </c>
      <c r="B20" s="7" t="s">
        <v>86</v>
      </c>
      <c r="C20" s="21"/>
      <c r="D20" s="121">
        <f t="shared" si="0"/>
        <v>33</v>
      </c>
      <c r="E20" s="141">
        <f t="shared" si="1"/>
        <v>3</v>
      </c>
      <c r="F20" s="146">
        <f t="shared" si="2"/>
        <v>3</v>
      </c>
      <c r="G20" s="145">
        <f t="shared" si="3"/>
        <v>0</v>
      </c>
      <c r="H20" s="110">
        <f t="shared" si="4"/>
        <v>33</v>
      </c>
      <c r="I20" s="134">
        <f t="shared" si="5"/>
        <v>0</v>
      </c>
      <c r="J20" s="5">
        <v>9</v>
      </c>
      <c r="K20" s="5">
        <v>14</v>
      </c>
      <c r="L20" s="6">
        <v>10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31">
        <v>0</v>
      </c>
      <c r="S20" s="131">
        <v>0</v>
      </c>
      <c r="T20" s="131">
        <v>0</v>
      </c>
      <c r="U20" s="131">
        <v>0</v>
      </c>
      <c r="V20" s="108">
        <f t="shared" si="6"/>
        <v>33</v>
      </c>
      <c r="W20" s="4">
        <f t="shared" si="7"/>
        <v>14</v>
      </c>
      <c r="X20" s="4">
        <f t="shared" si="8"/>
        <v>10</v>
      </c>
      <c r="Y20" s="4">
        <f t="shared" si="9"/>
        <v>9</v>
      </c>
      <c r="Z20" s="4">
        <f t="shared" si="10"/>
        <v>0</v>
      </c>
      <c r="AA20" s="4">
        <f t="shared" si="11"/>
        <v>0</v>
      </c>
      <c r="AB20" s="113">
        <f t="shared" si="12"/>
        <v>0</v>
      </c>
      <c r="AC20" s="113">
        <f t="shared" si="13"/>
        <v>0</v>
      </c>
      <c r="AD20" s="113">
        <f t="shared" si="14"/>
        <v>0</v>
      </c>
      <c r="AE20" s="23"/>
      <c r="AF20" s="92" t="e">
        <f t="shared" si="15"/>
        <v>#REF!</v>
      </c>
      <c r="AG20" s="4" t="e">
        <f>LARGE(#REF!,1)</f>
        <v>#REF!</v>
      </c>
      <c r="AH20" s="4" t="e">
        <f>LARGE(#REF!,2)</f>
        <v>#REF!</v>
      </c>
      <c r="AI20" s="4" t="e">
        <f>LARGE(#REF!,3)</f>
        <v>#REF!</v>
      </c>
      <c r="AJ20" s="4" t="e">
        <f>LARGE(#REF!,4)</f>
        <v>#REF!</v>
      </c>
      <c r="AK20" s="4" t="e">
        <f>LARGE(#REF!,5)</f>
        <v>#REF!</v>
      </c>
      <c r="AL20" s="116" t="e">
        <f t="shared" si="16"/>
        <v>#REF!</v>
      </c>
      <c r="AM20" s="113" t="e">
        <f>LARGE(#REF!,1)</f>
        <v>#REF!</v>
      </c>
      <c r="AN20" s="113" t="e">
        <f>LARGE(#REF!,2)</f>
        <v>#REF!</v>
      </c>
    </row>
    <row r="21" spans="1:40" ht="18.75" customHeight="1" thickBot="1">
      <c r="A21" s="8" t="s">
        <v>44</v>
      </c>
      <c r="B21" s="64" t="s">
        <v>165</v>
      </c>
      <c r="C21" s="19"/>
      <c r="D21" s="121">
        <f t="shared" si="0"/>
        <v>32</v>
      </c>
      <c r="E21" s="141">
        <f t="shared" si="1"/>
        <v>2</v>
      </c>
      <c r="F21" s="146">
        <f t="shared" si="2"/>
        <v>2</v>
      </c>
      <c r="G21" s="145">
        <f t="shared" si="3"/>
        <v>0</v>
      </c>
      <c r="H21" s="110">
        <f t="shared" si="4"/>
        <v>32</v>
      </c>
      <c r="I21" s="134">
        <f t="shared" si="5"/>
        <v>0</v>
      </c>
      <c r="J21" s="5">
        <v>0</v>
      </c>
      <c r="K21" s="5">
        <v>16</v>
      </c>
      <c r="L21" s="6">
        <v>16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131">
        <v>0</v>
      </c>
      <c r="S21" s="131">
        <v>0</v>
      </c>
      <c r="T21" s="131">
        <v>0</v>
      </c>
      <c r="U21" s="131">
        <v>0</v>
      </c>
      <c r="V21" s="108">
        <f t="shared" si="6"/>
        <v>32</v>
      </c>
      <c r="W21" s="4">
        <f t="shared" si="7"/>
        <v>16</v>
      </c>
      <c r="X21" s="4">
        <f t="shared" si="8"/>
        <v>16</v>
      </c>
      <c r="Y21" s="4">
        <f t="shared" si="9"/>
        <v>0</v>
      </c>
      <c r="Z21" s="4">
        <f t="shared" si="10"/>
        <v>0</v>
      </c>
      <c r="AA21" s="4">
        <f t="shared" si="11"/>
        <v>0</v>
      </c>
      <c r="AB21" s="113">
        <f t="shared" si="12"/>
        <v>0</v>
      </c>
      <c r="AC21" s="113">
        <f t="shared" si="13"/>
        <v>0</v>
      </c>
      <c r="AD21" s="113">
        <f t="shared" si="14"/>
        <v>0</v>
      </c>
      <c r="AE21" s="22"/>
      <c r="AF21" s="92" t="e">
        <f t="shared" si="15"/>
        <v>#REF!</v>
      </c>
      <c r="AG21" s="4" t="e">
        <f>LARGE(#REF!,1)</f>
        <v>#REF!</v>
      </c>
      <c r="AH21" s="4" t="e">
        <f>LARGE(#REF!,2)</f>
        <v>#REF!</v>
      </c>
      <c r="AI21" s="4" t="e">
        <f>LARGE(#REF!,3)</f>
        <v>#REF!</v>
      </c>
      <c r="AJ21" s="4" t="e">
        <f>LARGE(#REF!,4)</f>
        <v>#REF!</v>
      </c>
      <c r="AK21" s="4" t="e">
        <f>LARGE(#REF!,5)</f>
        <v>#REF!</v>
      </c>
      <c r="AL21" s="116" t="e">
        <f t="shared" si="16"/>
        <v>#REF!</v>
      </c>
      <c r="AM21" s="113" t="e">
        <f>LARGE(#REF!,1)</f>
        <v>#REF!</v>
      </c>
      <c r="AN21" s="113" t="e">
        <f>LARGE(#REF!,2)</f>
        <v>#REF!</v>
      </c>
    </row>
    <row r="22" spans="1:40" ht="20.100000000000001" customHeight="1" thickBot="1">
      <c r="A22" s="8" t="s">
        <v>43</v>
      </c>
      <c r="B22" s="7" t="s">
        <v>82</v>
      </c>
      <c r="C22" s="19"/>
      <c r="D22" s="121">
        <f t="shared" si="0"/>
        <v>29</v>
      </c>
      <c r="E22" s="141">
        <f t="shared" si="1"/>
        <v>2</v>
      </c>
      <c r="F22" s="146">
        <f t="shared" si="2"/>
        <v>2</v>
      </c>
      <c r="G22" s="145">
        <f t="shared" si="3"/>
        <v>0</v>
      </c>
      <c r="H22" s="110">
        <f t="shared" si="4"/>
        <v>29</v>
      </c>
      <c r="I22" s="134">
        <f t="shared" si="5"/>
        <v>0</v>
      </c>
      <c r="J22" s="5">
        <v>13</v>
      </c>
      <c r="K22" s="5">
        <v>16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131">
        <v>0</v>
      </c>
      <c r="S22" s="131">
        <v>0</v>
      </c>
      <c r="T22" s="131">
        <v>0</v>
      </c>
      <c r="U22" s="131">
        <v>0</v>
      </c>
      <c r="V22" s="108">
        <f t="shared" si="6"/>
        <v>29</v>
      </c>
      <c r="W22" s="4">
        <f t="shared" si="7"/>
        <v>16</v>
      </c>
      <c r="X22" s="4">
        <f t="shared" si="8"/>
        <v>13</v>
      </c>
      <c r="Y22" s="4">
        <f t="shared" si="9"/>
        <v>0</v>
      </c>
      <c r="Z22" s="4">
        <f t="shared" si="10"/>
        <v>0</v>
      </c>
      <c r="AA22" s="4">
        <f t="shared" si="11"/>
        <v>0</v>
      </c>
      <c r="AB22" s="113">
        <f t="shared" si="12"/>
        <v>0</v>
      </c>
      <c r="AC22" s="113">
        <f t="shared" si="13"/>
        <v>0</v>
      </c>
      <c r="AD22" s="113">
        <f t="shared" si="14"/>
        <v>0</v>
      </c>
      <c r="AE22" s="23"/>
      <c r="AF22" s="92" t="e">
        <f t="shared" si="15"/>
        <v>#REF!</v>
      </c>
      <c r="AG22" s="4" t="e">
        <f>LARGE(#REF!,1)</f>
        <v>#REF!</v>
      </c>
      <c r="AH22" s="4" t="e">
        <f>LARGE(#REF!,2)</f>
        <v>#REF!</v>
      </c>
      <c r="AI22" s="4" t="e">
        <f>LARGE(#REF!,3)</f>
        <v>#REF!</v>
      </c>
      <c r="AJ22" s="4" t="e">
        <f>LARGE(#REF!,4)</f>
        <v>#REF!</v>
      </c>
      <c r="AK22" s="4" t="e">
        <f>LARGE(#REF!,5)</f>
        <v>#REF!</v>
      </c>
      <c r="AL22" s="116" t="e">
        <f t="shared" si="16"/>
        <v>#REF!</v>
      </c>
      <c r="AM22" s="113" t="e">
        <f>LARGE(#REF!,1)</f>
        <v>#REF!</v>
      </c>
      <c r="AN22" s="113" t="e">
        <f>LARGE(#REF!,2)</f>
        <v>#REF!</v>
      </c>
    </row>
    <row r="23" spans="1:40" ht="18.75" customHeight="1" thickBot="1">
      <c r="A23" s="8" t="s">
        <v>42</v>
      </c>
      <c r="B23" s="7" t="s">
        <v>88</v>
      </c>
      <c r="C23" s="19"/>
      <c r="D23" s="121">
        <f t="shared" si="0"/>
        <v>27</v>
      </c>
      <c r="E23" s="141">
        <f t="shared" si="1"/>
        <v>2</v>
      </c>
      <c r="F23" s="146">
        <f t="shared" si="2"/>
        <v>2</v>
      </c>
      <c r="G23" s="145">
        <f t="shared" si="3"/>
        <v>0</v>
      </c>
      <c r="H23" s="110">
        <f t="shared" si="4"/>
        <v>27</v>
      </c>
      <c r="I23" s="134">
        <f t="shared" si="5"/>
        <v>0</v>
      </c>
      <c r="J23" s="5">
        <v>16</v>
      </c>
      <c r="K23" s="5">
        <v>11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31">
        <v>0</v>
      </c>
      <c r="S23" s="131">
        <v>0</v>
      </c>
      <c r="T23" s="131">
        <v>0</v>
      </c>
      <c r="U23" s="131">
        <v>0</v>
      </c>
      <c r="V23" s="108">
        <f t="shared" si="6"/>
        <v>27</v>
      </c>
      <c r="W23" s="4">
        <f t="shared" si="7"/>
        <v>16</v>
      </c>
      <c r="X23" s="4">
        <f t="shared" si="8"/>
        <v>11</v>
      </c>
      <c r="Y23" s="4">
        <f t="shared" si="9"/>
        <v>0</v>
      </c>
      <c r="Z23" s="4">
        <f t="shared" si="10"/>
        <v>0</v>
      </c>
      <c r="AA23" s="4">
        <f t="shared" si="11"/>
        <v>0</v>
      </c>
      <c r="AB23" s="113">
        <f t="shared" si="12"/>
        <v>0</v>
      </c>
      <c r="AC23" s="113">
        <f t="shared" si="13"/>
        <v>0</v>
      </c>
      <c r="AD23" s="113">
        <f t="shared" si="14"/>
        <v>0</v>
      </c>
      <c r="AE23" s="14"/>
      <c r="AF23" s="92" t="e">
        <f t="shared" si="15"/>
        <v>#REF!</v>
      </c>
      <c r="AG23" s="4" t="e">
        <f>LARGE(#REF!,1)</f>
        <v>#REF!</v>
      </c>
      <c r="AH23" s="4" t="e">
        <f>LARGE(#REF!,2)</f>
        <v>#REF!</v>
      </c>
      <c r="AI23" s="4" t="e">
        <f>LARGE(#REF!,3)</f>
        <v>#REF!</v>
      </c>
      <c r="AJ23" s="4" t="e">
        <f>LARGE(#REF!,4)</f>
        <v>#REF!</v>
      </c>
      <c r="AK23" s="4" t="e">
        <f>LARGE(#REF!,5)</f>
        <v>#REF!</v>
      </c>
      <c r="AL23" s="116" t="e">
        <f t="shared" si="16"/>
        <v>#REF!</v>
      </c>
      <c r="AM23" s="113" t="e">
        <f>LARGE(#REF!,1)</f>
        <v>#REF!</v>
      </c>
      <c r="AN23" s="113" t="e">
        <f>LARGE(#REF!,2)</f>
        <v>#REF!</v>
      </c>
    </row>
    <row r="24" spans="1:40" ht="20.100000000000001" customHeight="1" thickBot="1">
      <c r="A24" s="8" t="s">
        <v>41</v>
      </c>
      <c r="B24" s="136" t="s">
        <v>171</v>
      </c>
      <c r="C24" s="21"/>
      <c r="D24" s="121">
        <f t="shared" si="0"/>
        <v>26</v>
      </c>
      <c r="E24" s="141">
        <f t="shared" si="1"/>
        <v>3</v>
      </c>
      <c r="F24" s="146">
        <f t="shared" si="2"/>
        <v>2</v>
      </c>
      <c r="G24" s="145">
        <f t="shared" si="3"/>
        <v>1</v>
      </c>
      <c r="H24" s="110">
        <f t="shared" si="4"/>
        <v>24</v>
      </c>
      <c r="I24" s="134">
        <f t="shared" si="5"/>
        <v>2</v>
      </c>
      <c r="J24" s="5">
        <v>0</v>
      </c>
      <c r="K24" s="5">
        <v>10</v>
      </c>
      <c r="L24" s="6">
        <v>14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31">
        <v>0</v>
      </c>
      <c r="S24" s="131">
        <v>2</v>
      </c>
      <c r="T24" s="131">
        <v>0</v>
      </c>
      <c r="U24" s="131">
        <v>0</v>
      </c>
      <c r="V24" s="108">
        <f t="shared" si="6"/>
        <v>24</v>
      </c>
      <c r="W24" s="4">
        <f t="shared" si="7"/>
        <v>14</v>
      </c>
      <c r="X24" s="4">
        <f t="shared" si="8"/>
        <v>10</v>
      </c>
      <c r="Y24" s="4">
        <f t="shared" si="9"/>
        <v>0</v>
      </c>
      <c r="Z24" s="4">
        <f t="shared" si="10"/>
        <v>0</v>
      </c>
      <c r="AA24" s="4">
        <f t="shared" si="11"/>
        <v>0</v>
      </c>
      <c r="AB24" s="113">
        <f t="shared" si="12"/>
        <v>2</v>
      </c>
      <c r="AC24" s="113">
        <f t="shared" si="13"/>
        <v>2</v>
      </c>
      <c r="AD24" s="113">
        <f t="shared" si="14"/>
        <v>0</v>
      </c>
      <c r="AE24" s="9"/>
      <c r="AF24" s="92" t="e">
        <f t="shared" si="15"/>
        <v>#REF!</v>
      </c>
      <c r="AG24" s="4" t="e">
        <f>LARGE(#REF!,1)</f>
        <v>#REF!</v>
      </c>
      <c r="AH24" s="4" t="e">
        <f>LARGE(#REF!,2)</f>
        <v>#REF!</v>
      </c>
      <c r="AI24" s="4" t="e">
        <f>LARGE(#REF!,3)</f>
        <v>#REF!</v>
      </c>
      <c r="AJ24" s="4" t="e">
        <f>LARGE(#REF!,4)</f>
        <v>#REF!</v>
      </c>
      <c r="AK24" s="4" t="e">
        <f>LARGE(#REF!,5)</f>
        <v>#REF!</v>
      </c>
      <c r="AL24" s="116" t="e">
        <f t="shared" si="16"/>
        <v>#REF!</v>
      </c>
      <c r="AM24" s="113" t="e">
        <f>LARGE(#REF!,1)</f>
        <v>#REF!</v>
      </c>
      <c r="AN24" s="113" t="e">
        <f>LARGE(#REF!,2)</f>
        <v>#REF!</v>
      </c>
    </row>
    <row r="25" spans="1:40" ht="18.75" customHeight="1" thickBot="1">
      <c r="A25" s="8" t="s">
        <v>40</v>
      </c>
      <c r="B25" s="136" t="s">
        <v>92</v>
      </c>
      <c r="C25" s="102"/>
      <c r="D25" s="121">
        <f t="shared" si="0"/>
        <v>25</v>
      </c>
      <c r="E25" s="141">
        <f t="shared" si="1"/>
        <v>3</v>
      </c>
      <c r="F25" s="146">
        <f t="shared" si="2"/>
        <v>2</v>
      </c>
      <c r="G25" s="145">
        <f t="shared" si="3"/>
        <v>1</v>
      </c>
      <c r="H25" s="110">
        <f t="shared" si="4"/>
        <v>20</v>
      </c>
      <c r="I25" s="134">
        <f t="shared" si="5"/>
        <v>5</v>
      </c>
      <c r="J25" s="5">
        <v>11</v>
      </c>
      <c r="K25" s="5">
        <v>9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31">
        <v>5</v>
      </c>
      <c r="S25" s="131">
        <v>0</v>
      </c>
      <c r="T25" s="131">
        <v>0</v>
      </c>
      <c r="U25" s="131">
        <v>0</v>
      </c>
      <c r="V25" s="108">
        <f t="shared" si="6"/>
        <v>20</v>
      </c>
      <c r="W25" s="4">
        <f t="shared" si="7"/>
        <v>11</v>
      </c>
      <c r="X25" s="4">
        <f t="shared" si="8"/>
        <v>9</v>
      </c>
      <c r="Y25" s="4">
        <f t="shared" si="9"/>
        <v>0</v>
      </c>
      <c r="Z25" s="4">
        <f t="shared" si="10"/>
        <v>0</v>
      </c>
      <c r="AA25" s="4">
        <f t="shared" si="11"/>
        <v>0</v>
      </c>
      <c r="AB25" s="113">
        <f t="shared" si="12"/>
        <v>5</v>
      </c>
      <c r="AC25" s="113">
        <f t="shared" si="13"/>
        <v>5</v>
      </c>
      <c r="AD25" s="113">
        <f t="shared" si="14"/>
        <v>0</v>
      </c>
      <c r="AE25" s="23"/>
      <c r="AF25" s="92" t="e">
        <f t="shared" si="15"/>
        <v>#REF!</v>
      </c>
      <c r="AG25" s="4" t="e">
        <f>LARGE(#REF!,1)</f>
        <v>#REF!</v>
      </c>
      <c r="AH25" s="4" t="e">
        <f>LARGE(#REF!,2)</f>
        <v>#REF!</v>
      </c>
      <c r="AI25" s="4" t="e">
        <f>LARGE(#REF!,3)</f>
        <v>#REF!</v>
      </c>
      <c r="AJ25" s="4" t="e">
        <f>LARGE(#REF!,4)</f>
        <v>#REF!</v>
      </c>
      <c r="AK25" s="4" t="e">
        <f>LARGE(#REF!,5)</f>
        <v>#REF!</v>
      </c>
      <c r="AL25" s="116" t="e">
        <f t="shared" si="16"/>
        <v>#REF!</v>
      </c>
      <c r="AM25" s="113" t="e">
        <f>LARGE(#REF!,1)</f>
        <v>#REF!</v>
      </c>
      <c r="AN25" s="113" t="e">
        <f>LARGE(#REF!,2)</f>
        <v>#REF!</v>
      </c>
    </row>
    <row r="26" spans="1:40" ht="18.75" customHeight="1" thickBot="1">
      <c r="A26" s="8" t="s">
        <v>39</v>
      </c>
      <c r="B26" s="7" t="s">
        <v>81</v>
      </c>
      <c r="C26" s="19"/>
      <c r="D26" s="121">
        <f t="shared" si="0"/>
        <v>24</v>
      </c>
      <c r="E26" s="141">
        <f t="shared" si="1"/>
        <v>4</v>
      </c>
      <c r="F26" s="146">
        <f t="shared" si="2"/>
        <v>3</v>
      </c>
      <c r="G26" s="145">
        <f t="shared" si="3"/>
        <v>1</v>
      </c>
      <c r="H26" s="110">
        <f t="shared" si="4"/>
        <v>20</v>
      </c>
      <c r="I26" s="134">
        <f t="shared" si="5"/>
        <v>4</v>
      </c>
      <c r="J26" s="5">
        <v>6</v>
      </c>
      <c r="K26" s="5">
        <v>9</v>
      </c>
      <c r="L26" s="6">
        <v>5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31">
        <v>0</v>
      </c>
      <c r="S26" s="131">
        <v>4</v>
      </c>
      <c r="T26" s="131">
        <v>0</v>
      </c>
      <c r="U26" s="131">
        <v>0</v>
      </c>
      <c r="V26" s="108">
        <f t="shared" si="6"/>
        <v>20</v>
      </c>
      <c r="W26" s="4">
        <f t="shared" si="7"/>
        <v>9</v>
      </c>
      <c r="X26" s="4">
        <f t="shared" si="8"/>
        <v>6</v>
      </c>
      <c r="Y26" s="4">
        <f t="shared" si="9"/>
        <v>5</v>
      </c>
      <c r="Z26" s="4">
        <f t="shared" si="10"/>
        <v>0</v>
      </c>
      <c r="AA26" s="4">
        <f t="shared" si="11"/>
        <v>0</v>
      </c>
      <c r="AB26" s="113">
        <f t="shared" si="12"/>
        <v>4</v>
      </c>
      <c r="AC26" s="113">
        <f t="shared" si="13"/>
        <v>4</v>
      </c>
      <c r="AD26" s="113">
        <f t="shared" si="14"/>
        <v>0</v>
      </c>
      <c r="AE26" s="9"/>
      <c r="AF26" s="92" t="e">
        <f t="shared" si="15"/>
        <v>#REF!</v>
      </c>
      <c r="AG26" s="4" t="e">
        <f>LARGE(#REF!,1)</f>
        <v>#REF!</v>
      </c>
      <c r="AH26" s="4" t="e">
        <f>LARGE(#REF!,2)</f>
        <v>#REF!</v>
      </c>
      <c r="AI26" s="4" t="e">
        <f>LARGE(#REF!,3)</f>
        <v>#REF!</v>
      </c>
      <c r="AJ26" s="4" t="e">
        <f>LARGE(#REF!,4)</f>
        <v>#REF!</v>
      </c>
      <c r="AK26" s="4" t="e">
        <f>LARGE(#REF!,5)</f>
        <v>#REF!</v>
      </c>
      <c r="AL26" s="116" t="e">
        <f t="shared" si="16"/>
        <v>#REF!</v>
      </c>
      <c r="AM26" s="113" t="e">
        <f>LARGE(#REF!,1)</f>
        <v>#REF!</v>
      </c>
      <c r="AN26" s="113" t="e">
        <f>LARGE(#REF!,2)</f>
        <v>#REF!</v>
      </c>
    </row>
    <row r="27" spans="1:40" ht="18.75" customHeight="1" thickBot="1">
      <c r="A27" s="8" t="s">
        <v>38</v>
      </c>
      <c r="B27" s="7" t="s">
        <v>87</v>
      </c>
      <c r="C27" s="19"/>
      <c r="D27" s="121">
        <f t="shared" si="0"/>
        <v>23</v>
      </c>
      <c r="E27" s="141">
        <f t="shared" si="1"/>
        <v>4</v>
      </c>
      <c r="F27" s="146">
        <f t="shared" si="2"/>
        <v>2</v>
      </c>
      <c r="G27" s="145">
        <f t="shared" si="3"/>
        <v>2</v>
      </c>
      <c r="H27" s="110">
        <f t="shared" si="4"/>
        <v>17</v>
      </c>
      <c r="I27" s="134">
        <f t="shared" si="5"/>
        <v>6</v>
      </c>
      <c r="J27" s="5">
        <v>7</v>
      </c>
      <c r="K27" s="5">
        <v>0</v>
      </c>
      <c r="L27" s="6">
        <v>10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31">
        <v>3</v>
      </c>
      <c r="S27" s="131">
        <v>3</v>
      </c>
      <c r="T27" s="131">
        <v>0</v>
      </c>
      <c r="U27" s="131">
        <v>0</v>
      </c>
      <c r="V27" s="108">
        <f t="shared" si="6"/>
        <v>17</v>
      </c>
      <c r="W27" s="4">
        <f t="shared" si="7"/>
        <v>10</v>
      </c>
      <c r="X27" s="4">
        <f t="shared" si="8"/>
        <v>7</v>
      </c>
      <c r="Y27" s="4">
        <f t="shared" si="9"/>
        <v>0</v>
      </c>
      <c r="Z27" s="4">
        <f t="shared" si="10"/>
        <v>0</v>
      </c>
      <c r="AA27" s="4">
        <f t="shared" si="11"/>
        <v>0</v>
      </c>
      <c r="AB27" s="113">
        <f t="shared" si="12"/>
        <v>6</v>
      </c>
      <c r="AC27" s="113">
        <f t="shared" si="13"/>
        <v>3</v>
      </c>
      <c r="AD27" s="113">
        <f t="shared" si="14"/>
        <v>3</v>
      </c>
      <c r="AE27" s="15"/>
      <c r="AF27" s="92" t="e">
        <f t="shared" si="15"/>
        <v>#REF!</v>
      </c>
      <c r="AG27" s="4" t="e">
        <f>LARGE(#REF!,1)</f>
        <v>#REF!</v>
      </c>
      <c r="AH27" s="4" t="e">
        <f>LARGE(#REF!,2)</f>
        <v>#REF!</v>
      </c>
      <c r="AI27" s="4" t="e">
        <f>LARGE(#REF!,3)</f>
        <v>#REF!</v>
      </c>
      <c r="AJ27" s="4" t="e">
        <f>LARGE(#REF!,4)</f>
        <v>#REF!</v>
      </c>
      <c r="AK27" s="4" t="e">
        <f>LARGE(#REF!,5)</f>
        <v>#REF!</v>
      </c>
      <c r="AL27" s="116" t="e">
        <f t="shared" si="16"/>
        <v>#REF!</v>
      </c>
      <c r="AM27" s="113" t="e">
        <f>LARGE(#REF!,1)</f>
        <v>#REF!</v>
      </c>
      <c r="AN27" s="113" t="e">
        <f>LARGE(#REF!,2)</f>
        <v>#REF!</v>
      </c>
    </row>
    <row r="28" spans="1:40" ht="18.75" customHeight="1" thickBot="1">
      <c r="A28" s="8" t="s">
        <v>37</v>
      </c>
      <c r="B28" s="7" t="s">
        <v>83</v>
      </c>
      <c r="C28" s="21"/>
      <c r="D28" s="121">
        <f t="shared" si="0"/>
        <v>22</v>
      </c>
      <c r="E28" s="141">
        <f t="shared" si="1"/>
        <v>2</v>
      </c>
      <c r="F28" s="146">
        <f t="shared" si="2"/>
        <v>2</v>
      </c>
      <c r="G28" s="145">
        <f t="shared" si="3"/>
        <v>0</v>
      </c>
      <c r="H28" s="110">
        <f t="shared" si="4"/>
        <v>22</v>
      </c>
      <c r="I28" s="134">
        <f t="shared" si="5"/>
        <v>0</v>
      </c>
      <c r="J28" s="5">
        <v>11</v>
      </c>
      <c r="K28" s="5">
        <v>0</v>
      </c>
      <c r="L28" s="6">
        <v>11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31">
        <v>0</v>
      </c>
      <c r="S28" s="131">
        <v>0</v>
      </c>
      <c r="T28" s="131">
        <v>0</v>
      </c>
      <c r="U28" s="131">
        <v>0</v>
      </c>
      <c r="V28" s="108">
        <f t="shared" si="6"/>
        <v>22</v>
      </c>
      <c r="W28" s="4">
        <f t="shared" si="7"/>
        <v>11</v>
      </c>
      <c r="X28" s="4">
        <f t="shared" si="8"/>
        <v>11</v>
      </c>
      <c r="Y28" s="4">
        <f t="shared" si="9"/>
        <v>0</v>
      </c>
      <c r="Z28" s="4">
        <f t="shared" si="10"/>
        <v>0</v>
      </c>
      <c r="AA28" s="4">
        <f t="shared" si="11"/>
        <v>0</v>
      </c>
      <c r="AB28" s="113">
        <f t="shared" si="12"/>
        <v>0</v>
      </c>
      <c r="AC28" s="113">
        <f t="shared" si="13"/>
        <v>0</v>
      </c>
      <c r="AD28" s="113">
        <f t="shared" si="14"/>
        <v>0</v>
      </c>
      <c r="AE28" s="9"/>
      <c r="AF28" s="92" t="e">
        <f t="shared" si="15"/>
        <v>#REF!</v>
      </c>
      <c r="AG28" s="4" t="e">
        <f>LARGE(#REF!,1)</f>
        <v>#REF!</v>
      </c>
      <c r="AH28" s="4" t="e">
        <f>LARGE(#REF!,2)</f>
        <v>#REF!</v>
      </c>
      <c r="AI28" s="4" t="e">
        <f>LARGE(#REF!,3)</f>
        <v>#REF!</v>
      </c>
      <c r="AJ28" s="4" t="e">
        <f>LARGE(#REF!,4)</f>
        <v>#REF!</v>
      </c>
      <c r="AK28" s="4" t="e">
        <f>LARGE(#REF!,5)</f>
        <v>#REF!</v>
      </c>
      <c r="AL28" s="116" t="e">
        <f t="shared" si="16"/>
        <v>#REF!</v>
      </c>
      <c r="AM28" s="113" t="e">
        <f>LARGE(#REF!,1)</f>
        <v>#REF!</v>
      </c>
      <c r="AN28" s="113" t="e">
        <f>LARGE(#REF!,2)</f>
        <v>#REF!</v>
      </c>
    </row>
    <row r="29" spans="1:40" ht="18.75" customHeight="1" thickBot="1">
      <c r="A29" s="8" t="s">
        <v>36</v>
      </c>
      <c r="B29" s="64" t="s">
        <v>175</v>
      </c>
      <c r="C29" s="19"/>
      <c r="D29" s="121">
        <f t="shared" si="0"/>
        <v>21</v>
      </c>
      <c r="E29" s="141">
        <f t="shared" si="1"/>
        <v>2</v>
      </c>
      <c r="F29" s="146">
        <f t="shared" si="2"/>
        <v>1</v>
      </c>
      <c r="G29" s="145">
        <f t="shared" si="3"/>
        <v>1</v>
      </c>
      <c r="H29" s="110">
        <f t="shared" si="4"/>
        <v>16</v>
      </c>
      <c r="I29" s="134">
        <f t="shared" si="5"/>
        <v>5</v>
      </c>
      <c r="J29" s="5">
        <v>0</v>
      </c>
      <c r="K29" s="5">
        <v>0</v>
      </c>
      <c r="L29" s="6">
        <v>16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31">
        <v>5</v>
      </c>
      <c r="S29" s="131">
        <v>0</v>
      </c>
      <c r="T29" s="131">
        <v>0</v>
      </c>
      <c r="U29" s="131">
        <v>0</v>
      </c>
      <c r="V29" s="108">
        <f t="shared" si="6"/>
        <v>16</v>
      </c>
      <c r="W29" s="4">
        <f t="shared" si="7"/>
        <v>16</v>
      </c>
      <c r="X29" s="4">
        <f t="shared" si="8"/>
        <v>0</v>
      </c>
      <c r="Y29" s="4">
        <f t="shared" si="9"/>
        <v>0</v>
      </c>
      <c r="Z29" s="4">
        <f t="shared" si="10"/>
        <v>0</v>
      </c>
      <c r="AA29" s="4">
        <f t="shared" si="11"/>
        <v>0</v>
      </c>
      <c r="AB29" s="113">
        <f t="shared" si="12"/>
        <v>5</v>
      </c>
      <c r="AC29" s="113">
        <f t="shared" si="13"/>
        <v>5</v>
      </c>
      <c r="AD29" s="113">
        <f t="shared" si="14"/>
        <v>0</v>
      </c>
      <c r="AE29" s="23"/>
      <c r="AF29" s="92" t="e">
        <f t="shared" si="15"/>
        <v>#REF!</v>
      </c>
      <c r="AG29" s="4" t="e">
        <f>LARGE(#REF!,1)</f>
        <v>#REF!</v>
      </c>
      <c r="AH29" s="4" t="e">
        <f>LARGE(#REF!,2)</f>
        <v>#REF!</v>
      </c>
      <c r="AI29" s="4" t="e">
        <f>LARGE(#REF!,3)</f>
        <v>#REF!</v>
      </c>
      <c r="AJ29" s="4" t="e">
        <f>LARGE(#REF!,4)</f>
        <v>#REF!</v>
      </c>
      <c r="AK29" s="4" t="e">
        <f>LARGE(#REF!,5)</f>
        <v>#REF!</v>
      </c>
      <c r="AL29" s="116" t="e">
        <f t="shared" si="16"/>
        <v>#REF!</v>
      </c>
      <c r="AM29" s="113" t="e">
        <f>LARGE(#REF!,1)</f>
        <v>#REF!</v>
      </c>
      <c r="AN29" s="113" t="e">
        <f>LARGE(#REF!,2)</f>
        <v>#REF!</v>
      </c>
    </row>
    <row r="30" spans="1:40" ht="18.75" customHeight="1" thickBot="1">
      <c r="A30" s="8" t="s">
        <v>35</v>
      </c>
      <c r="B30" s="7" t="s">
        <v>75</v>
      </c>
      <c r="C30" s="19"/>
      <c r="D30" s="121">
        <f t="shared" si="0"/>
        <v>20</v>
      </c>
      <c r="E30" s="141">
        <f t="shared" si="1"/>
        <v>3</v>
      </c>
      <c r="F30" s="146">
        <f t="shared" si="2"/>
        <v>2</v>
      </c>
      <c r="G30" s="145">
        <f t="shared" si="3"/>
        <v>1</v>
      </c>
      <c r="H30" s="110">
        <f t="shared" si="4"/>
        <v>15</v>
      </c>
      <c r="I30" s="134">
        <f t="shared" si="5"/>
        <v>5</v>
      </c>
      <c r="J30" s="5">
        <v>7</v>
      </c>
      <c r="K30" s="5">
        <v>8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131">
        <v>5</v>
      </c>
      <c r="S30" s="131">
        <v>0</v>
      </c>
      <c r="T30" s="131">
        <v>0</v>
      </c>
      <c r="U30" s="131">
        <v>0</v>
      </c>
      <c r="V30" s="108">
        <f t="shared" si="6"/>
        <v>15</v>
      </c>
      <c r="W30" s="4">
        <f t="shared" si="7"/>
        <v>8</v>
      </c>
      <c r="X30" s="4">
        <f t="shared" si="8"/>
        <v>7</v>
      </c>
      <c r="Y30" s="4">
        <f t="shared" si="9"/>
        <v>0</v>
      </c>
      <c r="Z30" s="4">
        <f t="shared" si="10"/>
        <v>0</v>
      </c>
      <c r="AA30" s="4">
        <f t="shared" si="11"/>
        <v>0</v>
      </c>
      <c r="AB30" s="113">
        <f t="shared" si="12"/>
        <v>5</v>
      </c>
      <c r="AC30" s="113">
        <f t="shared" si="13"/>
        <v>5</v>
      </c>
      <c r="AD30" s="113">
        <f t="shared" si="14"/>
        <v>0</v>
      </c>
      <c r="AE30" s="9"/>
      <c r="AF30" s="92" t="e">
        <f t="shared" si="15"/>
        <v>#REF!</v>
      </c>
      <c r="AG30" s="4" t="e">
        <f>LARGE(#REF!,1)</f>
        <v>#REF!</v>
      </c>
      <c r="AH30" s="4" t="e">
        <f>LARGE(#REF!,2)</f>
        <v>#REF!</v>
      </c>
      <c r="AI30" s="4" t="e">
        <f>LARGE(#REF!,3)</f>
        <v>#REF!</v>
      </c>
      <c r="AJ30" s="4" t="e">
        <f>LARGE(#REF!,4)</f>
        <v>#REF!</v>
      </c>
      <c r="AK30" s="4" t="e">
        <f>LARGE(#REF!,5)</f>
        <v>#REF!</v>
      </c>
      <c r="AL30" s="116" t="e">
        <f t="shared" si="16"/>
        <v>#REF!</v>
      </c>
      <c r="AM30" s="113" t="e">
        <f>LARGE(#REF!,1)</f>
        <v>#REF!</v>
      </c>
      <c r="AN30" s="113" t="e">
        <f>LARGE(#REF!,2)</f>
        <v>#REF!</v>
      </c>
    </row>
    <row r="31" spans="1:40" ht="18.75" customHeight="1" thickBot="1">
      <c r="A31" s="8" t="s">
        <v>34</v>
      </c>
      <c r="B31" s="7" t="s">
        <v>190</v>
      </c>
      <c r="C31" s="20"/>
      <c r="D31" s="121">
        <f t="shared" si="0"/>
        <v>18</v>
      </c>
      <c r="E31" s="141">
        <f t="shared" si="1"/>
        <v>1</v>
      </c>
      <c r="F31" s="146">
        <f t="shared" si="2"/>
        <v>1</v>
      </c>
      <c r="G31" s="145">
        <f t="shared" si="3"/>
        <v>0</v>
      </c>
      <c r="H31" s="110">
        <f t="shared" si="4"/>
        <v>18</v>
      </c>
      <c r="I31" s="134">
        <f t="shared" si="5"/>
        <v>0</v>
      </c>
      <c r="J31" s="5">
        <v>0</v>
      </c>
      <c r="K31" s="5">
        <v>0</v>
      </c>
      <c r="L31" s="6">
        <v>18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31">
        <v>0</v>
      </c>
      <c r="S31" s="131">
        <v>0</v>
      </c>
      <c r="T31" s="131">
        <v>0</v>
      </c>
      <c r="U31" s="131">
        <v>0</v>
      </c>
      <c r="V31" s="108">
        <f t="shared" si="6"/>
        <v>18</v>
      </c>
      <c r="W31" s="4">
        <f t="shared" si="7"/>
        <v>18</v>
      </c>
      <c r="X31" s="4">
        <f t="shared" si="8"/>
        <v>0</v>
      </c>
      <c r="Y31" s="4">
        <f t="shared" si="9"/>
        <v>0</v>
      </c>
      <c r="Z31" s="4">
        <f t="shared" si="10"/>
        <v>0</v>
      </c>
      <c r="AA31" s="4">
        <f t="shared" si="11"/>
        <v>0</v>
      </c>
      <c r="AB31" s="113">
        <f t="shared" si="12"/>
        <v>0</v>
      </c>
      <c r="AC31" s="113">
        <f t="shared" si="13"/>
        <v>0</v>
      </c>
      <c r="AD31" s="113">
        <f t="shared" si="14"/>
        <v>0</v>
      </c>
      <c r="AE31" s="23"/>
      <c r="AF31" s="92" t="e">
        <f t="shared" si="15"/>
        <v>#REF!</v>
      </c>
      <c r="AG31" s="4" t="e">
        <f>LARGE(#REF!,1)</f>
        <v>#REF!</v>
      </c>
      <c r="AH31" s="4" t="e">
        <f>LARGE(#REF!,2)</f>
        <v>#REF!</v>
      </c>
      <c r="AI31" s="4" t="e">
        <f>LARGE(#REF!,3)</f>
        <v>#REF!</v>
      </c>
      <c r="AJ31" s="4" t="e">
        <f>LARGE(#REF!,4)</f>
        <v>#REF!</v>
      </c>
      <c r="AK31" s="4" t="e">
        <f>LARGE(#REF!,5)</f>
        <v>#REF!</v>
      </c>
      <c r="AL31" s="116" t="e">
        <f t="shared" si="16"/>
        <v>#REF!</v>
      </c>
      <c r="AM31" s="113" t="e">
        <f>LARGE(#REF!,1)</f>
        <v>#REF!</v>
      </c>
      <c r="AN31" s="113" t="e">
        <f>LARGE(#REF!,2)</f>
        <v>#REF!</v>
      </c>
    </row>
    <row r="32" spans="1:40" ht="20.100000000000001" customHeight="1" thickBot="1">
      <c r="A32" s="8" t="s">
        <v>33</v>
      </c>
      <c r="B32" s="7" t="s">
        <v>156</v>
      </c>
      <c r="C32" s="19"/>
      <c r="D32" s="121">
        <f t="shared" si="0"/>
        <v>17</v>
      </c>
      <c r="E32" s="141">
        <f t="shared" si="1"/>
        <v>1</v>
      </c>
      <c r="F32" s="146">
        <f t="shared" si="2"/>
        <v>1</v>
      </c>
      <c r="G32" s="145">
        <f t="shared" si="3"/>
        <v>0</v>
      </c>
      <c r="H32" s="110">
        <f t="shared" si="4"/>
        <v>17</v>
      </c>
      <c r="I32" s="134">
        <f t="shared" si="5"/>
        <v>0</v>
      </c>
      <c r="J32" s="5">
        <v>0</v>
      </c>
      <c r="K32" s="5">
        <v>17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131">
        <v>0</v>
      </c>
      <c r="S32" s="131">
        <v>0</v>
      </c>
      <c r="T32" s="131">
        <v>0</v>
      </c>
      <c r="U32" s="131">
        <v>0</v>
      </c>
      <c r="V32" s="108">
        <f t="shared" si="6"/>
        <v>17</v>
      </c>
      <c r="W32" s="4">
        <f t="shared" si="7"/>
        <v>17</v>
      </c>
      <c r="X32" s="4">
        <f t="shared" si="8"/>
        <v>0</v>
      </c>
      <c r="Y32" s="4">
        <f t="shared" si="9"/>
        <v>0</v>
      </c>
      <c r="Z32" s="4">
        <f t="shared" si="10"/>
        <v>0</v>
      </c>
      <c r="AA32" s="4">
        <f t="shared" si="11"/>
        <v>0</v>
      </c>
      <c r="AB32" s="113">
        <f t="shared" si="12"/>
        <v>0</v>
      </c>
      <c r="AC32" s="113">
        <f t="shared" si="13"/>
        <v>0</v>
      </c>
      <c r="AD32" s="113">
        <f t="shared" si="14"/>
        <v>0</v>
      </c>
      <c r="AE32" s="23"/>
      <c r="AF32" s="92" t="e">
        <f t="shared" si="15"/>
        <v>#REF!</v>
      </c>
      <c r="AG32" s="4" t="e">
        <f>LARGE(#REF!,1)</f>
        <v>#REF!</v>
      </c>
      <c r="AH32" s="4" t="e">
        <f>LARGE(#REF!,2)</f>
        <v>#REF!</v>
      </c>
      <c r="AI32" s="4" t="e">
        <f>LARGE(#REF!,3)</f>
        <v>#REF!</v>
      </c>
      <c r="AJ32" s="4" t="e">
        <f>LARGE(#REF!,4)</f>
        <v>#REF!</v>
      </c>
      <c r="AK32" s="4" t="e">
        <f>LARGE(#REF!,5)</f>
        <v>#REF!</v>
      </c>
      <c r="AL32" s="116" t="e">
        <f t="shared" si="16"/>
        <v>#REF!</v>
      </c>
      <c r="AM32" s="113" t="e">
        <f>LARGE(#REF!,1)</f>
        <v>#REF!</v>
      </c>
      <c r="AN32" s="113" t="e">
        <f>LARGE(#REF!,2)</f>
        <v>#REF!</v>
      </c>
    </row>
    <row r="33" spans="1:40" ht="20.100000000000001" customHeight="1" thickBot="1">
      <c r="A33" s="8" t="s">
        <v>32</v>
      </c>
      <c r="B33" s="7" t="s">
        <v>164</v>
      </c>
      <c r="C33" s="20"/>
      <c r="D33" s="121">
        <f t="shared" si="0"/>
        <v>17</v>
      </c>
      <c r="E33" s="141">
        <f t="shared" si="1"/>
        <v>2</v>
      </c>
      <c r="F33" s="146">
        <f t="shared" si="2"/>
        <v>2</v>
      </c>
      <c r="G33" s="145">
        <f t="shared" si="3"/>
        <v>0</v>
      </c>
      <c r="H33" s="110">
        <f t="shared" si="4"/>
        <v>17</v>
      </c>
      <c r="I33" s="134">
        <f t="shared" si="5"/>
        <v>0</v>
      </c>
      <c r="J33" s="5">
        <v>0</v>
      </c>
      <c r="K33" s="5">
        <v>12</v>
      </c>
      <c r="L33" s="6">
        <v>5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131">
        <v>0</v>
      </c>
      <c r="S33" s="131">
        <v>0</v>
      </c>
      <c r="T33" s="131">
        <v>0</v>
      </c>
      <c r="U33" s="131">
        <v>0</v>
      </c>
      <c r="V33" s="108">
        <f t="shared" si="6"/>
        <v>17</v>
      </c>
      <c r="W33" s="4">
        <f t="shared" si="7"/>
        <v>12</v>
      </c>
      <c r="X33" s="4">
        <f t="shared" si="8"/>
        <v>5</v>
      </c>
      <c r="Y33" s="4">
        <f t="shared" si="9"/>
        <v>0</v>
      </c>
      <c r="Z33" s="4">
        <f t="shared" si="10"/>
        <v>0</v>
      </c>
      <c r="AA33" s="4">
        <f t="shared" si="11"/>
        <v>0</v>
      </c>
      <c r="AB33" s="113">
        <f t="shared" si="12"/>
        <v>0</v>
      </c>
      <c r="AC33" s="113">
        <f t="shared" si="13"/>
        <v>0</v>
      </c>
      <c r="AD33" s="113">
        <f t="shared" si="14"/>
        <v>0</v>
      </c>
      <c r="AE33" s="14"/>
      <c r="AF33" s="92" t="e">
        <f t="shared" si="15"/>
        <v>#REF!</v>
      </c>
      <c r="AG33" s="4" t="e">
        <f>LARGE(#REF!,1)</f>
        <v>#REF!</v>
      </c>
      <c r="AH33" s="4" t="e">
        <f>LARGE(#REF!,2)</f>
        <v>#REF!</v>
      </c>
      <c r="AI33" s="4" t="e">
        <f>LARGE(#REF!,3)</f>
        <v>#REF!</v>
      </c>
      <c r="AJ33" s="4" t="e">
        <f>LARGE(#REF!,4)</f>
        <v>#REF!</v>
      </c>
      <c r="AK33" s="4" t="e">
        <f>LARGE(#REF!,5)</f>
        <v>#REF!</v>
      </c>
      <c r="AL33" s="116" t="e">
        <f t="shared" si="16"/>
        <v>#REF!</v>
      </c>
      <c r="AM33" s="113" t="e">
        <f>LARGE(#REF!,1)</f>
        <v>#REF!</v>
      </c>
      <c r="AN33" s="113" t="e">
        <f>LARGE(#REF!,2)</f>
        <v>#REF!</v>
      </c>
    </row>
    <row r="34" spans="1:40" ht="20.100000000000001" customHeight="1" thickBot="1">
      <c r="A34" s="8" t="s">
        <v>31</v>
      </c>
      <c r="B34" s="7" t="s">
        <v>162</v>
      </c>
      <c r="C34" s="19"/>
      <c r="D34" s="121">
        <f t="shared" si="0"/>
        <v>16</v>
      </c>
      <c r="E34" s="141">
        <f t="shared" si="1"/>
        <v>2</v>
      </c>
      <c r="F34" s="146">
        <f t="shared" si="2"/>
        <v>1</v>
      </c>
      <c r="G34" s="145">
        <f t="shared" si="3"/>
        <v>1</v>
      </c>
      <c r="H34" s="110">
        <f t="shared" si="4"/>
        <v>9</v>
      </c>
      <c r="I34" s="134">
        <f t="shared" si="5"/>
        <v>7</v>
      </c>
      <c r="J34" s="5">
        <v>0</v>
      </c>
      <c r="K34" s="5">
        <v>9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132">
        <v>0</v>
      </c>
      <c r="S34" s="131">
        <v>7</v>
      </c>
      <c r="T34" s="131">
        <v>0</v>
      </c>
      <c r="U34" s="131">
        <v>0</v>
      </c>
      <c r="V34" s="108">
        <f t="shared" si="6"/>
        <v>9</v>
      </c>
      <c r="W34" s="4">
        <f t="shared" si="7"/>
        <v>9</v>
      </c>
      <c r="X34" s="4">
        <f t="shared" si="8"/>
        <v>0</v>
      </c>
      <c r="Y34" s="4">
        <f t="shared" si="9"/>
        <v>0</v>
      </c>
      <c r="Z34" s="4">
        <f t="shared" si="10"/>
        <v>0</v>
      </c>
      <c r="AA34" s="4">
        <f t="shared" si="11"/>
        <v>0</v>
      </c>
      <c r="AB34" s="113">
        <f t="shared" si="12"/>
        <v>7</v>
      </c>
      <c r="AC34" s="113">
        <f t="shared" si="13"/>
        <v>7</v>
      </c>
      <c r="AD34" s="113">
        <f t="shared" si="14"/>
        <v>0</v>
      </c>
      <c r="AE34" s="9"/>
      <c r="AF34" s="92" t="e">
        <f t="shared" si="15"/>
        <v>#REF!</v>
      </c>
      <c r="AG34" s="4" t="e">
        <f>LARGE(#REF!,1)</f>
        <v>#REF!</v>
      </c>
      <c r="AH34" s="4" t="e">
        <f>LARGE(#REF!,2)</f>
        <v>#REF!</v>
      </c>
      <c r="AI34" s="4" t="e">
        <f>LARGE(#REF!,3)</f>
        <v>#REF!</v>
      </c>
      <c r="AJ34" s="4" t="e">
        <f>LARGE(#REF!,4)</f>
        <v>#REF!</v>
      </c>
      <c r="AK34" s="4" t="e">
        <f>LARGE(#REF!,5)</f>
        <v>#REF!</v>
      </c>
      <c r="AL34" s="116" t="e">
        <f t="shared" si="16"/>
        <v>#REF!</v>
      </c>
      <c r="AM34" s="113" t="e">
        <f>LARGE(#REF!,1)</f>
        <v>#REF!</v>
      </c>
      <c r="AN34" s="113" t="e">
        <f>LARGE(#REF!,2)</f>
        <v>#REF!</v>
      </c>
    </row>
    <row r="35" spans="1:40" ht="18.75" customHeight="1" thickBot="1">
      <c r="A35" s="8" t="s">
        <v>30</v>
      </c>
      <c r="B35" s="7" t="s">
        <v>158</v>
      </c>
      <c r="C35" s="19"/>
      <c r="D35" s="121">
        <f t="shared" si="0"/>
        <v>16</v>
      </c>
      <c r="E35" s="141">
        <f t="shared" si="1"/>
        <v>1</v>
      </c>
      <c r="F35" s="146">
        <f t="shared" si="2"/>
        <v>1</v>
      </c>
      <c r="G35" s="145">
        <f t="shared" si="3"/>
        <v>0</v>
      </c>
      <c r="H35" s="110">
        <f t="shared" si="4"/>
        <v>16</v>
      </c>
      <c r="I35" s="134">
        <f t="shared" si="5"/>
        <v>0</v>
      </c>
      <c r="J35" s="5">
        <v>0</v>
      </c>
      <c r="K35" s="5">
        <v>16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131">
        <v>0</v>
      </c>
      <c r="S35" s="131">
        <v>0</v>
      </c>
      <c r="T35" s="131">
        <v>0</v>
      </c>
      <c r="U35" s="131">
        <v>0</v>
      </c>
      <c r="V35" s="108">
        <f t="shared" si="6"/>
        <v>16</v>
      </c>
      <c r="W35" s="4">
        <f t="shared" si="7"/>
        <v>16</v>
      </c>
      <c r="X35" s="4">
        <f t="shared" si="8"/>
        <v>0</v>
      </c>
      <c r="Y35" s="4">
        <f t="shared" si="9"/>
        <v>0</v>
      </c>
      <c r="Z35" s="4">
        <f t="shared" si="10"/>
        <v>0</v>
      </c>
      <c r="AA35" s="4">
        <f t="shared" si="11"/>
        <v>0</v>
      </c>
      <c r="AB35" s="113">
        <f t="shared" si="12"/>
        <v>0</v>
      </c>
      <c r="AC35" s="113">
        <f t="shared" si="13"/>
        <v>0</v>
      </c>
      <c r="AD35" s="113">
        <f t="shared" si="14"/>
        <v>0</v>
      </c>
      <c r="AE35" s="14"/>
      <c r="AF35" s="92" t="e">
        <f t="shared" si="15"/>
        <v>#REF!</v>
      </c>
      <c r="AG35" s="4" t="e">
        <f>LARGE(#REF!,1)</f>
        <v>#REF!</v>
      </c>
      <c r="AH35" s="4" t="e">
        <f>LARGE(#REF!,2)</f>
        <v>#REF!</v>
      </c>
      <c r="AI35" s="4" t="e">
        <f>LARGE(#REF!,3)</f>
        <v>#REF!</v>
      </c>
      <c r="AJ35" s="4" t="e">
        <f>LARGE(#REF!,4)</f>
        <v>#REF!</v>
      </c>
      <c r="AK35" s="4" t="e">
        <f>LARGE(#REF!,5)</f>
        <v>#REF!</v>
      </c>
      <c r="AL35" s="116" t="e">
        <f t="shared" si="16"/>
        <v>#REF!</v>
      </c>
      <c r="AM35" s="113" t="e">
        <f>LARGE(#REF!,1)</f>
        <v>#REF!</v>
      </c>
      <c r="AN35" s="113" t="e">
        <f>LARGE(#REF!,2)</f>
        <v>#REF!</v>
      </c>
    </row>
    <row r="36" spans="1:40" ht="18.75" customHeight="1" thickBot="1">
      <c r="A36" s="8" t="s">
        <v>29</v>
      </c>
      <c r="B36" s="7" t="s">
        <v>169</v>
      </c>
      <c r="C36" s="20"/>
      <c r="D36" s="121">
        <f t="shared" si="0"/>
        <v>16</v>
      </c>
      <c r="E36" s="141">
        <f t="shared" si="1"/>
        <v>1</v>
      </c>
      <c r="F36" s="146">
        <f t="shared" si="2"/>
        <v>1</v>
      </c>
      <c r="G36" s="145">
        <f t="shared" si="3"/>
        <v>0</v>
      </c>
      <c r="H36" s="110">
        <f t="shared" si="4"/>
        <v>16</v>
      </c>
      <c r="I36" s="134">
        <f t="shared" si="5"/>
        <v>0</v>
      </c>
      <c r="J36" s="5">
        <v>0</v>
      </c>
      <c r="K36" s="5">
        <v>16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131">
        <v>0</v>
      </c>
      <c r="S36" s="131">
        <v>0</v>
      </c>
      <c r="T36" s="131">
        <v>0</v>
      </c>
      <c r="U36" s="131">
        <v>0</v>
      </c>
      <c r="V36" s="108">
        <f t="shared" si="6"/>
        <v>16</v>
      </c>
      <c r="W36" s="4">
        <f t="shared" si="7"/>
        <v>16</v>
      </c>
      <c r="X36" s="4">
        <f t="shared" si="8"/>
        <v>0</v>
      </c>
      <c r="Y36" s="4">
        <f t="shared" si="9"/>
        <v>0</v>
      </c>
      <c r="Z36" s="4">
        <f t="shared" si="10"/>
        <v>0</v>
      </c>
      <c r="AA36" s="4">
        <f t="shared" si="11"/>
        <v>0</v>
      </c>
      <c r="AB36" s="113">
        <f t="shared" si="12"/>
        <v>0</v>
      </c>
      <c r="AC36" s="113">
        <f t="shared" si="13"/>
        <v>0</v>
      </c>
      <c r="AD36" s="113">
        <f t="shared" si="14"/>
        <v>0</v>
      </c>
      <c r="AE36" s="9"/>
      <c r="AF36" s="92" t="e">
        <f t="shared" si="15"/>
        <v>#REF!</v>
      </c>
      <c r="AG36" s="4" t="e">
        <f>LARGE(#REF!,1)</f>
        <v>#REF!</v>
      </c>
      <c r="AH36" s="4" t="e">
        <f>LARGE(#REF!,2)</f>
        <v>#REF!</v>
      </c>
      <c r="AI36" s="4" t="e">
        <f>LARGE(#REF!,3)</f>
        <v>#REF!</v>
      </c>
      <c r="AJ36" s="4" t="e">
        <f>LARGE(#REF!,4)</f>
        <v>#REF!</v>
      </c>
      <c r="AK36" s="4" t="e">
        <f>LARGE(#REF!,5)</f>
        <v>#REF!</v>
      </c>
      <c r="AL36" s="116" t="e">
        <f t="shared" si="16"/>
        <v>#REF!</v>
      </c>
      <c r="AM36" s="113" t="e">
        <f>LARGE(#REF!,1)</f>
        <v>#REF!</v>
      </c>
      <c r="AN36" s="113" t="e">
        <f>LARGE(#REF!,2)</f>
        <v>#REF!</v>
      </c>
    </row>
    <row r="37" spans="1:40" ht="18.75" customHeight="1" thickBot="1">
      <c r="A37" s="8" t="s">
        <v>28</v>
      </c>
      <c r="B37" s="13" t="s">
        <v>179</v>
      </c>
      <c r="C37" s="19"/>
      <c r="D37" s="121">
        <f t="shared" si="0"/>
        <v>15</v>
      </c>
      <c r="E37" s="141">
        <f t="shared" si="1"/>
        <v>2</v>
      </c>
      <c r="F37" s="146">
        <f t="shared" si="2"/>
        <v>0</v>
      </c>
      <c r="G37" s="145">
        <f t="shared" si="3"/>
        <v>2</v>
      </c>
      <c r="H37" s="110">
        <f t="shared" si="4"/>
        <v>0</v>
      </c>
      <c r="I37" s="134">
        <f t="shared" si="5"/>
        <v>15</v>
      </c>
      <c r="J37" s="5">
        <v>0</v>
      </c>
      <c r="K37" s="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131">
        <v>8</v>
      </c>
      <c r="S37" s="131">
        <v>7</v>
      </c>
      <c r="T37" s="131">
        <v>0</v>
      </c>
      <c r="U37" s="131">
        <v>0</v>
      </c>
      <c r="V37" s="108">
        <f t="shared" si="6"/>
        <v>0</v>
      </c>
      <c r="W37" s="4">
        <f t="shared" si="7"/>
        <v>0</v>
      </c>
      <c r="X37" s="4">
        <f t="shared" si="8"/>
        <v>0</v>
      </c>
      <c r="Y37" s="4">
        <f t="shared" si="9"/>
        <v>0</v>
      </c>
      <c r="Z37" s="4">
        <f t="shared" si="10"/>
        <v>0</v>
      </c>
      <c r="AA37" s="4">
        <f t="shared" si="11"/>
        <v>0</v>
      </c>
      <c r="AB37" s="113">
        <f t="shared" si="12"/>
        <v>15</v>
      </c>
      <c r="AC37" s="113">
        <f t="shared" si="13"/>
        <v>8</v>
      </c>
      <c r="AD37" s="113">
        <f t="shared" si="14"/>
        <v>7</v>
      </c>
      <c r="AE37" s="23"/>
      <c r="AF37" s="92" t="e">
        <f t="shared" si="15"/>
        <v>#REF!</v>
      </c>
      <c r="AG37" s="4" t="e">
        <f>LARGE(#REF!,1)</f>
        <v>#REF!</v>
      </c>
      <c r="AH37" s="4" t="e">
        <f>LARGE(#REF!,2)</f>
        <v>#REF!</v>
      </c>
      <c r="AI37" s="4" t="e">
        <f>LARGE(#REF!,3)</f>
        <v>#REF!</v>
      </c>
      <c r="AJ37" s="4" t="e">
        <f>LARGE(#REF!,4)</f>
        <v>#REF!</v>
      </c>
      <c r="AK37" s="4" t="e">
        <f>LARGE(#REF!,5)</f>
        <v>#REF!</v>
      </c>
      <c r="AL37" s="116" t="e">
        <f t="shared" si="16"/>
        <v>#REF!</v>
      </c>
      <c r="AM37" s="113" t="e">
        <f>LARGE(#REF!,1)</f>
        <v>#REF!</v>
      </c>
      <c r="AN37" s="113" t="e">
        <f>LARGE(#REF!,2)</f>
        <v>#REF!</v>
      </c>
    </row>
    <row r="38" spans="1:40" ht="18.75" customHeight="1" thickBot="1">
      <c r="A38" s="8" t="s">
        <v>27</v>
      </c>
      <c r="B38" s="7" t="s">
        <v>85</v>
      </c>
      <c r="C38" s="19"/>
      <c r="D38" s="121">
        <f t="shared" si="0"/>
        <v>15</v>
      </c>
      <c r="E38" s="141">
        <f t="shared" si="1"/>
        <v>1</v>
      </c>
      <c r="F38" s="146">
        <f t="shared" si="2"/>
        <v>1</v>
      </c>
      <c r="G38" s="145">
        <f t="shared" si="3"/>
        <v>0</v>
      </c>
      <c r="H38" s="110">
        <f t="shared" si="4"/>
        <v>15</v>
      </c>
      <c r="I38" s="134">
        <f t="shared" si="5"/>
        <v>0</v>
      </c>
      <c r="J38" s="5">
        <v>15</v>
      </c>
      <c r="K38" s="5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131">
        <v>0</v>
      </c>
      <c r="S38" s="131">
        <v>0</v>
      </c>
      <c r="T38" s="131">
        <v>0</v>
      </c>
      <c r="U38" s="131">
        <v>0</v>
      </c>
      <c r="V38" s="108">
        <f t="shared" si="6"/>
        <v>15</v>
      </c>
      <c r="W38" s="4">
        <f t="shared" si="7"/>
        <v>15</v>
      </c>
      <c r="X38" s="4">
        <f t="shared" si="8"/>
        <v>0</v>
      </c>
      <c r="Y38" s="4">
        <f t="shared" si="9"/>
        <v>0</v>
      </c>
      <c r="Z38" s="4">
        <f t="shared" si="10"/>
        <v>0</v>
      </c>
      <c r="AA38" s="4">
        <f t="shared" si="11"/>
        <v>0</v>
      </c>
      <c r="AB38" s="113">
        <f t="shared" si="12"/>
        <v>0</v>
      </c>
      <c r="AC38" s="113">
        <f t="shared" si="13"/>
        <v>0</v>
      </c>
      <c r="AD38" s="113">
        <f t="shared" si="14"/>
        <v>0</v>
      </c>
      <c r="AE38" s="23"/>
      <c r="AF38" s="92" t="e">
        <f t="shared" si="15"/>
        <v>#REF!</v>
      </c>
      <c r="AG38" s="4" t="e">
        <f>LARGE(#REF!,1)</f>
        <v>#REF!</v>
      </c>
      <c r="AH38" s="4" t="e">
        <f>LARGE(#REF!,2)</f>
        <v>#REF!</v>
      </c>
      <c r="AI38" s="4" t="e">
        <f>LARGE(#REF!,3)</f>
        <v>#REF!</v>
      </c>
      <c r="AJ38" s="4" t="e">
        <f>LARGE(#REF!,4)</f>
        <v>#REF!</v>
      </c>
      <c r="AK38" s="4" t="e">
        <f>LARGE(#REF!,5)</f>
        <v>#REF!</v>
      </c>
      <c r="AL38" s="116" t="e">
        <f t="shared" si="16"/>
        <v>#REF!</v>
      </c>
      <c r="AM38" s="113" t="e">
        <f>LARGE(#REF!,1)</f>
        <v>#REF!</v>
      </c>
      <c r="AN38" s="113" t="e">
        <f>LARGE(#REF!,2)</f>
        <v>#REF!</v>
      </c>
    </row>
    <row r="39" spans="1:40" ht="20.100000000000001" customHeight="1" thickBot="1">
      <c r="A39" s="8" t="s">
        <v>26</v>
      </c>
      <c r="B39" s="7" t="s">
        <v>76</v>
      </c>
      <c r="C39" s="20"/>
      <c r="D39" s="121">
        <f t="shared" si="0"/>
        <v>13</v>
      </c>
      <c r="E39" s="141">
        <f t="shared" si="1"/>
        <v>1</v>
      </c>
      <c r="F39" s="146">
        <f t="shared" si="2"/>
        <v>1</v>
      </c>
      <c r="G39" s="145">
        <f t="shared" si="3"/>
        <v>0</v>
      </c>
      <c r="H39" s="110">
        <f t="shared" si="4"/>
        <v>13</v>
      </c>
      <c r="I39" s="134">
        <f t="shared" si="5"/>
        <v>0</v>
      </c>
      <c r="J39" s="5">
        <v>13</v>
      </c>
      <c r="K39" s="5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131">
        <v>0</v>
      </c>
      <c r="S39" s="131">
        <v>0</v>
      </c>
      <c r="T39" s="131">
        <v>0</v>
      </c>
      <c r="U39" s="131">
        <v>0</v>
      </c>
      <c r="V39" s="108">
        <f t="shared" si="6"/>
        <v>13</v>
      </c>
      <c r="W39" s="4">
        <f t="shared" si="7"/>
        <v>13</v>
      </c>
      <c r="X39" s="4">
        <f t="shared" si="8"/>
        <v>0</v>
      </c>
      <c r="Y39" s="4">
        <f t="shared" si="9"/>
        <v>0</v>
      </c>
      <c r="Z39" s="4">
        <f t="shared" si="10"/>
        <v>0</v>
      </c>
      <c r="AA39" s="4">
        <f t="shared" si="11"/>
        <v>0</v>
      </c>
      <c r="AB39" s="113">
        <f t="shared" si="12"/>
        <v>0</v>
      </c>
      <c r="AC39" s="113">
        <f t="shared" si="13"/>
        <v>0</v>
      </c>
      <c r="AD39" s="113">
        <f t="shared" si="14"/>
        <v>0</v>
      </c>
      <c r="AE39" s="9"/>
      <c r="AF39" s="92" t="e">
        <f t="shared" si="15"/>
        <v>#REF!</v>
      </c>
      <c r="AG39" s="4" t="e">
        <f>LARGE(#REF!,1)</f>
        <v>#REF!</v>
      </c>
      <c r="AH39" s="4" t="e">
        <f>LARGE(#REF!,2)</f>
        <v>#REF!</v>
      </c>
      <c r="AI39" s="4" t="e">
        <f>LARGE(#REF!,3)</f>
        <v>#REF!</v>
      </c>
      <c r="AJ39" s="4" t="e">
        <f>LARGE(#REF!,4)</f>
        <v>#REF!</v>
      </c>
      <c r="AK39" s="4" t="e">
        <f>LARGE(#REF!,5)</f>
        <v>#REF!</v>
      </c>
      <c r="AL39" s="116" t="e">
        <f t="shared" si="16"/>
        <v>#REF!</v>
      </c>
      <c r="AM39" s="113" t="e">
        <f>LARGE(#REF!,1)</f>
        <v>#REF!</v>
      </c>
      <c r="AN39" s="113" t="e">
        <f>LARGE(#REF!,2)</f>
        <v>#REF!</v>
      </c>
    </row>
    <row r="40" spans="1:40" ht="20.100000000000001" customHeight="1" thickBot="1">
      <c r="A40" s="8" t="s">
        <v>25</v>
      </c>
      <c r="B40" s="7" t="s">
        <v>167</v>
      </c>
      <c r="C40" s="21"/>
      <c r="D40" s="121">
        <f t="shared" si="0"/>
        <v>13</v>
      </c>
      <c r="E40" s="141">
        <f t="shared" si="1"/>
        <v>4</v>
      </c>
      <c r="F40" s="146">
        <f t="shared" si="2"/>
        <v>2</v>
      </c>
      <c r="G40" s="145">
        <f t="shared" si="3"/>
        <v>2</v>
      </c>
      <c r="H40" s="110">
        <f t="shared" si="4"/>
        <v>7</v>
      </c>
      <c r="I40" s="134">
        <f t="shared" si="5"/>
        <v>6</v>
      </c>
      <c r="J40" s="5">
        <v>0</v>
      </c>
      <c r="K40" s="5">
        <v>5</v>
      </c>
      <c r="L40" s="6">
        <v>2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131">
        <v>2</v>
      </c>
      <c r="S40" s="131">
        <v>4</v>
      </c>
      <c r="T40" s="131">
        <v>0</v>
      </c>
      <c r="U40" s="131">
        <v>0</v>
      </c>
      <c r="V40" s="108">
        <f t="shared" si="6"/>
        <v>7</v>
      </c>
      <c r="W40" s="4">
        <f t="shared" si="7"/>
        <v>5</v>
      </c>
      <c r="X40" s="4">
        <f t="shared" si="8"/>
        <v>2</v>
      </c>
      <c r="Y40" s="4">
        <f t="shared" si="9"/>
        <v>0</v>
      </c>
      <c r="Z40" s="4">
        <f t="shared" si="10"/>
        <v>0</v>
      </c>
      <c r="AA40" s="4">
        <f t="shared" si="11"/>
        <v>0</v>
      </c>
      <c r="AB40" s="113">
        <f t="shared" si="12"/>
        <v>6</v>
      </c>
      <c r="AC40" s="113">
        <f t="shared" si="13"/>
        <v>4</v>
      </c>
      <c r="AD40" s="113">
        <f t="shared" si="14"/>
        <v>2</v>
      </c>
      <c r="AE40" s="9"/>
      <c r="AF40" s="92" t="e">
        <f t="shared" si="15"/>
        <v>#REF!</v>
      </c>
      <c r="AG40" s="4" t="e">
        <f>LARGE(#REF!,1)</f>
        <v>#REF!</v>
      </c>
      <c r="AH40" s="4" t="e">
        <f>LARGE(#REF!,2)</f>
        <v>#REF!</v>
      </c>
      <c r="AI40" s="4" t="e">
        <f>LARGE(#REF!,3)</f>
        <v>#REF!</v>
      </c>
      <c r="AJ40" s="4" t="e">
        <f>LARGE(#REF!,4)</f>
        <v>#REF!</v>
      </c>
      <c r="AK40" s="4" t="e">
        <f>LARGE(#REF!,5)</f>
        <v>#REF!</v>
      </c>
      <c r="AL40" s="116" t="e">
        <f t="shared" si="16"/>
        <v>#REF!</v>
      </c>
      <c r="AM40" s="113" t="e">
        <f>LARGE(#REF!,1)</f>
        <v>#REF!</v>
      </c>
      <c r="AN40" s="113" t="e">
        <f>LARGE(#REF!,2)</f>
        <v>#REF!</v>
      </c>
    </row>
    <row r="41" spans="1:40" ht="18.75" customHeight="1" thickBot="1">
      <c r="A41" s="8" t="s">
        <v>24</v>
      </c>
      <c r="B41" s="7" t="s">
        <v>159</v>
      </c>
      <c r="C41" s="21"/>
      <c r="D41" s="121">
        <f t="shared" si="0"/>
        <v>11</v>
      </c>
      <c r="E41" s="141">
        <f t="shared" si="1"/>
        <v>1</v>
      </c>
      <c r="F41" s="146">
        <f t="shared" si="2"/>
        <v>1</v>
      </c>
      <c r="G41" s="145">
        <f t="shared" si="3"/>
        <v>0</v>
      </c>
      <c r="H41" s="110">
        <f t="shared" si="4"/>
        <v>11</v>
      </c>
      <c r="I41" s="134">
        <f t="shared" si="5"/>
        <v>0</v>
      </c>
      <c r="J41" s="5">
        <v>0</v>
      </c>
      <c r="K41" s="5">
        <v>11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131">
        <v>0</v>
      </c>
      <c r="S41" s="131">
        <v>0</v>
      </c>
      <c r="T41" s="131">
        <v>0</v>
      </c>
      <c r="U41" s="131">
        <v>0</v>
      </c>
      <c r="V41" s="108">
        <f t="shared" si="6"/>
        <v>11</v>
      </c>
      <c r="W41" s="4">
        <f t="shared" si="7"/>
        <v>11</v>
      </c>
      <c r="X41" s="4">
        <f t="shared" si="8"/>
        <v>0</v>
      </c>
      <c r="Y41" s="4">
        <f t="shared" si="9"/>
        <v>0</v>
      </c>
      <c r="Z41" s="4">
        <f t="shared" si="10"/>
        <v>0</v>
      </c>
      <c r="AA41" s="4">
        <f t="shared" si="11"/>
        <v>0</v>
      </c>
      <c r="AB41" s="113">
        <f t="shared" si="12"/>
        <v>0</v>
      </c>
      <c r="AC41" s="113">
        <f t="shared" si="13"/>
        <v>0</v>
      </c>
      <c r="AD41" s="113">
        <f t="shared" si="14"/>
        <v>0</v>
      </c>
      <c r="AE41" s="9"/>
      <c r="AF41" s="92" t="e">
        <f t="shared" si="15"/>
        <v>#REF!</v>
      </c>
      <c r="AG41" s="4" t="e">
        <f>LARGE(#REF!,1)</f>
        <v>#REF!</v>
      </c>
      <c r="AH41" s="4" t="e">
        <f>LARGE(#REF!,2)</f>
        <v>#REF!</v>
      </c>
      <c r="AI41" s="4" t="e">
        <f>LARGE(#REF!,3)</f>
        <v>#REF!</v>
      </c>
      <c r="AJ41" s="4" t="e">
        <f>LARGE(#REF!,4)</f>
        <v>#REF!</v>
      </c>
      <c r="AK41" s="4" t="e">
        <f>LARGE(#REF!,5)</f>
        <v>#REF!</v>
      </c>
      <c r="AL41" s="116" t="e">
        <f t="shared" si="16"/>
        <v>#REF!</v>
      </c>
      <c r="AM41" s="113" t="e">
        <f>LARGE(#REF!,1)</f>
        <v>#REF!</v>
      </c>
      <c r="AN41" s="113" t="e">
        <f>LARGE(#REF!,2)</f>
        <v>#REF!</v>
      </c>
    </row>
    <row r="42" spans="1:40" ht="20.100000000000001" customHeight="1" thickBot="1">
      <c r="A42" s="8" t="s">
        <v>23</v>
      </c>
      <c r="B42" s="7" t="s">
        <v>161</v>
      </c>
      <c r="C42" s="20"/>
      <c r="D42" s="121">
        <f t="shared" si="0"/>
        <v>10</v>
      </c>
      <c r="E42" s="141">
        <f t="shared" si="1"/>
        <v>1</v>
      </c>
      <c r="F42" s="146">
        <f t="shared" si="2"/>
        <v>1</v>
      </c>
      <c r="G42" s="145">
        <f t="shared" si="3"/>
        <v>0</v>
      </c>
      <c r="H42" s="110">
        <f t="shared" si="4"/>
        <v>10</v>
      </c>
      <c r="I42" s="134">
        <f t="shared" si="5"/>
        <v>0</v>
      </c>
      <c r="J42" s="5">
        <v>0</v>
      </c>
      <c r="K42" s="5">
        <v>10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131">
        <v>0</v>
      </c>
      <c r="S42" s="131">
        <v>0</v>
      </c>
      <c r="T42" s="131">
        <v>0</v>
      </c>
      <c r="U42" s="131">
        <v>0</v>
      </c>
      <c r="V42" s="108">
        <f t="shared" si="6"/>
        <v>10</v>
      </c>
      <c r="W42" s="4">
        <f t="shared" si="7"/>
        <v>10</v>
      </c>
      <c r="X42" s="4">
        <f t="shared" si="8"/>
        <v>0</v>
      </c>
      <c r="Y42" s="4">
        <f t="shared" si="9"/>
        <v>0</v>
      </c>
      <c r="Z42" s="4">
        <f t="shared" si="10"/>
        <v>0</v>
      </c>
      <c r="AA42" s="4">
        <f t="shared" si="11"/>
        <v>0</v>
      </c>
      <c r="AB42" s="113">
        <f t="shared" si="12"/>
        <v>0</v>
      </c>
      <c r="AC42" s="113">
        <f t="shared" si="13"/>
        <v>0</v>
      </c>
      <c r="AD42" s="113">
        <f t="shared" si="14"/>
        <v>0</v>
      </c>
      <c r="AE42" s="23"/>
      <c r="AF42" s="92" t="e">
        <f t="shared" si="15"/>
        <v>#REF!</v>
      </c>
      <c r="AG42" s="4" t="e">
        <f>LARGE(#REF!,1)</f>
        <v>#REF!</v>
      </c>
      <c r="AH42" s="4" t="e">
        <f>LARGE(#REF!,2)</f>
        <v>#REF!</v>
      </c>
      <c r="AI42" s="4" t="e">
        <f>LARGE(#REF!,3)</f>
        <v>#REF!</v>
      </c>
      <c r="AJ42" s="4" t="e">
        <f>LARGE(#REF!,4)</f>
        <v>#REF!</v>
      </c>
      <c r="AK42" s="4" t="e">
        <f>LARGE(#REF!,5)</f>
        <v>#REF!</v>
      </c>
      <c r="AL42" s="116" t="e">
        <f t="shared" si="16"/>
        <v>#REF!</v>
      </c>
      <c r="AM42" s="113" t="e">
        <f>LARGE(#REF!,1)</f>
        <v>#REF!</v>
      </c>
      <c r="AN42" s="113" t="e">
        <f>LARGE(#REF!,2)</f>
        <v>#REF!</v>
      </c>
    </row>
    <row r="43" spans="1:40" ht="20.100000000000001" customHeight="1" thickBot="1">
      <c r="A43" s="8" t="s">
        <v>22</v>
      </c>
      <c r="B43" s="136" t="s">
        <v>90</v>
      </c>
      <c r="C43" s="103"/>
      <c r="D43" s="148">
        <f t="shared" si="0"/>
        <v>9.0009999999999994</v>
      </c>
      <c r="E43" s="141">
        <f t="shared" si="1"/>
        <v>3</v>
      </c>
      <c r="F43" s="146">
        <f t="shared" si="2"/>
        <v>2</v>
      </c>
      <c r="G43" s="145">
        <f t="shared" si="3"/>
        <v>1</v>
      </c>
      <c r="H43" s="110">
        <f t="shared" si="4"/>
        <v>9</v>
      </c>
      <c r="I43" s="147">
        <f t="shared" si="5"/>
        <v>1E-3</v>
      </c>
      <c r="J43" s="5">
        <v>4</v>
      </c>
      <c r="K43" s="5">
        <v>5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132">
        <v>1E-3</v>
      </c>
      <c r="S43" s="131">
        <v>0</v>
      </c>
      <c r="T43" s="131">
        <v>0</v>
      </c>
      <c r="U43" s="131">
        <v>0</v>
      </c>
      <c r="V43" s="108">
        <f t="shared" si="6"/>
        <v>9</v>
      </c>
      <c r="W43" s="4">
        <f t="shared" si="7"/>
        <v>5</v>
      </c>
      <c r="X43" s="4">
        <f t="shared" si="8"/>
        <v>4</v>
      </c>
      <c r="Y43" s="4">
        <f t="shared" si="9"/>
        <v>0</v>
      </c>
      <c r="Z43" s="4">
        <f t="shared" si="10"/>
        <v>0</v>
      </c>
      <c r="AA43" s="4">
        <f t="shared" si="11"/>
        <v>0</v>
      </c>
      <c r="AB43" s="113">
        <f t="shared" si="12"/>
        <v>1E-3</v>
      </c>
      <c r="AC43" s="113">
        <f t="shared" si="13"/>
        <v>1E-3</v>
      </c>
      <c r="AD43" s="113">
        <f t="shared" si="14"/>
        <v>0</v>
      </c>
      <c r="AE43" s="23"/>
      <c r="AF43" s="92" t="e">
        <f t="shared" si="15"/>
        <v>#REF!</v>
      </c>
      <c r="AG43" s="4" t="e">
        <f>LARGE(#REF!,1)</f>
        <v>#REF!</v>
      </c>
      <c r="AH43" s="4" t="e">
        <f>LARGE(#REF!,2)</f>
        <v>#REF!</v>
      </c>
      <c r="AI43" s="4" t="e">
        <f>LARGE(#REF!,3)</f>
        <v>#REF!</v>
      </c>
      <c r="AJ43" s="4" t="e">
        <f>LARGE(#REF!,4)</f>
        <v>#REF!</v>
      </c>
      <c r="AK43" s="4" t="e">
        <f>LARGE(#REF!,5)</f>
        <v>#REF!</v>
      </c>
      <c r="AL43" s="116" t="e">
        <f t="shared" si="16"/>
        <v>#REF!</v>
      </c>
      <c r="AM43" s="113" t="e">
        <f>LARGE(#REF!,1)</f>
        <v>#REF!</v>
      </c>
      <c r="AN43" s="113" t="e">
        <f>LARGE(#REF!,2)</f>
        <v>#REF!</v>
      </c>
    </row>
    <row r="44" spans="1:40" ht="20.100000000000001" customHeight="1" thickBot="1">
      <c r="A44" s="8" t="s">
        <v>21</v>
      </c>
      <c r="B44" s="13" t="s">
        <v>84</v>
      </c>
      <c r="C44" s="98"/>
      <c r="D44" s="121">
        <f t="shared" si="0"/>
        <v>9</v>
      </c>
      <c r="E44" s="141">
        <f t="shared" si="1"/>
        <v>2</v>
      </c>
      <c r="F44" s="146">
        <f t="shared" si="2"/>
        <v>2</v>
      </c>
      <c r="G44" s="145">
        <f t="shared" si="3"/>
        <v>0</v>
      </c>
      <c r="H44" s="110">
        <f t="shared" si="4"/>
        <v>9</v>
      </c>
      <c r="I44" s="134">
        <f t="shared" si="5"/>
        <v>0</v>
      </c>
      <c r="J44" s="5">
        <v>4</v>
      </c>
      <c r="K44" s="5">
        <v>5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131">
        <v>0</v>
      </c>
      <c r="S44" s="131">
        <v>0</v>
      </c>
      <c r="T44" s="131">
        <v>0</v>
      </c>
      <c r="U44" s="131">
        <v>0</v>
      </c>
      <c r="V44" s="108">
        <f t="shared" si="6"/>
        <v>9</v>
      </c>
      <c r="W44" s="4">
        <f t="shared" si="7"/>
        <v>5</v>
      </c>
      <c r="X44" s="4">
        <f t="shared" si="8"/>
        <v>4</v>
      </c>
      <c r="Y44" s="4">
        <f t="shared" si="9"/>
        <v>0</v>
      </c>
      <c r="Z44" s="4">
        <f t="shared" si="10"/>
        <v>0</v>
      </c>
      <c r="AA44" s="4">
        <f t="shared" si="11"/>
        <v>0</v>
      </c>
      <c r="AB44" s="113">
        <f t="shared" si="12"/>
        <v>0</v>
      </c>
      <c r="AC44" s="113">
        <f t="shared" si="13"/>
        <v>0</v>
      </c>
      <c r="AD44" s="113">
        <f t="shared" si="14"/>
        <v>0</v>
      </c>
      <c r="AE44" s="16"/>
      <c r="AF44" s="92" t="e">
        <f t="shared" si="15"/>
        <v>#REF!</v>
      </c>
      <c r="AG44" s="4" t="e">
        <f>LARGE(#REF!,1)</f>
        <v>#REF!</v>
      </c>
      <c r="AH44" s="4" t="e">
        <f>LARGE(#REF!,2)</f>
        <v>#REF!</v>
      </c>
      <c r="AI44" s="4" t="e">
        <f>LARGE(#REF!,3)</f>
        <v>#REF!</v>
      </c>
      <c r="AJ44" s="4" t="e">
        <f>LARGE(#REF!,4)</f>
        <v>#REF!</v>
      </c>
      <c r="AK44" s="4" t="e">
        <f>LARGE(#REF!,5)</f>
        <v>#REF!</v>
      </c>
      <c r="AL44" s="116" t="e">
        <f t="shared" si="16"/>
        <v>#REF!</v>
      </c>
      <c r="AM44" s="113" t="e">
        <f>LARGE(#REF!,1)</f>
        <v>#REF!</v>
      </c>
      <c r="AN44" s="113" t="e">
        <f>LARGE(#REF!,2)</f>
        <v>#REF!</v>
      </c>
    </row>
    <row r="45" spans="1:40" ht="20.100000000000001" customHeight="1" thickBot="1">
      <c r="A45" s="8" t="s">
        <v>20</v>
      </c>
      <c r="B45" s="7" t="s">
        <v>79</v>
      </c>
      <c r="C45" s="19"/>
      <c r="D45" s="121">
        <f t="shared" si="0"/>
        <v>8</v>
      </c>
      <c r="E45" s="141">
        <f t="shared" si="1"/>
        <v>1</v>
      </c>
      <c r="F45" s="146">
        <f t="shared" si="2"/>
        <v>1</v>
      </c>
      <c r="G45" s="145">
        <f t="shared" si="3"/>
        <v>0</v>
      </c>
      <c r="H45" s="110">
        <f t="shared" si="4"/>
        <v>8</v>
      </c>
      <c r="I45" s="134">
        <f t="shared" si="5"/>
        <v>0</v>
      </c>
      <c r="J45" s="5">
        <v>8</v>
      </c>
      <c r="K45" s="5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131">
        <v>0</v>
      </c>
      <c r="S45" s="131">
        <v>0</v>
      </c>
      <c r="T45" s="131">
        <v>0</v>
      </c>
      <c r="U45" s="131">
        <v>0</v>
      </c>
      <c r="V45" s="108">
        <f t="shared" si="6"/>
        <v>8</v>
      </c>
      <c r="W45" s="4">
        <f t="shared" si="7"/>
        <v>8</v>
      </c>
      <c r="X45" s="4">
        <f t="shared" si="8"/>
        <v>0</v>
      </c>
      <c r="Y45" s="4">
        <f t="shared" si="9"/>
        <v>0</v>
      </c>
      <c r="Z45" s="4">
        <f t="shared" si="10"/>
        <v>0</v>
      </c>
      <c r="AA45" s="4">
        <f t="shared" si="11"/>
        <v>0</v>
      </c>
      <c r="AB45" s="113">
        <f t="shared" si="12"/>
        <v>0</v>
      </c>
      <c r="AC45" s="113">
        <f t="shared" si="13"/>
        <v>0</v>
      </c>
      <c r="AD45" s="113">
        <f t="shared" si="14"/>
        <v>0</v>
      </c>
      <c r="AE45" s="9"/>
      <c r="AF45" s="92" t="e">
        <f t="shared" si="15"/>
        <v>#REF!</v>
      </c>
      <c r="AG45" s="4" t="e">
        <f>LARGE(#REF!,1)</f>
        <v>#REF!</v>
      </c>
      <c r="AH45" s="4" t="e">
        <f>LARGE(#REF!,2)</f>
        <v>#REF!</v>
      </c>
      <c r="AI45" s="4" t="e">
        <f>LARGE(#REF!,3)</f>
        <v>#REF!</v>
      </c>
      <c r="AJ45" s="4" t="e">
        <f>LARGE(#REF!,4)</f>
        <v>#REF!</v>
      </c>
      <c r="AK45" s="4" t="e">
        <f>LARGE(#REF!,5)</f>
        <v>#REF!</v>
      </c>
      <c r="AL45" s="116" t="e">
        <f t="shared" si="16"/>
        <v>#REF!</v>
      </c>
      <c r="AM45" s="113" t="e">
        <f>LARGE(#REF!,1)</f>
        <v>#REF!</v>
      </c>
      <c r="AN45" s="113" t="e">
        <f>LARGE(#REF!,2)</f>
        <v>#REF!</v>
      </c>
    </row>
    <row r="46" spans="1:40" ht="20.100000000000001" customHeight="1" thickBot="1">
      <c r="A46" s="8" t="s">
        <v>72</v>
      </c>
      <c r="B46" s="136" t="s">
        <v>91</v>
      </c>
      <c r="C46" s="102"/>
      <c r="D46" s="121">
        <f t="shared" si="0"/>
        <v>8</v>
      </c>
      <c r="E46" s="141">
        <f t="shared" si="1"/>
        <v>4</v>
      </c>
      <c r="F46" s="146">
        <f t="shared" si="2"/>
        <v>3</v>
      </c>
      <c r="G46" s="145">
        <f t="shared" si="3"/>
        <v>1</v>
      </c>
      <c r="H46" s="110">
        <f t="shared" si="4"/>
        <v>6</v>
      </c>
      <c r="I46" s="134">
        <f t="shared" si="5"/>
        <v>2</v>
      </c>
      <c r="J46" s="5">
        <v>1</v>
      </c>
      <c r="K46" s="5">
        <v>3</v>
      </c>
      <c r="L46" s="6">
        <v>2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131">
        <v>0</v>
      </c>
      <c r="S46" s="131">
        <v>2</v>
      </c>
      <c r="T46" s="131">
        <v>0</v>
      </c>
      <c r="U46" s="131">
        <v>0</v>
      </c>
      <c r="V46" s="108">
        <f t="shared" si="6"/>
        <v>6</v>
      </c>
      <c r="W46" s="4">
        <f t="shared" si="7"/>
        <v>3</v>
      </c>
      <c r="X46" s="4">
        <f t="shared" si="8"/>
        <v>2</v>
      </c>
      <c r="Y46" s="4">
        <f t="shared" si="9"/>
        <v>1</v>
      </c>
      <c r="Z46" s="4">
        <f t="shared" si="10"/>
        <v>0</v>
      </c>
      <c r="AA46" s="4">
        <f t="shared" si="11"/>
        <v>0</v>
      </c>
      <c r="AB46" s="113">
        <f t="shared" si="12"/>
        <v>2</v>
      </c>
      <c r="AC46" s="113">
        <f t="shared" si="13"/>
        <v>2</v>
      </c>
      <c r="AD46" s="113">
        <f t="shared" si="14"/>
        <v>0</v>
      </c>
      <c r="AE46" s="23"/>
      <c r="AF46" s="92" t="e">
        <f t="shared" si="15"/>
        <v>#REF!</v>
      </c>
      <c r="AG46" s="4" t="e">
        <f>LARGE(#REF!,1)</f>
        <v>#REF!</v>
      </c>
      <c r="AH46" s="4" t="e">
        <f>LARGE(#REF!,2)</f>
        <v>#REF!</v>
      </c>
      <c r="AI46" s="4" t="e">
        <f>LARGE(#REF!,3)</f>
        <v>#REF!</v>
      </c>
      <c r="AJ46" s="4" t="e">
        <f>LARGE(#REF!,4)</f>
        <v>#REF!</v>
      </c>
      <c r="AK46" s="4" t="e">
        <f>LARGE(#REF!,5)</f>
        <v>#REF!</v>
      </c>
      <c r="AL46" s="116" t="e">
        <f t="shared" si="16"/>
        <v>#REF!</v>
      </c>
      <c r="AM46" s="113" t="e">
        <f>LARGE(#REF!,1)</f>
        <v>#REF!</v>
      </c>
      <c r="AN46" s="113" t="e">
        <f>LARGE(#REF!,2)</f>
        <v>#REF!</v>
      </c>
    </row>
    <row r="47" spans="1:40" ht="20.100000000000001" customHeight="1" thickBot="1">
      <c r="A47" s="8" t="s">
        <v>19</v>
      </c>
      <c r="B47" s="7" t="s">
        <v>194</v>
      </c>
      <c r="C47" s="20"/>
      <c r="D47" s="121">
        <f t="shared" si="0"/>
        <v>8</v>
      </c>
      <c r="E47" s="141">
        <f t="shared" si="1"/>
        <v>1</v>
      </c>
      <c r="F47" s="146">
        <f t="shared" si="2"/>
        <v>0</v>
      </c>
      <c r="G47" s="145">
        <f t="shared" si="3"/>
        <v>1</v>
      </c>
      <c r="H47" s="110">
        <f t="shared" si="4"/>
        <v>0</v>
      </c>
      <c r="I47" s="134">
        <f t="shared" si="5"/>
        <v>8</v>
      </c>
      <c r="J47" s="5">
        <v>0</v>
      </c>
      <c r="K47" s="5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131">
        <v>0</v>
      </c>
      <c r="S47" s="131">
        <v>8</v>
      </c>
      <c r="T47" s="131">
        <v>0</v>
      </c>
      <c r="U47" s="131">
        <v>0</v>
      </c>
      <c r="V47" s="108">
        <f t="shared" si="6"/>
        <v>0</v>
      </c>
      <c r="W47" s="4">
        <f t="shared" si="7"/>
        <v>0</v>
      </c>
      <c r="X47" s="4">
        <f t="shared" si="8"/>
        <v>0</v>
      </c>
      <c r="Y47" s="4">
        <f t="shared" si="9"/>
        <v>0</v>
      </c>
      <c r="Z47" s="4">
        <f t="shared" si="10"/>
        <v>0</v>
      </c>
      <c r="AA47" s="4">
        <f t="shared" si="11"/>
        <v>0</v>
      </c>
      <c r="AB47" s="113">
        <f t="shared" si="12"/>
        <v>8</v>
      </c>
      <c r="AC47" s="113">
        <f t="shared" si="13"/>
        <v>8</v>
      </c>
      <c r="AD47" s="113">
        <f t="shared" si="14"/>
        <v>0</v>
      </c>
      <c r="AE47" s="23"/>
      <c r="AF47" s="92" t="e">
        <f t="shared" si="15"/>
        <v>#REF!</v>
      </c>
      <c r="AG47" s="4" t="e">
        <f>LARGE(#REF!,1)</f>
        <v>#REF!</v>
      </c>
      <c r="AH47" s="4" t="e">
        <f>LARGE(#REF!,2)</f>
        <v>#REF!</v>
      </c>
      <c r="AI47" s="4" t="e">
        <f>LARGE(#REF!,3)</f>
        <v>#REF!</v>
      </c>
      <c r="AJ47" s="4" t="e">
        <f>LARGE(#REF!,4)</f>
        <v>#REF!</v>
      </c>
      <c r="AK47" s="4" t="e">
        <f>LARGE(#REF!,5)</f>
        <v>#REF!</v>
      </c>
      <c r="AL47" s="116" t="e">
        <f t="shared" si="16"/>
        <v>#REF!</v>
      </c>
      <c r="AM47" s="113" t="e">
        <f>LARGE(#REF!,1)</f>
        <v>#REF!</v>
      </c>
      <c r="AN47" s="113" t="e">
        <f>LARGE(#REF!,2)</f>
        <v>#REF!</v>
      </c>
    </row>
    <row r="48" spans="1:40" ht="20.100000000000001" customHeight="1" thickBot="1">
      <c r="A48" s="8" t="s">
        <v>18</v>
      </c>
      <c r="B48" s="137" t="s">
        <v>177</v>
      </c>
      <c r="C48" s="19"/>
      <c r="D48" s="121">
        <f t="shared" si="0"/>
        <v>7</v>
      </c>
      <c r="E48" s="141">
        <f t="shared" si="1"/>
        <v>2</v>
      </c>
      <c r="F48" s="146">
        <f t="shared" si="2"/>
        <v>0</v>
      </c>
      <c r="G48" s="145">
        <f t="shared" si="3"/>
        <v>2</v>
      </c>
      <c r="H48" s="110">
        <f t="shared" si="4"/>
        <v>0</v>
      </c>
      <c r="I48" s="134">
        <f t="shared" si="5"/>
        <v>7</v>
      </c>
      <c r="J48" s="5">
        <v>0</v>
      </c>
      <c r="K48" s="5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131">
        <v>3</v>
      </c>
      <c r="S48" s="131">
        <v>4</v>
      </c>
      <c r="T48" s="131">
        <v>0</v>
      </c>
      <c r="U48" s="131">
        <v>0</v>
      </c>
      <c r="V48" s="108">
        <f t="shared" si="6"/>
        <v>0</v>
      </c>
      <c r="W48" s="4">
        <f t="shared" si="7"/>
        <v>0</v>
      </c>
      <c r="X48" s="4">
        <f t="shared" si="8"/>
        <v>0</v>
      </c>
      <c r="Y48" s="4">
        <f t="shared" si="9"/>
        <v>0</v>
      </c>
      <c r="Z48" s="4">
        <f t="shared" si="10"/>
        <v>0</v>
      </c>
      <c r="AA48" s="4">
        <f t="shared" si="11"/>
        <v>0</v>
      </c>
      <c r="AB48" s="113">
        <f t="shared" si="12"/>
        <v>7</v>
      </c>
      <c r="AC48" s="113">
        <f t="shared" si="13"/>
        <v>4</v>
      </c>
      <c r="AD48" s="113">
        <f t="shared" si="14"/>
        <v>3</v>
      </c>
      <c r="AE48" s="23"/>
      <c r="AF48" s="92" t="e">
        <f t="shared" si="15"/>
        <v>#REF!</v>
      </c>
      <c r="AG48" s="4" t="e">
        <f>LARGE(#REF!,1)</f>
        <v>#REF!</v>
      </c>
      <c r="AH48" s="4" t="e">
        <f>LARGE(#REF!,2)</f>
        <v>#REF!</v>
      </c>
      <c r="AI48" s="4" t="e">
        <f>LARGE(#REF!,3)</f>
        <v>#REF!</v>
      </c>
      <c r="AJ48" s="4" t="e">
        <f>LARGE(#REF!,4)</f>
        <v>#REF!</v>
      </c>
      <c r="AK48" s="4" t="e">
        <f>LARGE(#REF!,5)</f>
        <v>#REF!</v>
      </c>
      <c r="AL48" s="116" t="e">
        <f t="shared" si="16"/>
        <v>#REF!</v>
      </c>
      <c r="AM48" s="113" t="e">
        <f>LARGE(#REF!,1)</f>
        <v>#REF!</v>
      </c>
      <c r="AN48" s="113" t="e">
        <f>LARGE(#REF!,2)</f>
        <v>#REF!</v>
      </c>
    </row>
    <row r="49" spans="1:40" ht="20.100000000000001" customHeight="1" thickBot="1">
      <c r="A49" s="8" t="s">
        <v>17</v>
      </c>
      <c r="B49" s="64" t="s">
        <v>160</v>
      </c>
      <c r="C49" s="19"/>
      <c r="D49" s="121">
        <f t="shared" si="0"/>
        <v>7</v>
      </c>
      <c r="E49" s="141">
        <f t="shared" si="1"/>
        <v>1</v>
      </c>
      <c r="F49" s="146">
        <f t="shared" si="2"/>
        <v>1</v>
      </c>
      <c r="G49" s="145">
        <f t="shared" si="3"/>
        <v>0</v>
      </c>
      <c r="H49" s="110">
        <f t="shared" si="4"/>
        <v>7</v>
      </c>
      <c r="I49" s="134">
        <f t="shared" si="5"/>
        <v>0</v>
      </c>
      <c r="J49" s="5">
        <v>0</v>
      </c>
      <c r="K49" s="5">
        <v>7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131">
        <v>0</v>
      </c>
      <c r="S49" s="131">
        <v>0</v>
      </c>
      <c r="T49" s="131">
        <v>0</v>
      </c>
      <c r="U49" s="131">
        <v>0</v>
      </c>
      <c r="V49" s="108">
        <f t="shared" si="6"/>
        <v>7</v>
      </c>
      <c r="W49" s="4">
        <f t="shared" si="7"/>
        <v>7</v>
      </c>
      <c r="X49" s="4">
        <f t="shared" si="8"/>
        <v>0</v>
      </c>
      <c r="Y49" s="4">
        <f t="shared" si="9"/>
        <v>0</v>
      </c>
      <c r="Z49" s="4">
        <f t="shared" si="10"/>
        <v>0</v>
      </c>
      <c r="AA49" s="4">
        <f t="shared" si="11"/>
        <v>0</v>
      </c>
      <c r="AB49" s="113">
        <f t="shared" si="12"/>
        <v>0</v>
      </c>
      <c r="AC49" s="113">
        <f t="shared" si="13"/>
        <v>0</v>
      </c>
      <c r="AD49" s="113">
        <f t="shared" si="14"/>
        <v>0</v>
      </c>
      <c r="AE49" s="23"/>
      <c r="AF49" s="92" t="e">
        <f t="shared" si="15"/>
        <v>#REF!</v>
      </c>
      <c r="AG49" s="4" t="e">
        <f>LARGE(#REF!,1)</f>
        <v>#REF!</v>
      </c>
      <c r="AH49" s="4" t="e">
        <f>LARGE(#REF!,2)</f>
        <v>#REF!</v>
      </c>
      <c r="AI49" s="4" t="e">
        <f>LARGE(#REF!,3)</f>
        <v>#REF!</v>
      </c>
      <c r="AJ49" s="4" t="e">
        <f>LARGE(#REF!,4)</f>
        <v>#REF!</v>
      </c>
      <c r="AK49" s="4" t="e">
        <f>LARGE(#REF!,5)</f>
        <v>#REF!</v>
      </c>
      <c r="AL49" s="116" t="e">
        <f t="shared" si="16"/>
        <v>#REF!</v>
      </c>
      <c r="AM49" s="113" t="e">
        <f>LARGE(#REF!,1)</f>
        <v>#REF!</v>
      </c>
      <c r="AN49" s="113" t="e">
        <f>LARGE(#REF!,2)</f>
        <v>#REF!</v>
      </c>
    </row>
    <row r="50" spans="1:40" ht="20.100000000000001" customHeight="1" thickBot="1">
      <c r="A50" s="8" t="s">
        <v>16</v>
      </c>
      <c r="B50" s="136" t="s">
        <v>176</v>
      </c>
      <c r="C50" s="19"/>
      <c r="D50" s="121">
        <f t="shared" si="0"/>
        <v>7</v>
      </c>
      <c r="E50" s="141">
        <f t="shared" si="1"/>
        <v>1</v>
      </c>
      <c r="F50" s="146">
        <f t="shared" si="2"/>
        <v>0</v>
      </c>
      <c r="G50" s="145">
        <f t="shared" si="3"/>
        <v>1</v>
      </c>
      <c r="H50" s="110">
        <f t="shared" si="4"/>
        <v>0</v>
      </c>
      <c r="I50" s="134">
        <f t="shared" si="5"/>
        <v>7</v>
      </c>
      <c r="J50" s="5">
        <v>0</v>
      </c>
      <c r="K50" s="5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131">
        <v>7</v>
      </c>
      <c r="S50" s="131">
        <v>0</v>
      </c>
      <c r="T50" s="131">
        <v>0</v>
      </c>
      <c r="U50" s="131">
        <v>0</v>
      </c>
      <c r="V50" s="108">
        <f t="shared" si="6"/>
        <v>0</v>
      </c>
      <c r="W50" s="4">
        <f t="shared" si="7"/>
        <v>0</v>
      </c>
      <c r="X50" s="4">
        <f t="shared" si="8"/>
        <v>0</v>
      </c>
      <c r="Y50" s="4">
        <f t="shared" si="9"/>
        <v>0</v>
      </c>
      <c r="Z50" s="4">
        <f t="shared" si="10"/>
        <v>0</v>
      </c>
      <c r="AA50" s="4">
        <f t="shared" si="11"/>
        <v>0</v>
      </c>
      <c r="AB50" s="113">
        <f t="shared" si="12"/>
        <v>7</v>
      </c>
      <c r="AC50" s="113">
        <f t="shared" si="13"/>
        <v>7</v>
      </c>
      <c r="AD50" s="113">
        <f t="shared" si="14"/>
        <v>0</v>
      </c>
      <c r="AE50" s="15"/>
      <c r="AF50" s="92" t="e">
        <f t="shared" si="15"/>
        <v>#REF!</v>
      </c>
      <c r="AG50" s="4" t="e">
        <f>LARGE(#REF!,1)</f>
        <v>#REF!</v>
      </c>
      <c r="AH50" s="4" t="e">
        <f>LARGE(#REF!,2)</f>
        <v>#REF!</v>
      </c>
      <c r="AI50" s="4" t="e">
        <f>LARGE(#REF!,3)</f>
        <v>#REF!</v>
      </c>
      <c r="AJ50" s="4" t="e">
        <f>LARGE(#REF!,4)</f>
        <v>#REF!</v>
      </c>
      <c r="AK50" s="4" t="e">
        <f>LARGE(#REF!,5)</f>
        <v>#REF!</v>
      </c>
      <c r="AL50" s="116" t="e">
        <f t="shared" si="16"/>
        <v>#REF!</v>
      </c>
      <c r="AM50" s="113" t="e">
        <f>LARGE(#REF!,1)</f>
        <v>#REF!</v>
      </c>
      <c r="AN50" s="113" t="e">
        <f>LARGE(#REF!,2)</f>
        <v>#REF!</v>
      </c>
    </row>
    <row r="51" spans="1:40" ht="21.75" customHeight="1" thickBot="1">
      <c r="A51" s="8" t="s">
        <v>15</v>
      </c>
      <c r="B51" s="64" t="s">
        <v>163</v>
      </c>
      <c r="C51" s="18"/>
      <c r="D51" s="121">
        <f t="shared" si="0"/>
        <v>7</v>
      </c>
      <c r="E51" s="141">
        <f t="shared" si="1"/>
        <v>1</v>
      </c>
      <c r="F51" s="146">
        <f t="shared" si="2"/>
        <v>1</v>
      </c>
      <c r="G51" s="145">
        <f t="shared" si="3"/>
        <v>0</v>
      </c>
      <c r="H51" s="110">
        <f t="shared" si="4"/>
        <v>7</v>
      </c>
      <c r="I51" s="134">
        <f t="shared" si="5"/>
        <v>0</v>
      </c>
      <c r="J51" s="5">
        <v>0</v>
      </c>
      <c r="K51" s="5">
        <v>7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131">
        <v>0</v>
      </c>
      <c r="S51" s="131">
        <v>0</v>
      </c>
      <c r="T51" s="131">
        <v>0</v>
      </c>
      <c r="U51" s="131">
        <v>0</v>
      </c>
      <c r="V51" s="108">
        <f t="shared" si="6"/>
        <v>7</v>
      </c>
      <c r="W51" s="4">
        <f t="shared" si="7"/>
        <v>7</v>
      </c>
      <c r="X51" s="4">
        <f t="shared" si="8"/>
        <v>0</v>
      </c>
      <c r="Y51" s="4">
        <f t="shared" si="9"/>
        <v>0</v>
      </c>
      <c r="Z51" s="4">
        <f t="shared" si="10"/>
        <v>0</v>
      </c>
      <c r="AA51" s="4">
        <f t="shared" si="11"/>
        <v>0</v>
      </c>
      <c r="AB51" s="113">
        <f t="shared" si="12"/>
        <v>0</v>
      </c>
      <c r="AC51" s="113">
        <f t="shared" si="13"/>
        <v>0</v>
      </c>
      <c r="AD51" s="113">
        <f t="shared" si="14"/>
        <v>0</v>
      </c>
      <c r="AE51" s="23"/>
      <c r="AF51" s="92" t="e">
        <f t="shared" si="15"/>
        <v>#REF!</v>
      </c>
      <c r="AG51" s="4" t="e">
        <f>LARGE(#REF!,1)</f>
        <v>#REF!</v>
      </c>
      <c r="AH51" s="4" t="e">
        <f>LARGE(#REF!,2)</f>
        <v>#REF!</v>
      </c>
      <c r="AI51" s="4" t="e">
        <f>LARGE(#REF!,3)</f>
        <v>#REF!</v>
      </c>
      <c r="AJ51" s="4" t="e">
        <f>LARGE(#REF!,4)</f>
        <v>#REF!</v>
      </c>
      <c r="AK51" s="4" t="e">
        <f>LARGE(#REF!,5)</f>
        <v>#REF!</v>
      </c>
      <c r="AL51" s="116" t="e">
        <f t="shared" si="16"/>
        <v>#REF!</v>
      </c>
      <c r="AM51" s="113" t="e">
        <f>LARGE(#REF!,1)</f>
        <v>#REF!</v>
      </c>
      <c r="AN51" s="113" t="e">
        <f>LARGE(#REF!,2)</f>
        <v>#REF!</v>
      </c>
    </row>
    <row r="52" spans="1:40" ht="20.100000000000001" customHeight="1" thickBot="1">
      <c r="A52" s="8" t="s">
        <v>14</v>
      </c>
      <c r="B52" s="64" t="s">
        <v>174</v>
      </c>
      <c r="C52" s="12"/>
      <c r="D52" s="121">
        <f t="shared" si="0"/>
        <v>7</v>
      </c>
      <c r="E52" s="141">
        <f t="shared" si="1"/>
        <v>1</v>
      </c>
      <c r="F52" s="146">
        <f t="shared" si="2"/>
        <v>0</v>
      </c>
      <c r="G52" s="145">
        <f t="shared" si="3"/>
        <v>1</v>
      </c>
      <c r="H52" s="110">
        <f t="shared" si="4"/>
        <v>0</v>
      </c>
      <c r="I52" s="134">
        <f t="shared" si="5"/>
        <v>7</v>
      </c>
      <c r="J52" s="5">
        <v>0</v>
      </c>
      <c r="K52" s="5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131">
        <v>7</v>
      </c>
      <c r="S52" s="131">
        <v>0</v>
      </c>
      <c r="T52" s="131">
        <v>0</v>
      </c>
      <c r="U52" s="131">
        <v>0</v>
      </c>
      <c r="V52" s="108">
        <f t="shared" si="6"/>
        <v>0</v>
      </c>
      <c r="W52" s="4">
        <f t="shared" si="7"/>
        <v>0</v>
      </c>
      <c r="X52" s="4">
        <f t="shared" si="8"/>
        <v>0</v>
      </c>
      <c r="Y52" s="4">
        <f t="shared" si="9"/>
        <v>0</v>
      </c>
      <c r="Z52" s="4">
        <f t="shared" si="10"/>
        <v>0</v>
      </c>
      <c r="AA52" s="4">
        <f t="shared" si="11"/>
        <v>0</v>
      </c>
      <c r="AB52" s="113">
        <f t="shared" si="12"/>
        <v>7</v>
      </c>
      <c r="AC52" s="113">
        <f t="shared" si="13"/>
        <v>7</v>
      </c>
      <c r="AD52" s="113">
        <f t="shared" si="14"/>
        <v>0</v>
      </c>
      <c r="AE52" s="23"/>
      <c r="AF52" s="92" t="e">
        <f t="shared" si="15"/>
        <v>#REF!</v>
      </c>
      <c r="AG52" s="4" t="e">
        <f>LARGE(#REF!,1)</f>
        <v>#REF!</v>
      </c>
      <c r="AH52" s="4" t="e">
        <f>LARGE(#REF!,2)</f>
        <v>#REF!</v>
      </c>
      <c r="AI52" s="4" t="e">
        <f>LARGE(#REF!,3)</f>
        <v>#REF!</v>
      </c>
      <c r="AJ52" s="4" t="e">
        <f>LARGE(#REF!,4)</f>
        <v>#REF!</v>
      </c>
      <c r="AK52" s="4" t="e">
        <f>LARGE(#REF!,5)</f>
        <v>#REF!</v>
      </c>
      <c r="AL52" s="116" t="e">
        <f t="shared" si="16"/>
        <v>#REF!</v>
      </c>
      <c r="AM52" s="113" t="e">
        <f>LARGE(#REF!,1)</f>
        <v>#REF!</v>
      </c>
      <c r="AN52" s="113" t="e">
        <f>LARGE(#REF!,2)</f>
        <v>#REF!</v>
      </c>
    </row>
    <row r="53" spans="1:40" ht="19.8" customHeight="1" thickBot="1">
      <c r="A53" s="8" t="s">
        <v>13</v>
      </c>
      <c r="B53" s="7" t="s">
        <v>191</v>
      </c>
      <c r="C53" s="12"/>
      <c r="D53" s="121">
        <f t="shared" si="0"/>
        <v>7</v>
      </c>
      <c r="E53" s="141">
        <f t="shared" si="1"/>
        <v>1</v>
      </c>
      <c r="F53" s="146">
        <f t="shared" si="2"/>
        <v>0</v>
      </c>
      <c r="G53" s="145">
        <f t="shared" si="3"/>
        <v>1</v>
      </c>
      <c r="H53" s="110">
        <f t="shared" si="4"/>
        <v>0</v>
      </c>
      <c r="I53" s="134">
        <f t="shared" si="5"/>
        <v>7</v>
      </c>
      <c r="J53" s="5">
        <v>0</v>
      </c>
      <c r="K53" s="5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131">
        <v>0</v>
      </c>
      <c r="S53" s="131">
        <v>7</v>
      </c>
      <c r="T53" s="131">
        <v>0</v>
      </c>
      <c r="U53" s="131">
        <v>0</v>
      </c>
      <c r="V53" s="108">
        <f t="shared" si="6"/>
        <v>0</v>
      </c>
      <c r="W53" s="4">
        <f t="shared" si="7"/>
        <v>0</v>
      </c>
      <c r="X53" s="4">
        <f t="shared" si="8"/>
        <v>0</v>
      </c>
      <c r="Y53" s="4">
        <f t="shared" si="9"/>
        <v>0</v>
      </c>
      <c r="Z53" s="4">
        <f t="shared" si="10"/>
        <v>0</v>
      </c>
      <c r="AA53" s="4">
        <f t="shared" si="11"/>
        <v>0</v>
      </c>
      <c r="AB53" s="113">
        <f t="shared" si="12"/>
        <v>7</v>
      </c>
      <c r="AC53" s="113">
        <f t="shared" si="13"/>
        <v>7</v>
      </c>
      <c r="AD53" s="113">
        <f t="shared" si="14"/>
        <v>0</v>
      </c>
      <c r="AE53" s="23"/>
      <c r="AF53" s="92" t="e">
        <f t="shared" si="15"/>
        <v>#REF!</v>
      </c>
      <c r="AG53" s="4" t="e">
        <f>LARGE(#REF!,1)</f>
        <v>#REF!</v>
      </c>
      <c r="AH53" s="4" t="e">
        <f>LARGE(#REF!,2)</f>
        <v>#REF!</v>
      </c>
      <c r="AI53" s="4" t="e">
        <f>LARGE(#REF!,3)</f>
        <v>#REF!</v>
      </c>
      <c r="AJ53" s="4" t="e">
        <f>LARGE(#REF!,4)</f>
        <v>#REF!</v>
      </c>
      <c r="AK53" s="4" t="e">
        <f>LARGE(#REF!,5)</f>
        <v>#REF!</v>
      </c>
      <c r="AL53" s="116" t="e">
        <f t="shared" si="16"/>
        <v>#REF!</v>
      </c>
      <c r="AM53" s="113" t="e">
        <f>LARGE(#REF!,1)</f>
        <v>#REF!</v>
      </c>
      <c r="AN53" s="113" t="e">
        <f>LARGE(#REF!,2)</f>
        <v>#REF!</v>
      </c>
    </row>
    <row r="54" spans="1:40" ht="20.100000000000001" customHeight="1" thickBot="1">
      <c r="A54" s="8" t="s">
        <v>12</v>
      </c>
      <c r="B54" s="7" t="s">
        <v>166</v>
      </c>
      <c r="C54" s="18"/>
      <c r="D54" s="121">
        <f t="shared" si="0"/>
        <v>6</v>
      </c>
      <c r="E54" s="141">
        <f t="shared" si="1"/>
        <v>1</v>
      </c>
      <c r="F54" s="146">
        <f t="shared" si="2"/>
        <v>1</v>
      </c>
      <c r="G54" s="145">
        <f t="shared" si="3"/>
        <v>0</v>
      </c>
      <c r="H54" s="110">
        <f t="shared" si="4"/>
        <v>6</v>
      </c>
      <c r="I54" s="134">
        <f t="shared" si="5"/>
        <v>0</v>
      </c>
      <c r="J54" s="5">
        <v>0</v>
      </c>
      <c r="K54" s="5">
        <v>6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131">
        <v>0</v>
      </c>
      <c r="S54" s="131">
        <v>0</v>
      </c>
      <c r="T54" s="131">
        <v>0</v>
      </c>
      <c r="U54" s="131">
        <v>0</v>
      </c>
      <c r="V54" s="108">
        <f t="shared" si="6"/>
        <v>6</v>
      </c>
      <c r="W54" s="4">
        <f t="shared" si="7"/>
        <v>6</v>
      </c>
      <c r="X54" s="4">
        <f t="shared" si="8"/>
        <v>0</v>
      </c>
      <c r="Y54" s="4">
        <f t="shared" si="9"/>
        <v>0</v>
      </c>
      <c r="Z54" s="4">
        <f t="shared" si="10"/>
        <v>0</v>
      </c>
      <c r="AA54" s="4">
        <f t="shared" si="11"/>
        <v>0</v>
      </c>
      <c r="AB54" s="113">
        <f t="shared" si="12"/>
        <v>0</v>
      </c>
      <c r="AC54" s="113">
        <f t="shared" si="13"/>
        <v>0</v>
      </c>
      <c r="AD54" s="113">
        <f t="shared" si="14"/>
        <v>0</v>
      </c>
      <c r="AE54" s="15"/>
      <c r="AF54" s="92" t="e">
        <f t="shared" si="15"/>
        <v>#REF!</v>
      </c>
      <c r="AG54" s="4" t="e">
        <f>LARGE(#REF!,1)</f>
        <v>#REF!</v>
      </c>
      <c r="AH54" s="4" t="e">
        <f>LARGE(#REF!,2)</f>
        <v>#REF!</v>
      </c>
      <c r="AI54" s="4" t="e">
        <f>LARGE(#REF!,3)</f>
        <v>#REF!</v>
      </c>
      <c r="AJ54" s="4" t="e">
        <f>LARGE(#REF!,4)</f>
        <v>#REF!</v>
      </c>
      <c r="AK54" s="4" t="e">
        <f>LARGE(#REF!,5)</f>
        <v>#REF!</v>
      </c>
      <c r="AL54" s="116" t="e">
        <f t="shared" si="16"/>
        <v>#REF!</v>
      </c>
      <c r="AM54" s="113" t="e">
        <f>LARGE(#REF!,1)</f>
        <v>#REF!</v>
      </c>
      <c r="AN54" s="113" t="e">
        <f>LARGE(#REF!,2)</f>
        <v>#REF!</v>
      </c>
    </row>
    <row r="55" spans="1:40" ht="20.100000000000001" customHeight="1" thickBot="1">
      <c r="A55" s="8" t="s">
        <v>11</v>
      </c>
      <c r="B55" s="136" t="s">
        <v>192</v>
      </c>
      <c r="C55" s="12"/>
      <c r="D55" s="121">
        <f t="shared" si="0"/>
        <v>6</v>
      </c>
      <c r="E55" s="141">
        <f t="shared" si="1"/>
        <v>1</v>
      </c>
      <c r="F55" s="146">
        <f t="shared" si="2"/>
        <v>0</v>
      </c>
      <c r="G55" s="145">
        <f t="shared" si="3"/>
        <v>1</v>
      </c>
      <c r="H55" s="110">
        <f t="shared" si="4"/>
        <v>0</v>
      </c>
      <c r="I55" s="134">
        <f t="shared" si="5"/>
        <v>6</v>
      </c>
      <c r="J55" s="5">
        <v>0</v>
      </c>
      <c r="K55" s="5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131">
        <v>0</v>
      </c>
      <c r="S55" s="131">
        <v>6</v>
      </c>
      <c r="T55" s="131">
        <v>0</v>
      </c>
      <c r="U55" s="131">
        <v>0</v>
      </c>
      <c r="V55" s="108">
        <f t="shared" si="6"/>
        <v>0</v>
      </c>
      <c r="W55" s="4">
        <f t="shared" si="7"/>
        <v>0</v>
      </c>
      <c r="X55" s="4">
        <f t="shared" si="8"/>
        <v>0</v>
      </c>
      <c r="Y55" s="4">
        <f t="shared" si="9"/>
        <v>0</v>
      </c>
      <c r="Z55" s="4">
        <f t="shared" si="10"/>
        <v>0</v>
      </c>
      <c r="AA55" s="4">
        <f t="shared" si="11"/>
        <v>0</v>
      </c>
      <c r="AB55" s="113">
        <f t="shared" si="12"/>
        <v>6</v>
      </c>
      <c r="AC55" s="113">
        <f t="shared" si="13"/>
        <v>6</v>
      </c>
      <c r="AD55" s="113">
        <f t="shared" si="14"/>
        <v>0</v>
      </c>
      <c r="AE55" s="23"/>
      <c r="AF55" s="92" t="e">
        <f t="shared" si="15"/>
        <v>#REF!</v>
      </c>
      <c r="AG55" s="4" t="e">
        <f>LARGE(#REF!,1)</f>
        <v>#REF!</v>
      </c>
      <c r="AH55" s="4" t="e">
        <f>LARGE(#REF!,2)</f>
        <v>#REF!</v>
      </c>
      <c r="AI55" s="4" t="e">
        <f>LARGE(#REF!,3)</f>
        <v>#REF!</v>
      </c>
      <c r="AJ55" s="4" t="e">
        <f>LARGE(#REF!,4)</f>
        <v>#REF!</v>
      </c>
      <c r="AK55" s="4" t="e">
        <f>LARGE(#REF!,5)</f>
        <v>#REF!</v>
      </c>
      <c r="AL55" s="116" t="e">
        <f t="shared" si="16"/>
        <v>#REF!</v>
      </c>
      <c r="AM55" s="113" t="e">
        <f>LARGE(#REF!,1)</f>
        <v>#REF!</v>
      </c>
      <c r="AN55" s="113" t="e">
        <f>LARGE(#REF!,2)</f>
        <v>#REF!</v>
      </c>
    </row>
    <row r="56" spans="1:40" ht="20.100000000000001" customHeight="1" thickBot="1">
      <c r="A56" s="8" t="s">
        <v>10</v>
      </c>
      <c r="B56" s="136" t="s">
        <v>193</v>
      </c>
      <c r="C56" s="18"/>
      <c r="D56" s="121">
        <f t="shared" si="0"/>
        <v>6</v>
      </c>
      <c r="E56" s="141">
        <f t="shared" si="1"/>
        <v>1</v>
      </c>
      <c r="F56" s="146">
        <f t="shared" si="2"/>
        <v>0</v>
      </c>
      <c r="G56" s="145">
        <f t="shared" si="3"/>
        <v>1</v>
      </c>
      <c r="H56" s="110">
        <f t="shared" si="4"/>
        <v>0</v>
      </c>
      <c r="I56" s="134">
        <f t="shared" si="5"/>
        <v>6</v>
      </c>
      <c r="J56" s="5">
        <v>0</v>
      </c>
      <c r="K56" s="5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131">
        <v>0</v>
      </c>
      <c r="S56" s="131">
        <v>6</v>
      </c>
      <c r="T56" s="131">
        <v>0</v>
      </c>
      <c r="U56" s="131">
        <v>0</v>
      </c>
      <c r="V56" s="108">
        <f t="shared" si="6"/>
        <v>0</v>
      </c>
      <c r="W56" s="4">
        <f t="shared" si="7"/>
        <v>0</v>
      </c>
      <c r="X56" s="4">
        <f t="shared" si="8"/>
        <v>0</v>
      </c>
      <c r="Y56" s="4">
        <f t="shared" si="9"/>
        <v>0</v>
      </c>
      <c r="Z56" s="4">
        <f t="shared" si="10"/>
        <v>0</v>
      </c>
      <c r="AA56" s="4">
        <f t="shared" si="11"/>
        <v>0</v>
      </c>
      <c r="AB56" s="113">
        <f t="shared" si="12"/>
        <v>6</v>
      </c>
      <c r="AC56" s="113">
        <f t="shared" si="13"/>
        <v>6</v>
      </c>
      <c r="AD56" s="113">
        <f t="shared" si="14"/>
        <v>0</v>
      </c>
      <c r="AE56" s="23"/>
      <c r="AF56" s="92" t="e">
        <f t="shared" si="15"/>
        <v>#REF!</v>
      </c>
      <c r="AG56" s="4" t="e">
        <f>LARGE(#REF!,1)</f>
        <v>#REF!</v>
      </c>
      <c r="AH56" s="4" t="e">
        <f>LARGE(#REF!,2)</f>
        <v>#REF!</v>
      </c>
      <c r="AI56" s="4" t="e">
        <f>LARGE(#REF!,3)</f>
        <v>#REF!</v>
      </c>
      <c r="AJ56" s="4" t="e">
        <f>LARGE(#REF!,4)</f>
        <v>#REF!</v>
      </c>
      <c r="AK56" s="4" t="e">
        <f>LARGE(#REF!,5)</f>
        <v>#REF!</v>
      </c>
      <c r="AL56" s="116" t="e">
        <f t="shared" si="16"/>
        <v>#REF!</v>
      </c>
      <c r="AM56" s="113" t="e">
        <f>LARGE(#REF!,1)</f>
        <v>#REF!</v>
      </c>
      <c r="AN56" s="113" t="e">
        <f>LARGE(#REF!,2)</f>
        <v>#REF!</v>
      </c>
    </row>
    <row r="57" spans="1:40" ht="20.100000000000001" customHeight="1" thickBot="1">
      <c r="A57" s="8" t="s">
        <v>9</v>
      </c>
      <c r="B57" s="7" t="s">
        <v>189</v>
      </c>
      <c r="C57" s="18"/>
      <c r="D57" s="121">
        <f t="shared" si="0"/>
        <v>4</v>
      </c>
      <c r="E57" s="141">
        <f t="shared" si="1"/>
        <v>1</v>
      </c>
      <c r="F57" s="146">
        <f t="shared" si="2"/>
        <v>1</v>
      </c>
      <c r="G57" s="145">
        <f t="shared" si="3"/>
        <v>0</v>
      </c>
      <c r="H57" s="110">
        <f t="shared" si="4"/>
        <v>4</v>
      </c>
      <c r="I57" s="134">
        <f t="shared" si="5"/>
        <v>0</v>
      </c>
      <c r="J57" s="5">
        <v>0</v>
      </c>
      <c r="K57" s="5">
        <v>0</v>
      </c>
      <c r="L57" s="6">
        <v>4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131">
        <v>0</v>
      </c>
      <c r="S57" s="131">
        <v>0</v>
      </c>
      <c r="T57" s="131">
        <v>0</v>
      </c>
      <c r="U57" s="131">
        <v>0</v>
      </c>
      <c r="V57" s="108">
        <f t="shared" si="6"/>
        <v>4</v>
      </c>
      <c r="W57" s="4">
        <f t="shared" si="7"/>
        <v>4</v>
      </c>
      <c r="X57" s="4">
        <f t="shared" si="8"/>
        <v>0</v>
      </c>
      <c r="Y57" s="4">
        <f t="shared" si="9"/>
        <v>0</v>
      </c>
      <c r="Z57" s="4">
        <f t="shared" si="10"/>
        <v>0</v>
      </c>
      <c r="AA57" s="4">
        <f t="shared" si="11"/>
        <v>0</v>
      </c>
      <c r="AB57" s="113">
        <f t="shared" si="12"/>
        <v>0</v>
      </c>
      <c r="AC57" s="113">
        <f t="shared" si="13"/>
        <v>0</v>
      </c>
      <c r="AD57" s="113">
        <f t="shared" si="14"/>
        <v>0</v>
      </c>
      <c r="AE57" s="9"/>
      <c r="AF57" s="92" t="e">
        <f t="shared" si="15"/>
        <v>#REF!</v>
      </c>
      <c r="AG57" s="4" t="e">
        <f>LARGE(#REF!,1)</f>
        <v>#REF!</v>
      </c>
      <c r="AH57" s="4" t="e">
        <f>LARGE(#REF!,2)</f>
        <v>#REF!</v>
      </c>
      <c r="AI57" s="4" t="e">
        <f>LARGE(#REF!,3)</f>
        <v>#REF!</v>
      </c>
      <c r="AJ57" s="4" t="e">
        <f>LARGE(#REF!,4)</f>
        <v>#REF!</v>
      </c>
      <c r="AK57" s="4" t="e">
        <f>LARGE(#REF!,5)</f>
        <v>#REF!</v>
      </c>
      <c r="AL57" s="116" t="e">
        <f t="shared" si="16"/>
        <v>#REF!</v>
      </c>
      <c r="AM57" s="113" t="e">
        <f>LARGE(#REF!,1)</f>
        <v>#REF!</v>
      </c>
      <c r="AN57" s="113" t="e">
        <f>LARGE(#REF!,2)</f>
        <v>#REF!</v>
      </c>
    </row>
    <row r="58" spans="1:40" ht="20.100000000000001" customHeight="1" thickBot="1">
      <c r="A58" s="8" t="s">
        <v>8</v>
      </c>
      <c r="B58" s="7" t="s">
        <v>168</v>
      </c>
      <c r="C58" s="18"/>
      <c r="D58" s="121">
        <f t="shared" si="0"/>
        <v>4</v>
      </c>
      <c r="E58" s="141">
        <f t="shared" si="1"/>
        <v>1</v>
      </c>
      <c r="F58" s="146">
        <f t="shared" si="2"/>
        <v>1</v>
      </c>
      <c r="G58" s="145">
        <f t="shared" si="3"/>
        <v>0</v>
      </c>
      <c r="H58" s="110">
        <f t="shared" si="4"/>
        <v>4</v>
      </c>
      <c r="I58" s="134">
        <f t="shared" si="5"/>
        <v>0</v>
      </c>
      <c r="J58" s="5">
        <v>0</v>
      </c>
      <c r="K58" s="5">
        <v>4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131">
        <v>0</v>
      </c>
      <c r="S58" s="131">
        <v>0</v>
      </c>
      <c r="T58" s="131">
        <v>0</v>
      </c>
      <c r="U58" s="131">
        <v>0</v>
      </c>
      <c r="V58" s="108">
        <f t="shared" si="6"/>
        <v>4</v>
      </c>
      <c r="W58" s="4">
        <f t="shared" si="7"/>
        <v>4</v>
      </c>
      <c r="X58" s="4">
        <f t="shared" si="8"/>
        <v>0</v>
      </c>
      <c r="Y58" s="4">
        <f t="shared" si="9"/>
        <v>0</v>
      </c>
      <c r="Z58" s="4">
        <f t="shared" si="10"/>
        <v>0</v>
      </c>
      <c r="AA58" s="4">
        <f t="shared" si="11"/>
        <v>0</v>
      </c>
      <c r="AB58" s="113">
        <f t="shared" si="12"/>
        <v>0</v>
      </c>
      <c r="AC58" s="113">
        <f t="shared" si="13"/>
        <v>0</v>
      </c>
      <c r="AD58" s="113">
        <f t="shared" si="14"/>
        <v>0</v>
      </c>
      <c r="AE58" s="15"/>
      <c r="AF58" s="92" t="e">
        <f t="shared" si="15"/>
        <v>#REF!</v>
      </c>
      <c r="AG58" s="4" t="e">
        <f>LARGE(#REF!,1)</f>
        <v>#REF!</v>
      </c>
      <c r="AH58" s="4" t="e">
        <f>LARGE(#REF!,2)</f>
        <v>#REF!</v>
      </c>
      <c r="AI58" s="4" t="e">
        <f>LARGE(#REF!,3)</f>
        <v>#REF!</v>
      </c>
      <c r="AJ58" s="4" t="e">
        <f>LARGE(#REF!,4)</f>
        <v>#REF!</v>
      </c>
      <c r="AK58" s="4" t="e">
        <f>LARGE(#REF!,5)</f>
        <v>#REF!</v>
      </c>
      <c r="AL58" s="116" t="e">
        <f t="shared" ref="AL58:AL121" si="17">AM58+AN58</f>
        <v>#REF!</v>
      </c>
      <c r="AM58" s="113" t="e">
        <f>LARGE(#REF!,1)</f>
        <v>#REF!</v>
      </c>
      <c r="AN58" s="113" t="e">
        <f>LARGE(#REF!,2)</f>
        <v>#REF!</v>
      </c>
    </row>
    <row r="59" spans="1:40" ht="20.100000000000001" customHeight="1" thickBot="1">
      <c r="A59" s="8" t="s">
        <v>7</v>
      </c>
      <c r="B59" s="137" t="s">
        <v>170</v>
      </c>
      <c r="C59" s="18"/>
      <c r="D59" s="121">
        <f t="shared" si="0"/>
        <v>3</v>
      </c>
      <c r="E59" s="141">
        <f t="shared" si="1"/>
        <v>1</v>
      </c>
      <c r="F59" s="146">
        <f t="shared" si="2"/>
        <v>1</v>
      </c>
      <c r="G59" s="145">
        <f t="shared" si="3"/>
        <v>0</v>
      </c>
      <c r="H59" s="110">
        <f t="shared" si="4"/>
        <v>3</v>
      </c>
      <c r="I59" s="134">
        <f t="shared" si="5"/>
        <v>0</v>
      </c>
      <c r="J59" s="5">
        <v>0</v>
      </c>
      <c r="K59" s="5">
        <v>3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131">
        <v>0</v>
      </c>
      <c r="S59" s="131">
        <v>0</v>
      </c>
      <c r="T59" s="131">
        <v>0</v>
      </c>
      <c r="U59" s="131">
        <v>0</v>
      </c>
      <c r="V59" s="108">
        <f t="shared" si="6"/>
        <v>3</v>
      </c>
      <c r="W59" s="4">
        <f t="shared" si="7"/>
        <v>3</v>
      </c>
      <c r="X59" s="4">
        <f t="shared" si="8"/>
        <v>0</v>
      </c>
      <c r="Y59" s="4">
        <f t="shared" si="9"/>
        <v>0</v>
      </c>
      <c r="Z59" s="4">
        <f t="shared" si="10"/>
        <v>0</v>
      </c>
      <c r="AA59" s="4">
        <f t="shared" si="11"/>
        <v>0</v>
      </c>
      <c r="AB59" s="113">
        <f t="shared" si="12"/>
        <v>0</v>
      </c>
      <c r="AC59" s="113">
        <f t="shared" si="13"/>
        <v>0</v>
      </c>
      <c r="AD59" s="113">
        <f t="shared" si="14"/>
        <v>0</v>
      </c>
      <c r="AE59" s="23"/>
      <c r="AF59" s="92" t="e">
        <f t="shared" si="15"/>
        <v>#REF!</v>
      </c>
      <c r="AG59" s="4" t="e">
        <f>LARGE(#REF!,1)</f>
        <v>#REF!</v>
      </c>
      <c r="AH59" s="4" t="e">
        <f>LARGE(#REF!,2)</f>
        <v>#REF!</v>
      </c>
      <c r="AI59" s="4" t="e">
        <f>LARGE(#REF!,3)</f>
        <v>#REF!</v>
      </c>
      <c r="AJ59" s="4" t="e">
        <f>LARGE(#REF!,4)</f>
        <v>#REF!</v>
      </c>
      <c r="AK59" s="4" t="e">
        <f>LARGE(#REF!,5)</f>
        <v>#REF!</v>
      </c>
      <c r="AL59" s="116" t="e">
        <f t="shared" si="17"/>
        <v>#REF!</v>
      </c>
      <c r="AM59" s="113" t="e">
        <f>LARGE(#REF!,1)</f>
        <v>#REF!</v>
      </c>
      <c r="AN59" s="113" t="e">
        <f>LARGE(#REF!,2)</f>
        <v>#REF!</v>
      </c>
    </row>
    <row r="60" spans="1:40" ht="20.100000000000001" customHeight="1" thickBot="1">
      <c r="A60" s="8" t="s">
        <v>6</v>
      </c>
      <c r="B60" s="136" t="s">
        <v>178</v>
      </c>
      <c r="C60" s="12"/>
      <c r="D60" s="121">
        <f t="shared" si="0"/>
        <v>1</v>
      </c>
      <c r="E60" s="141">
        <f t="shared" si="1"/>
        <v>1</v>
      </c>
      <c r="F60" s="146">
        <f t="shared" si="2"/>
        <v>0</v>
      </c>
      <c r="G60" s="145">
        <f t="shared" si="3"/>
        <v>1</v>
      </c>
      <c r="H60" s="110">
        <f t="shared" si="4"/>
        <v>0</v>
      </c>
      <c r="I60" s="134">
        <f t="shared" si="5"/>
        <v>1</v>
      </c>
      <c r="J60" s="5">
        <v>0</v>
      </c>
      <c r="K60" s="5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131">
        <v>1</v>
      </c>
      <c r="S60" s="131">
        <v>0</v>
      </c>
      <c r="T60" s="131">
        <v>0</v>
      </c>
      <c r="U60" s="131">
        <v>0</v>
      </c>
      <c r="V60" s="108">
        <f t="shared" si="6"/>
        <v>0</v>
      </c>
      <c r="W60" s="4">
        <f t="shared" si="7"/>
        <v>0</v>
      </c>
      <c r="X60" s="4">
        <f t="shared" si="8"/>
        <v>0</v>
      </c>
      <c r="Y60" s="4">
        <f t="shared" si="9"/>
        <v>0</v>
      </c>
      <c r="Z60" s="4">
        <f t="shared" si="10"/>
        <v>0</v>
      </c>
      <c r="AA60" s="4">
        <f t="shared" si="11"/>
        <v>0</v>
      </c>
      <c r="AB60" s="113">
        <f t="shared" si="12"/>
        <v>1</v>
      </c>
      <c r="AC60" s="113">
        <f t="shared" si="13"/>
        <v>1</v>
      </c>
      <c r="AD60" s="113">
        <f t="shared" si="14"/>
        <v>0</v>
      </c>
      <c r="AE60" s="9"/>
      <c r="AF60" s="92" t="e">
        <f t="shared" si="15"/>
        <v>#REF!</v>
      </c>
      <c r="AG60" s="4" t="e">
        <f>LARGE(#REF!,1)</f>
        <v>#REF!</v>
      </c>
      <c r="AH60" s="4" t="e">
        <f>LARGE(#REF!,2)</f>
        <v>#REF!</v>
      </c>
      <c r="AI60" s="4" t="e">
        <f>LARGE(#REF!,3)</f>
        <v>#REF!</v>
      </c>
      <c r="AJ60" s="4" t="e">
        <f>LARGE(#REF!,4)</f>
        <v>#REF!</v>
      </c>
      <c r="AK60" s="4" t="e">
        <f>LARGE(#REF!,5)</f>
        <v>#REF!</v>
      </c>
      <c r="AL60" s="116" t="e">
        <f t="shared" si="17"/>
        <v>#REF!</v>
      </c>
      <c r="AM60" s="113" t="e">
        <f>LARGE(#REF!,1)</f>
        <v>#REF!</v>
      </c>
      <c r="AN60" s="113" t="e">
        <f>LARGE(#REF!,2)</f>
        <v>#REF!</v>
      </c>
    </row>
    <row r="61" spans="1:40" ht="20.100000000000001" customHeight="1" thickBot="1">
      <c r="A61" s="8" t="s">
        <v>5</v>
      </c>
      <c r="B61" s="7"/>
      <c r="C61" s="12"/>
      <c r="D61" s="121">
        <f t="shared" ref="D61:D77" si="18">H61+I61</f>
        <v>0</v>
      </c>
      <c r="E61" s="141">
        <f t="shared" ref="E61:E78" si="19">F61+G61</f>
        <v>0</v>
      </c>
      <c r="F61" s="146">
        <f t="shared" ref="F61:F78" si="20">COUNTIF(W61:AA61,"&gt;0")</f>
        <v>0</v>
      </c>
      <c r="G61" s="145">
        <f t="shared" ref="G61:G78" si="21">COUNTIF(AC61:AD61,"&gt;0")</f>
        <v>0</v>
      </c>
      <c r="H61" s="110">
        <f t="shared" ref="H61:H76" si="22">V61</f>
        <v>0</v>
      </c>
      <c r="I61" s="134">
        <f t="shared" ref="I61:I77" si="23">AB61</f>
        <v>0</v>
      </c>
      <c r="J61" s="5">
        <v>0</v>
      </c>
      <c r="K61" s="5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131">
        <v>0</v>
      </c>
      <c r="S61" s="131">
        <v>0</v>
      </c>
      <c r="T61" s="131">
        <v>0</v>
      </c>
      <c r="U61" s="131">
        <v>0</v>
      </c>
      <c r="V61" s="108">
        <f t="shared" si="6"/>
        <v>0</v>
      </c>
      <c r="W61" s="4">
        <f t="shared" si="7"/>
        <v>0</v>
      </c>
      <c r="X61" s="4">
        <f t="shared" si="8"/>
        <v>0</v>
      </c>
      <c r="Y61" s="4">
        <f t="shared" si="9"/>
        <v>0</v>
      </c>
      <c r="Z61" s="4">
        <f t="shared" si="10"/>
        <v>0</v>
      </c>
      <c r="AA61" s="4">
        <f t="shared" si="11"/>
        <v>0</v>
      </c>
      <c r="AB61" s="113">
        <f t="shared" si="12"/>
        <v>0</v>
      </c>
      <c r="AC61" s="113">
        <f t="shared" si="13"/>
        <v>0</v>
      </c>
      <c r="AD61" s="113">
        <f t="shared" si="14"/>
        <v>0</v>
      </c>
      <c r="AE61" s="9"/>
      <c r="AF61" s="92" t="e">
        <f t="shared" si="15"/>
        <v>#REF!</v>
      </c>
      <c r="AG61" s="4" t="e">
        <f>LARGE(#REF!,1)</f>
        <v>#REF!</v>
      </c>
      <c r="AH61" s="4" t="e">
        <f>LARGE(#REF!,2)</f>
        <v>#REF!</v>
      </c>
      <c r="AI61" s="4" t="e">
        <f>LARGE(#REF!,3)</f>
        <v>#REF!</v>
      </c>
      <c r="AJ61" s="4" t="e">
        <f>LARGE(#REF!,4)</f>
        <v>#REF!</v>
      </c>
      <c r="AK61" s="4" t="e">
        <f>LARGE(#REF!,5)</f>
        <v>#REF!</v>
      </c>
      <c r="AL61" s="116" t="e">
        <f t="shared" si="17"/>
        <v>#REF!</v>
      </c>
      <c r="AM61" s="113" t="e">
        <f>LARGE(#REF!,1)</f>
        <v>#REF!</v>
      </c>
      <c r="AN61" s="113" t="e">
        <f>LARGE(#REF!,2)</f>
        <v>#REF!</v>
      </c>
    </row>
    <row r="62" spans="1:40" ht="18.75" hidden="1" customHeight="1" thickBot="1">
      <c r="A62" s="8" t="s">
        <v>4</v>
      </c>
      <c r="B62" s="7"/>
      <c r="C62" s="18"/>
      <c r="D62" s="121">
        <f t="shared" si="18"/>
        <v>0</v>
      </c>
      <c r="E62" s="141">
        <f t="shared" si="19"/>
        <v>0</v>
      </c>
      <c r="F62" s="146">
        <f t="shared" si="20"/>
        <v>0</v>
      </c>
      <c r="G62" s="145">
        <f t="shared" si="21"/>
        <v>0</v>
      </c>
      <c r="H62" s="110">
        <f t="shared" si="22"/>
        <v>0</v>
      </c>
      <c r="I62" s="134">
        <f t="shared" si="23"/>
        <v>0</v>
      </c>
      <c r="J62" s="5">
        <v>0</v>
      </c>
      <c r="K62" s="5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131">
        <v>0</v>
      </c>
      <c r="S62" s="131">
        <v>0</v>
      </c>
      <c r="T62" s="131">
        <v>0</v>
      </c>
      <c r="U62" s="131">
        <v>0</v>
      </c>
      <c r="V62" s="108">
        <f t="shared" si="6"/>
        <v>0</v>
      </c>
      <c r="W62" s="4">
        <f t="shared" si="7"/>
        <v>0</v>
      </c>
      <c r="X62" s="4">
        <f t="shared" si="8"/>
        <v>0</v>
      </c>
      <c r="Y62" s="4">
        <f t="shared" si="9"/>
        <v>0</v>
      </c>
      <c r="Z62" s="4">
        <f t="shared" si="10"/>
        <v>0</v>
      </c>
      <c r="AA62" s="4">
        <f t="shared" si="11"/>
        <v>0</v>
      </c>
      <c r="AB62" s="113">
        <f t="shared" si="12"/>
        <v>0</v>
      </c>
      <c r="AC62" s="113">
        <f t="shared" si="13"/>
        <v>0</v>
      </c>
      <c r="AD62" s="113">
        <f t="shared" si="14"/>
        <v>0</v>
      </c>
      <c r="AE62" s="9"/>
      <c r="AF62" s="92" t="e">
        <f t="shared" si="15"/>
        <v>#REF!</v>
      </c>
      <c r="AG62" s="4" t="e">
        <f>LARGE(#REF!,1)</f>
        <v>#REF!</v>
      </c>
      <c r="AH62" s="4" t="e">
        <f>LARGE(#REF!,2)</f>
        <v>#REF!</v>
      </c>
      <c r="AI62" s="4" t="e">
        <f>LARGE(#REF!,3)</f>
        <v>#REF!</v>
      </c>
      <c r="AJ62" s="4" t="e">
        <f>LARGE(#REF!,4)</f>
        <v>#REF!</v>
      </c>
      <c r="AK62" s="4" t="e">
        <f>LARGE(#REF!,5)</f>
        <v>#REF!</v>
      </c>
      <c r="AL62" s="116" t="e">
        <f t="shared" si="17"/>
        <v>#REF!</v>
      </c>
      <c r="AM62" s="113" t="e">
        <f>LARGE(#REF!,1)</f>
        <v>#REF!</v>
      </c>
      <c r="AN62" s="113" t="e">
        <f>LARGE(#REF!,2)</f>
        <v>#REF!</v>
      </c>
    </row>
    <row r="63" spans="1:40" ht="16.5" hidden="1" customHeight="1" thickBot="1">
      <c r="A63" s="8" t="s">
        <v>3</v>
      </c>
      <c r="B63" s="7"/>
      <c r="C63" s="12"/>
      <c r="D63" s="121">
        <f t="shared" si="18"/>
        <v>0</v>
      </c>
      <c r="E63" s="141">
        <f t="shared" si="19"/>
        <v>0</v>
      </c>
      <c r="F63" s="146">
        <f t="shared" si="20"/>
        <v>0</v>
      </c>
      <c r="G63" s="145">
        <f t="shared" si="21"/>
        <v>0</v>
      </c>
      <c r="H63" s="110">
        <f t="shared" si="22"/>
        <v>0</v>
      </c>
      <c r="I63" s="134">
        <f t="shared" si="23"/>
        <v>0</v>
      </c>
      <c r="J63" s="5">
        <v>0</v>
      </c>
      <c r="K63" s="5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131">
        <v>0</v>
      </c>
      <c r="S63" s="131">
        <v>0</v>
      </c>
      <c r="T63" s="131">
        <v>0</v>
      </c>
      <c r="U63" s="131">
        <v>0</v>
      </c>
      <c r="V63" s="108">
        <f t="shared" si="6"/>
        <v>0</v>
      </c>
      <c r="W63" s="4">
        <f t="shared" si="7"/>
        <v>0</v>
      </c>
      <c r="X63" s="4">
        <f t="shared" si="8"/>
        <v>0</v>
      </c>
      <c r="Y63" s="4">
        <f t="shared" si="9"/>
        <v>0</v>
      </c>
      <c r="Z63" s="4">
        <f t="shared" si="10"/>
        <v>0</v>
      </c>
      <c r="AA63" s="4">
        <f t="shared" si="11"/>
        <v>0</v>
      </c>
      <c r="AB63" s="113">
        <f t="shared" si="12"/>
        <v>0</v>
      </c>
      <c r="AC63" s="113">
        <f t="shared" si="13"/>
        <v>0</v>
      </c>
      <c r="AD63" s="113">
        <f t="shared" si="14"/>
        <v>0</v>
      </c>
      <c r="AE63" s="17"/>
      <c r="AF63" s="92" t="e">
        <f t="shared" si="15"/>
        <v>#REF!</v>
      </c>
      <c r="AG63" s="4" t="e">
        <f>LARGE(#REF!,1)</f>
        <v>#REF!</v>
      </c>
      <c r="AH63" s="4" t="e">
        <f>LARGE(#REF!,2)</f>
        <v>#REF!</v>
      </c>
      <c r="AI63" s="4" t="e">
        <f>LARGE(#REF!,3)</f>
        <v>#REF!</v>
      </c>
      <c r="AJ63" s="4" t="e">
        <f>LARGE(#REF!,4)</f>
        <v>#REF!</v>
      </c>
      <c r="AK63" s="4" t="e">
        <f>LARGE(#REF!,5)</f>
        <v>#REF!</v>
      </c>
      <c r="AL63" s="116" t="e">
        <f t="shared" si="17"/>
        <v>#REF!</v>
      </c>
      <c r="AM63" s="113" t="e">
        <f>LARGE(#REF!,1)</f>
        <v>#REF!</v>
      </c>
      <c r="AN63" s="113" t="e">
        <f>LARGE(#REF!,2)</f>
        <v>#REF!</v>
      </c>
    </row>
    <row r="64" spans="1:40" ht="20.100000000000001" hidden="1" customHeight="1" thickBot="1">
      <c r="A64" s="8" t="s">
        <v>2</v>
      </c>
      <c r="B64" s="7"/>
      <c r="C64" s="18"/>
      <c r="D64" s="121">
        <f t="shared" si="18"/>
        <v>0</v>
      </c>
      <c r="E64" s="141">
        <f t="shared" si="19"/>
        <v>0</v>
      </c>
      <c r="F64" s="146">
        <f t="shared" si="20"/>
        <v>0</v>
      </c>
      <c r="G64" s="145">
        <f t="shared" si="21"/>
        <v>0</v>
      </c>
      <c r="H64" s="110">
        <f t="shared" si="22"/>
        <v>0</v>
      </c>
      <c r="I64" s="134">
        <f t="shared" si="23"/>
        <v>0</v>
      </c>
      <c r="J64" s="5">
        <v>0</v>
      </c>
      <c r="K64" s="5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131">
        <v>0</v>
      </c>
      <c r="S64" s="131">
        <v>0</v>
      </c>
      <c r="T64" s="131">
        <v>0</v>
      </c>
      <c r="U64" s="131">
        <v>0</v>
      </c>
      <c r="V64" s="108">
        <f t="shared" si="6"/>
        <v>0</v>
      </c>
      <c r="W64" s="4">
        <f t="shared" si="7"/>
        <v>0</v>
      </c>
      <c r="X64" s="4">
        <f t="shared" si="8"/>
        <v>0</v>
      </c>
      <c r="Y64" s="4">
        <f t="shared" si="9"/>
        <v>0</v>
      </c>
      <c r="Z64" s="4">
        <f t="shared" si="10"/>
        <v>0</v>
      </c>
      <c r="AA64" s="4">
        <f t="shared" si="11"/>
        <v>0</v>
      </c>
      <c r="AB64" s="113">
        <f t="shared" si="12"/>
        <v>0</v>
      </c>
      <c r="AC64" s="113">
        <f t="shared" si="13"/>
        <v>0</v>
      </c>
      <c r="AD64" s="113">
        <f t="shared" si="14"/>
        <v>0</v>
      </c>
      <c r="AE64" s="15"/>
      <c r="AF64" s="92" t="e">
        <f t="shared" si="15"/>
        <v>#REF!</v>
      </c>
      <c r="AG64" s="4" t="e">
        <f>LARGE(#REF!,1)</f>
        <v>#REF!</v>
      </c>
      <c r="AH64" s="4" t="e">
        <f>LARGE(#REF!,2)</f>
        <v>#REF!</v>
      </c>
      <c r="AI64" s="4" t="e">
        <f>LARGE(#REF!,3)</f>
        <v>#REF!</v>
      </c>
      <c r="AJ64" s="4" t="e">
        <f>LARGE(#REF!,4)</f>
        <v>#REF!</v>
      </c>
      <c r="AK64" s="4" t="e">
        <f>LARGE(#REF!,5)</f>
        <v>#REF!</v>
      </c>
      <c r="AL64" s="116" t="e">
        <f t="shared" si="17"/>
        <v>#REF!</v>
      </c>
      <c r="AM64" s="113" t="e">
        <f>LARGE(#REF!,1)</f>
        <v>#REF!</v>
      </c>
      <c r="AN64" s="113" t="e">
        <f>LARGE(#REF!,2)</f>
        <v>#REF!</v>
      </c>
    </row>
    <row r="65" spans="1:40" ht="20.100000000000001" hidden="1" customHeight="1" thickBot="1">
      <c r="A65" s="8" t="s">
        <v>1</v>
      </c>
      <c r="B65" s="7"/>
      <c r="C65" s="18"/>
      <c r="D65" s="121">
        <f t="shared" si="18"/>
        <v>0</v>
      </c>
      <c r="E65" s="141">
        <f t="shared" si="19"/>
        <v>0</v>
      </c>
      <c r="F65" s="146">
        <f t="shared" si="20"/>
        <v>0</v>
      </c>
      <c r="G65" s="145">
        <f t="shared" si="21"/>
        <v>0</v>
      </c>
      <c r="H65" s="110">
        <f t="shared" si="22"/>
        <v>0</v>
      </c>
      <c r="I65" s="134">
        <f t="shared" si="23"/>
        <v>0</v>
      </c>
      <c r="J65" s="5">
        <v>0</v>
      </c>
      <c r="K65" s="5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131">
        <v>0</v>
      </c>
      <c r="S65" s="131">
        <v>0</v>
      </c>
      <c r="T65" s="131">
        <v>0</v>
      </c>
      <c r="U65" s="131">
        <v>0</v>
      </c>
      <c r="V65" s="108">
        <f t="shared" si="6"/>
        <v>0</v>
      </c>
      <c r="W65" s="4">
        <f t="shared" si="7"/>
        <v>0</v>
      </c>
      <c r="X65" s="4">
        <f t="shared" si="8"/>
        <v>0</v>
      </c>
      <c r="Y65" s="4">
        <f t="shared" si="9"/>
        <v>0</v>
      </c>
      <c r="Z65" s="4">
        <f t="shared" si="10"/>
        <v>0</v>
      </c>
      <c r="AA65" s="4">
        <f t="shared" si="11"/>
        <v>0</v>
      </c>
      <c r="AB65" s="113">
        <f t="shared" si="12"/>
        <v>0</v>
      </c>
      <c r="AC65" s="113">
        <f t="shared" si="13"/>
        <v>0</v>
      </c>
      <c r="AD65" s="113">
        <f t="shared" si="14"/>
        <v>0</v>
      </c>
      <c r="AE65" s="23"/>
      <c r="AF65" s="92" t="e">
        <f t="shared" si="15"/>
        <v>#REF!</v>
      </c>
      <c r="AG65" s="4" t="e">
        <f>LARGE(#REF!,1)</f>
        <v>#REF!</v>
      </c>
      <c r="AH65" s="4" t="e">
        <f>LARGE(#REF!,2)</f>
        <v>#REF!</v>
      </c>
      <c r="AI65" s="4" t="e">
        <f>LARGE(#REF!,3)</f>
        <v>#REF!</v>
      </c>
      <c r="AJ65" s="4" t="e">
        <f>LARGE(#REF!,4)</f>
        <v>#REF!</v>
      </c>
      <c r="AK65" s="4" t="e">
        <f>LARGE(#REF!,5)</f>
        <v>#REF!</v>
      </c>
      <c r="AL65" s="116" t="e">
        <f t="shared" si="17"/>
        <v>#REF!</v>
      </c>
      <c r="AM65" s="113" t="e">
        <f>LARGE(#REF!,1)</f>
        <v>#REF!</v>
      </c>
      <c r="AN65" s="113" t="e">
        <f>LARGE(#REF!,2)</f>
        <v>#REF!</v>
      </c>
    </row>
    <row r="66" spans="1:40" ht="20.25" hidden="1" customHeight="1" thickBot="1">
      <c r="A66" s="8" t="s">
        <v>0</v>
      </c>
      <c r="B66" s="64"/>
      <c r="C66" s="12"/>
      <c r="D66" s="121">
        <f t="shared" si="18"/>
        <v>0</v>
      </c>
      <c r="E66" s="141">
        <f t="shared" si="19"/>
        <v>0</v>
      </c>
      <c r="F66" s="146">
        <f t="shared" si="20"/>
        <v>0</v>
      </c>
      <c r="G66" s="145">
        <f t="shared" si="21"/>
        <v>0</v>
      </c>
      <c r="H66" s="110">
        <f t="shared" si="22"/>
        <v>0</v>
      </c>
      <c r="I66" s="134">
        <f t="shared" si="23"/>
        <v>0</v>
      </c>
      <c r="J66" s="5">
        <v>0</v>
      </c>
      <c r="K66" s="5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131">
        <v>0</v>
      </c>
      <c r="S66" s="131">
        <v>0</v>
      </c>
      <c r="T66" s="131">
        <v>0</v>
      </c>
      <c r="U66" s="131">
        <v>0</v>
      </c>
      <c r="V66" s="108">
        <f t="shared" si="6"/>
        <v>0</v>
      </c>
      <c r="W66" s="4">
        <f t="shared" si="7"/>
        <v>0</v>
      </c>
      <c r="X66" s="4">
        <f t="shared" si="8"/>
        <v>0</v>
      </c>
      <c r="Y66" s="4">
        <f t="shared" si="9"/>
        <v>0</v>
      </c>
      <c r="Z66" s="4">
        <f t="shared" si="10"/>
        <v>0</v>
      </c>
      <c r="AA66" s="4">
        <f t="shared" si="11"/>
        <v>0</v>
      </c>
      <c r="AB66" s="113">
        <f t="shared" si="12"/>
        <v>0</v>
      </c>
      <c r="AC66" s="113">
        <f t="shared" si="13"/>
        <v>0</v>
      </c>
      <c r="AD66" s="113">
        <f t="shared" si="14"/>
        <v>0</v>
      </c>
      <c r="AE66" s="23"/>
      <c r="AF66" s="92" t="e">
        <f t="shared" si="15"/>
        <v>#REF!</v>
      </c>
      <c r="AG66" s="4" t="e">
        <f>LARGE(#REF!,1)</f>
        <v>#REF!</v>
      </c>
      <c r="AH66" s="4" t="e">
        <f>LARGE(#REF!,2)</f>
        <v>#REF!</v>
      </c>
      <c r="AI66" s="4" t="e">
        <f>LARGE(#REF!,3)</f>
        <v>#REF!</v>
      </c>
      <c r="AJ66" s="4" t="e">
        <f>LARGE(#REF!,4)</f>
        <v>#REF!</v>
      </c>
      <c r="AK66" s="4" t="e">
        <f>LARGE(#REF!,5)</f>
        <v>#REF!</v>
      </c>
      <c r="AL66" s="116" t="e">
        <f t="shared" si="17"/>
        <v>#REF!</v>
      </c>
      <c r="AM66" s="113" t="e">
        <f>LARGE(#REF!,1)</f>
        <v>#REF!</v>
      </c>
      <c r="AN66" s="113" t="e">
        <f>LARGE(#REF!,2)</f>
        <v>#REF!</v>
      </c>
    </row>
    <row r="67" spans="1:40" ht="20.25" hidden="1" customHeight="1" thickBot="1">
      <c r="A67" s="8" t="s">
        <v>56</v>
      </c>
      <c r="B67" s="7"/>
      <c r="C67" s="12"/>
      <c r="D67" s="121">
        <f t="shared" si="18"/>
        <v>0</v>
      </c>
      <c r="E67" s="141">
        <f t="shared" si="19"/>
        <v>0</v>
      </c>
      <c r="F67" s="146">
        <f t="shared" si="20"/>
        <v>0</v>
      </c>
      <c r="G67" s="145">
        <f t="shared" si="21"/>
        <v>0</v>
      </c>
      <c r="H67" s="110">
        <f t="shared" si="22"/>
        <v>0</v>
      </c>
      <c r="I67" s="134">
        <f t="shared" si="23"/>
        <v>0</v>
      </c>
      <c r="J67" s="5">
        <v>0</v>
      </c>
      <c r="K67" s="5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131">
        <v>0</v>
      </c>
      <c r="S67" s="131">
        <v>0</v>
      </c>
      <c r="T67" s="131">
        <v>0</v>
      </c>
      <c r="U67" s="131">
        <v>0</v>
      </c>
      <c r="V67" s="108">
        <f t="shared" si="6"/>
        <v>0</v>
      </c>
      <c r="W67" s="4">
        <f t="shared" si="7"/>
        <v>0</v>
      </c>
      <c r="X67" s="4">
        <f t="shared" si="8"/>
        <v>0</v>
      </c>
      <c r="Y67" s="4">
        <f t="shared" si="9"/>
        <v>0</v>
      </c>
      <c r="Z67" s="4">
        <f t="shared" si="10"/>
        <v>0</v>
      </c>
      <c r="AA67" s="4">
        <f t="shared" si="11"/>
        <v>0</v>
      </c>
      <c r="AB67" s="113">
        <f t="shared" si="12"/>
        <v>0</v>
      </c>
      <c r="AC67" s="113">
        <f t="shared" si="13"/>
        <v>0</v>
      </c>
      <c r="AD67" s="113">
        <f t="shared" si="14"/>
        <v>0</v>
      </c>
      <c r="AE67" s="14"/>
      <c r="AF67" s="92" t="e">
        <f t="shared" si="15"/>
        <v>#REF!</v>
      </c>
      <c r="AG67" s="4" t="e">
        <f>LARGE(#REF!,1)</f>
        <v>#REF!</v>
      </c>
      <c r="AH67" s="4" t="e">
        <f>LARGE(#REF!,2)</f>
        <v>#REF!</v>
      </c>
      <c r="AI67" s="4" t="e">
        <f>LARGE(#REF!,3)</f>
        <v>#REF!</v>
      </c>
      <c r="AJ67" s="4" t="e">
        <f>LARGE(#REF!,4)</f>
        <v>#REF!</v>
      </c>
      <c r="AK67" s="4" t="e">
        <f>LARGE(#REF!,5)</f>
        <v>#REF!</v>
      </c>
      <c r="AL67" s="116" t="e">
        <f t="shared" si="17"/>
        <v>#REF!</v>
      </c>
      <c r="AM67" s="113" t="e">
        <f>LARGE(#REF!,1)</f>
        <v>#REF!</v>
      </c>
      <c r="AN67" s="113" t="e">
        <f>LARGE(#REF!,2)</f>
        <v>#REF!</v>
      </c>
    </row>
    <row r="68" spans="1:40" ht="20.25" hidden="1" customHeight="1" thickBot="1">
      <c r="A68" s="8" t="s">
        <v>57</v>
      </c>
      <c r="B68" s="7"/>
      <c r="C68" s="18"/>
      <c r="D68" s="121">
        <f t="shared" si="18"/>
        <v>0</v>
      </c>
      <c r="E68" s="141">
        <f t="shared" si="19"/>
        <v>0</v>
      </c>
      <c r="F68" s="146">
        <f t="shared" si="20"/>
        <v>0</v>
      </c>
      <c r="G68" s="145">
        <f t="shared" si="21"/>
        <v>0</v>
      </c>
      <c r="H68" s="110">
        <f t="shared" si="22"/>
        <v>0</v>
      </c>
      <c r="I68" s="134">
        <f t="shared" si="23"/>
        <v>0</v>
      </c>
      <c r="J68" s="5">
        <v>0</v>
      </c>
      <c r="K68" s="5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131">
        <v>0</v>
      </c>
      <c r="S68" s="131">
        <v>0</v>
      </c>
      <c r="T68" s="131">
        <v>0</v>
      </c>
      <c r="U68" s="131">
        <v>0</v>
      </c>
      <c r="V68" s="108">
        <f t="shared" si="6"/>
        <v>0</v>
      </c>
      <c r="W68" s="4">
        <f t="shared" si="7"/>
        <v>0</v>
      </c>
      <c r="X68" s="4">
        <f t="shared" si="8"/>
        <v>0</v>
      </c>
      <c r="Y68" s="4">
        <f t="shared" si="9"/>
        <v>0</v>
      </c>
      <c r="Z68" s="4">
        <f t="shared" si="10"/>
        <v>0</v>
      </c>
      <c r="AA68" s="4">
        <f t="shared" si="11"/>
        <v>0</v>
      </c>
      <c r="AB68" s="113">
        <f t="shared" si="12"/>
        <v>0</v>
      </c>
      <c r="AC68" s="113">
        <f t="shared" si="13"/>
        <v>0</v>
      </c>
      <c r="AD68" s="113">
        <f t="shared" si="14"/>
        <v>0</v>
      </c>
      <c r="AE68" s="14"/>
      <c r="AF68" s="92" t="e">
        <f t="shared" si="15"/>
        <v>#REF!</v>
      </c>
      <c r="AG68" s="4" t="e">
        <f>LARGE(#REF!,1)</f>
        <v>#REF!</v>
      </c>
      <c r="AH68" s="4" t="e">
        <f>LARGE(#REF!,2)</f>
        <v>#REF!</v>
      </c>
      <c r="AI68" s="4" t="e">
        <f>LARGE(#REF!,3)</f>
        <v>#REF!</v>
      </c>
      <c r="AJ68" s="4" t="e">
        <f>LARGE(#REF!,4)</f>
        <v>#REF!</v>
      </c>
      <c r="AK68" s="4" t="e">
        <f>LARGE(#REF!,5)</f>
        <v>#REF!</v>
      </c>
      <c r="AL68" s="116" t="e">
        <f t="shared" si="17"/>
        <v>#REF!</v>
      </c>
      <c r="AM68" s="113" t="e">
        <f>LARGE(#REF!,1)</f>
        <v>#REF!</v>
      </c>
      <c r="AN68" s="113" t="e">
        <f>LARGE(#REF!,2)</f>
        <v>#REF!</v>
      </c>
    </row>
    <row r="69" spans="1:40" ht="20.25" hidden="1" customHeight="1" thickBot="1">
      <c r="A69" s="8" t="s">
        <v>58</v>
      </c>
      <c r="B69" s="7"/>
      <c r="C69" s="12"/>
      <c r="D69" s="121">
        <f t="shared" si="18"/>
        <v>0</v>
      </c>
      <c r="E69" s="141">
        <f t="shared" si="19"/>
        <v>0</v>
      </c>
      <c r="F69" s="146">
        <f t="shared" si="20"/>
        <v>0</v>
      </c>
      <c r="G69" s="145">
        <f t="shared" si="21"/>
        <v>0</v>
      </c>
      <c r="H69" s="110">
        <f t="shared" si="22"/>
        <v>0</v>
      </c>
      <c r="I69" s="134">
        <f t="shared" si="23"/>
        <v>0</v>
      </c>
      <c r="J69" s="5">
        <v>0</v>
      </c>
      <c r="K69" s="5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131">
        <v>0</v>
      </c>
      <c r="S69" s="131">
        <v>0</v>
      </c>
      <c r="T69" s="131">
        <v>0</v>
      </c>
      <c r="U69" s="131">
        <v>0</v>
      </c>
      <c r="V69" s="108">
        <f t="shared" si="6"/>
        <v>0</v>
      </c>
      <c r="W69" s="4">
        <f t="shared" si="7"/>
        <v>0</v>
      </c>
      <c r="X69" s="4">
        <f t="shared" si="8"/>
        <v>0</v>
      </c>
      <c r="Y69" s="4">
        <f t="shared" si="9"/>
        <v>0</v>
      </c>
      <c r="Z69" s="4">
        <f t="shared" si="10"/>
        <v>0</v>
      </c>
      <c r="AA69" s="4">
        <f t="shared" si="11"/>
        <v>0</v>
      </c>
      <c r="AB69" s="113">
        <f t="shared" si="12"/>
        <v>0</v>
      </c>
      <c r="AC69" s="113">
        <f t="shared" si="13"/>
        <v>0</v>
      </c>
      <c r="AD69" s="113">
        <f t="shared" si="14"/>
        <v>0</v>
      </c>
      <c r="AE69" s="23"/>
      <c r="AF69" s="92" t="e">
        <f t="shared" si="15"/>
        <v>#REF!</v>
      </c>
      <c r="AG69" s="4" t="e">
        <f>LARGE(#REF!,1)</f>
        <v>#REF!</v>
      </c>
      <c r="AH69" s="4" t="e">
        <f>LARGE(#REF!,2)</f>
        <v>#REF!</v>
      </c>
      <c r="AI69" s="4" t="e">
        <f>LARGE(#REF!,3)</f>
        <v>#REF!</v>
      </c>
      <c r="AJ69" s="4" t="e">
        <f>LARGE(#REF!,4)</f>
        <v>#REF!</v>
      </c>
      <c r="AK69" s="4" t="e">
        <f>LARGE(#REF!,5)</f>
        <v>#REF!</v>
      </c>
      <c r="AL69" s="116" t="e">
        <f t="shared" si="17"/>
        <v>#REF!</v>
      </c>
      <c r="AM69" s="113" t="e">
        <f>LARGE(#REF!,1)</f>
        <v>#REF!</v>
      </c>
      <c r="AN69" s="113" t="e">
        <f>LARGE(#REF!,2)</f>
        <v>#REF!</v>
      </c>
    </row>
    <row r="70" spans="1:40" ht="20.25" hidden="1" customHeight="1" thickBot="1">
      <c r="A70" s="8" t="s">
        <v>59</v>
      </c>
      <c r="B70" s="68"/>
      <c r="C70" s="12"/>
      <c r="D70" s="121">
        <f t="shared" si="18"/>
        <v>0</v>
      </c>
      <c r="E70" s="141">
        <f t="shared" si="19"/>
        <v>0</v>
      </c>
      <c r="F70" s="146">
        <f t="shared" si="20"/>
        <v>0</v>
      </c>
      <c r="G70" s="145">
        <f t="shared" si="21"/>
        <v>0</v>
      </c>
      <c r="H70" s="110">
        <f t="shared" si="22"/>
        <v>0</v>
      </c>
      <c r="I70" s="134">
        <f t="shared" si="23"/>
        <v>0</v>
      </c>
      <c r="J70" s="5">
        <v>0</v>
      </c>
      <c r="K70" s="5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131">
        <v>0</v>
      </c>
      <c r="S70" s="131">
        <v>0</v>
      </c>
      <c r="T70" s="131">
        <v>0</v>
      </c>
      <c r="U70" s="131">
        <v>0</v>
      </c>
      <c r="V70" s="108">
        <f t="shared" si="6"/>
        <v>0</v>
      </c>
      <c r="W70" s="4">
        <f t="shared" si="7"/>
        <v>0</v>
      </c>
      <c r="X70" s="4">
        <f t="shared" si="8"/>
        <v>0</v>
      </c>
      <c r="Y70" s="4">
        <f t="shared" si="9"/>
        <v>0</v>
      </c>
      <c r="Z70" s="4">
        <f t="shared" si="10"/>
        <v>0</v>
      </c>
      <c r="AA70" s="4">
        <f t="shared" si="11"/>
        <v>0</v>
      </c>
      <c r="AB70" s="113">
        <f t="shared" si="12"/>
        <v>0</v>
      </c>
      <c r="AC70" s="113">
        <f t="shared" si="13"/>
        <v>0</v>
      </c>
      <c r="AD70" s="113">
        <f t="shared" si="14"/>
        <v>0</v>
      </c>
      <c r="AE70" s="23"/>
      <c r="AF70" s="92" t="e">
        <f t="shared" si="15"/>
        <v>#REF!</v>
      </c>
      <c r="AG70" s="4" t="e">
        <f>LARGE(#REF!,1)</f>
        <v>#REF!</v>
      </c>
      <c r="AH70" s="4" t="e">
        <f>LARGE(#REF!,2)</f>
        <v>#REF!</v>
      </c>
      <c r="AI70" s="4" t="e">
        <f>LARGE(#REF!,3)</f>
        <v>#REF!</v>
      </c>
      <c r="AJ70" s="4" t="e">
        <f>LARGE(#REF!,4)</f>
        <v>#REF!</v>
      </c>
      <c r="AK70" s="4" t="e">
        <f>LARGE(#REF!,5)</f>
        <v>#REF!</v>
      </c>
      <c r="AL70" s="116" t="e">
        <f t="shared" si="17"/>
        <v>#REF!</v>
      </c>
      <c r="AM70" s="113" t="e">
        <f>LARGE(#REF!,1)</f>
        <v>#REF!</v>
      </c>
      <c r="AN70" s="113" t="e">
        <f>LARGE(#REF!,2)</f>
        <v>#REF!</v>
      </c>
    </row>
    <row r="71" spans="1:40" ht="20.25" hidden="1" customHeight="1" thickBot="1">
      <c r="A71" s="8" t="s">
        <v>60</v>
      </c>
      <c r="B71" s="19"/>
      <c r="C71" s="18"/>
      <c r="D71" s="121">
        <f t="shared" si="18"/>
        <v>0</v>
      </c>
      <c r="E71" s="141">
        <f t="shared" si="19"/>
        <v>0</v>
      </c>
      <c r="F71" s="146">
        <f t="shared" si="20"/>
        <v>0</v>
      </c>
      <c r="G71" s="145">
        <f t="shared" si="21"/>
        <v>0</v>
      </c>
      <c r="H71" s="110">
        <f t="shared" si="22"/>
        <v>0</v>
      </c>
      <c r="I71" s="134">
        <f t="shared" si="23"/>
        <v>0</v>
      </c>
      <c r="J71" s="5">
        <v>0</v>
      </c>
      <c r="K71" s="5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131">
        <v>0</v>
      </c>
      <c r="S71" s="131">
        <v>0</v>
      </c>
      <c r="T71" s="131">
        <v>0</v>
      </c>
      <c r="U71" s="131">
        <v>0</v>
      </c>
      <c r="V71" s="108">
        <f t="shared" si="6"/>
        <v>0</v>
      </c>
      <c r="W71" s="4">
        <f t="shared" si="7"/>
        <v>0</v>
      </c>
      <c r="X71" s="4">
        <f t="shared" si="8"/>
        <v>0</v>
      </c>
      <c r="Y71" s="4">
        <f t="shared" si="9"/>
        <v>0</v>
      </c>
      <c r="Z71" s="4">
        <f t="shared" si="10"/>
        <v>0</v>
      </c>
      <c r="AA71" s="4">
        <f t="shared" si="11"/>
        <v>0</v>
      </c>
      <c r="AB71" s="113">
        <f t="shared" si="12"/>
        <v>0</v>
      </c>
      <c r="AC71" s="113">
        <f t="shared" si="13"/>
        <v>0</v>
      </c>
      <c r="AD71" s="113">
        <f t="shared" si="14"/>
        <v>0</v>
      </c>
      <c r="AE71" s="9"/>
      <c r="AF71" s="92" t="e">
        <f t="shared" si="15"/>
        <v>#REF!</v>
      </c>
      <c r="AG71" s="4" t="e">
        <f>LARGE(#REF!,1)</f>
        <v>#REF!</v>
      </c>
      <c r="AH71" s="4" t="e">
        <f>LARGE(#REF!,2)</f>
        <v>#REF!</v>
      </c>
      <c r="AI71" s="4" t="e">
        <f>LARGE(#REF!,3)</f>
        <v>#REF!</v>
      </c>
      <c r="AJ71" s="4" t="e">
        <f>LARGE(#REF!,4)</f>
        <v>#REF!</v>
      </c>
      <c r="AK71" s="4" t="e">
        <f>LARGE(#REF!,5)</f>
        <v>#REF!</v>
      </c>
      <c r="AL71" s="116" t="e">
        <f t="shared" si="17"/>
        <v>#REF!</v>
      </c>
      <c r="AM71" s="113" t="e">
        <f>LARGE(#REF!,1)</f>
        <v>#REF!</v>
      </c>
      <c r="AN71" s="113" t="e">
        <f>LARGE(#REF!,2)</f>
        <v>#REF!</v>
      </c>
    </row>
    <row r="72" spans="1:40" ht="20.25" hidden="1" customHeight="1" thickBot="1">
      <c r="A72" s="8" t="s">
        <v>61</v>
      </c>
      <c r="B72" s="19"/>
      <c r="C72" s="18"/>
      <c r="D72" s="121">
        <f t="shared" si="18"/>
        <v>0</v>
      </c>
      <c r="E72" s="141">
        <f t="shared" si="19"/>
        <v>0</v>
      </c>
      <c r="F72" s="146">
        <f t="shared" si="20"/>
        <v>0</v>
      </c>
      <c r="G72" s="145">
        <f t="shared" si="21"/>
        <v>0</v>
      </c>
      <c r="H72" s="110">
        <f t="shared" si="22"/>
        <v>0</v>
      </c>
      <c r="I72" s="134">
        <f t="shared" si="23"/>
        <v>0</v>
      </c>
      <c r="J72" s="5">
        <v>0</v>
      </c>
      <c r="K72" s="5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131">
        <v>0</v>
      </c>
      <c r="S72" s="131">
        <v>0</v>
      </c>
      <c r="T72" s="131">
        <v>0</v>
      </c>
      <c r="U72" s="131">
        <v>0</v>
      </c>
      <c r="V72" s="108">
        <f t="shared" si="6"/>
        <v>0</v>
      </c>
      <c r="W72" s="4">
        <f t="shared" si="7"/>
        <v>0</v>
      </c>
      <c r="X72" s="4">
        <f t="shared" si="8"/>
        <v>0</v>
      </c>
      <c r="Y72" s="4">
        <f t="shared" si="9"/>
        <v>0</v>
      </c>
      <c r="Z72" s="4">
        <f t="shared" si="10"/>
        <v>0</v>
      </c>
      <c r="AA72" s="4">
        <f t="shared" si="11"/>
        <v>0</v>
      </c>
      <c r="AB72" s="113">
        <f t="shared" si="12"/>
        <v>0</v>
      </c>
      <c r="AC72" s="113">
        <f t="shared" si="13"/>
        <v>0</v>
      </c>
      <c r="AD72" s="113">
        <f t="shared" si="14"/>
        <v>0</v>
      </c>
      <c r="AE72" s="14"/>
      <c r="AF72" s="92" t="e">
        <f t="shared" si="15"/>
        <v>#REF!</v>
      </c>
      <c r="AG72" s="4" t="e">
        <f>LARGE(#REF!,1)</f>
        <v>#REF!</v>
      </c>
      <c r="AH72" s="4" t="e">
        <f>LARGE(#REF!,2)</f>
        <v>#REF!</v>
      </c>
      <c r="AI72" s="4" t="e">
        <f>LARGE(#REF!,3)</f>
        <v>#REF!</v>
      </c>
      <c r="AJ72" s="4" t="e">
        <f>LARGE(#REF!,4)</f>
        <v>#REF!</v>
      </c>
      <c r="AK72" s="4" t="e">
        <f>LARGE(#REF!,5)</f>
        <v>#REF!</v>
      </c>
      <c r="AL72" s="116" t="e">
        <f t="shared" si="17"/>
        <v>#REF!</v>
      </c>
      <c r="AM72" s="113" t="e">
        <f>LARGE(#REF!,1)</f>
        <v>#REF!</v>
      </c>
      <c r="AN72" s="113" t="e">
        <f>LARGE(#REF!,2)</f>
        <v>#REF!</v>
      </c>
    </row>
    <row r="73" spans="1:40" ht="20.25" hidden="1" customHeight="1" thickBot="1">
      <c r="A73" s="8" t="s">
        <v>62</v>
      </c>
      <c r="B73" s="19"/>
      <c r="C73" s="18"/>
      <c r="D73" s="121">
        <f t="shared" si="18"/>
        <v>0</v>
      </c>
      <c r="E73" s="141">
        <f t="shared" si="19"/>
        <v>0</v>
      </c>
      <c r="F73" s="146">
        <f t="shared" si="20"/>
        <v>0</v>
      </c>
      <c r="G73" s="145">
        <f t="shared" si="21"/>
        <v>0</v>
      </c>
      <c r="H73" s="110">
        <f t="shared" si="22"/>
        <v>0</v>
      </c>
      <c r="I73" s="134">
        <f t="shared" si="23"/>
        <v>0</v>
      </c>
      <c r="J73" s="5">
        <v>0</v>
      </c>
      <c r="K73" s="5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131">
        <v>0</v>
      </c>
      <c r="S73" s="131">
        <v>0</v>
      </c>
      <c r="T73" s="131">
        <v>0</v>
      </c>
      <c r="U73" s="131">
        <v>0</v>
      </c>
      <c r="V73" s="108">
        <f t="shared" si="6"/>
        <v>0</v>
      </c>
      <c r="W73" s="4">
        <f t="shared" si="7"/>
        <v>0</v>
      </c>
      <c r="X73" s="4">
        <f t="shared" si="8"/>
        <v>0</v>
      </c>
      <c r="Y73" s="4">
        <f t="shared" si="9"/>
        <v>0</v>
      </c>
      <c r="Z73" s="4">
        <f t="shared" si="10"/>
        <v>0</v>
      </c>
      <c r="AA73" s="4">
        <f t="shared" si="11"/>
        <v>0</v>
      </c>
      <c r="AB73" s="113">
        <f t="shared" si="12"/>
        <v>0</v>
      </c>
      <c r="AC73" s="113">
        <f t="shared" si="13"/>
        <v>0</v>
      </c>
      <c r="AD73" s="113">
        <f t="shared" si="14"/>
        <v>0</v>
      </c>
      <c r="AE73" s="16"/>
      <c r="AF73" s="92" t="e">
        <f t="shared" si="15"/>
        <v>#REF!</v>
      </c>
      <c r="AG73" s="4" t="e">
        <f>LARGE(#REF!,1)</f>
        <v>#REF!</v>
      </c>
      <c r="AH73" s="4" t="e">
        <f>LARGE(#REF!,2)</f>
        <v>#REF!</v>
      </c>
      <c r="AI73" s="4" t="e">
        <f>LARGE(#REF!,3)</f>
        <v>#REF!</v>
      </c>
      <c r="AJ73" s="4" t="e">
        <f>LARGE(#REF!,4)</f>
        <v>#REF!</v>
      </c>
      <c r="AK73" s="4" t="e">
        <f>LARGE(#REF!,5)</f>
        <v>#REF!</v>
      </c>
      <c r="AL73" s="116" t="e">
        <f t="shared" si="17"/>
        <v>#REF!</v>
      </c>
      <c r="AM73" s="113" t="e">
        <f>LARGE(#REF!,1)</f>
        <v>#REF!</v>
      </c>
      <c r="AN73" s="113" t="e">
        <f>LARGE(#REF!,2)</f>
        <v>#REF!</v>
      </c>
    </row>
    <row r="74" spans="1:40" ht="20.25" hidden="1" customHeight="1" thickBot="1">
      <c r="A74" s="8" t="s">
        <v>63</v>
      </c>
      <c r="B74" s="68"/>
      <c r="C74" s="12"/>
      <c r="D74" s="121">
        <f t="shared" si="18"/>
        <v>0</v>
      </c>
      <c r="E74" s="141">
        <f t="shared" si="19"/>
        <v>0</v>
      </c>
      <c r="F74" s="146">
        <f t="shared" si="20"/>
        <v>0</v>
      </c>
      <c r="G74" s="145">
        <f t="shared" si="21"/>
        <v>0</v>
      </c>
      <c r="H74" s="110">
        <f t="shared" si="22"/>
        <v>0</v>
      </c>
      <c r="I74" s="134">
        <f t="shared" si="23"/>
        <v>0</v>
      </c>
      <c r="J74" s="5">
        <v>0</v>
      </c>
      <c r="K74" s="5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131">
        <v>0</v>
      </c>
      <c r="S74" s="131">
        <v>0</v>
      </c>
      <c r="T74" s="131">
        <v>0</v>
      </c>
      <c r="U74" s="131">
        <v>0</v>
      </c>
      <c r="V74" s="108">
        <f t="shared" si="6"/>
        <v>0</v>
      </c>
      <c r="W74" s="4">
        <f t="shared" si="7"/>
        <v>0</v>
      </c>
      <c r="X74" s="4">
        <f t="shared" si="8"/>
        <v>0</v>
      </c>
      <c r="Y74" s="4">
        <f t="shared" si="9"/>
        <v>0</v>
      </c>
      <c r="Z74" s="4">
        <f t="shared" si="10"/>
        <v>0</v>
      </c>
      <c r="AA74" s="4">
        <f t="shared" si="11"/>
        <v>0</v>
      </c>
      <c r="AB74" s="113">
        <f t="shared" si="12"/>
        <v>0</v>
      </c>
      <c r="AC74" s="113">
        <f t="shared" si="13"/>
        <v>0</v>
      </c>
      <c r="AD74" s="113">
        <f t="shared" si="14"/>
        <v>0</v>
      </c>
      <c r="AE74" s="23"/>
      <c r="AF74" s="92" t="e">
        <f t="shared" si="15"/>
        <v>#REF!</v>
      </c>
      <c r="AG74" s="4" t="e">
        <f>LARGE(#REF!,1)</f>
        <v>#REF!</v>
      </c>
      <c r="AH74" s="4" t="e">
        <f>LARGE(#REF!,2)</f>
        <v>#REF!</v>
      </c>
      <c r="AI74" s="4" t="e">
        <f>LARGE(#REF!,3)</f>
        <v>#REF!</v>
      </c>
      <c r="AJ74" s="4" t="e">
        <f>LARGE(#REF!,4)</f>
        <v>#REF!</v>
      </c>
      <c r="AK74" s="4" t="e">
        <f>LARGE(#REF!,5)</f>
        <v>#REF!</v>
      </c>
      <c r="AL74" s="116" t="e">
        <f t="shared" si="17"/>
        <v>#REF!</v>
      </c>
      <c r="AM74" s="113" t="e">
        <f>LARGE(#REF!,1)</f>
        <v>#REF!</v>
      </c>
      <c r="AN74" s="113" t="e">
        <f>LARGE(#REF!,2)</f>
        <v>#REF!</v>
      </c>
    </row>
    <row r="75" spans="1:40" ht="20.25" hidden="1" customHeight="1" thickBot="1">
      <c r="A75" s="8" t="s">
        <v>64</v>
      </c>
      <c r="B75" s="19"/>
      <c r="C75" s="18"/>
      <c r="D75" s="121">
        <f t="shared" si="18"/>
        <v>0</v>
      </c>
      <c r="E75" s="141">
        <f t="shared" si="19"/>
        <v>0</v>
      </c>
      <c r="F75" s="146">
        <f t="shared" si="20"/>
        <v>0</v>
      </c>
      <c r="G75" s="145">
        <f t="shared" si="21"/>
        <v>0</v>
      </c>
      <c r="H75" s="110">
        <f t="shared" si="22"/>
        <v>0</v>
      </c>
      <c r="I75" s="134">
        <f t="shared" si="23"/>
        <v>0</v>
      </c>
      <c r="J75" s="5">
        <v>0</v>
      </c>
      <c r="K75" s="5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131">
        <v>0</v>
      </c>
      <c r="S75" s="131">
        <v>0</v>
      </c>
      <c r="T75" s="131">
        <v>0</v>
      </c>
      <c r="U75" s="131">
        <v>0</v>
      </c>
      <c r="V75" s="108">
        <f t="shared" si="6"/>
        <v>0</v>
      </c>
      <c r="W75" s="4">
        <f t="shared" si="7"/>
        <v>0</v>
      </c>
      <c r="X75" s="4">
        <f t="shared" si="8"/>
        <v>0</v>
      </c>
      <c r="Y75" s="4">
        <f t="shared" si="9"/>
        <v>0</v>
      </c>
      <c r="Z75" s="4">
        <f t="shared" si="10"/>
        <v>0</v>
      </c>
      <c r="AA75" s="4">
        <f t="shared" si="11"/>
        <v>0</v>
      </c>
      <c r="AB75" s="113">
        <f t="shared" si="12"/>
        <v>0</v>
      </c>
      <c r="AC75" s="113">
        <f t="shared" si="13"/>
        <v>0</v>
      </c>
      <c r="AD75" s="113">
        <f t="shared" si="14"/>
        <v>0</v>
      </c>
      <c r="AE75" s="15"/>
      <c r="AF75" s="92" t="e">
        <f t="shared" si="15"/>
        <v>#REF!</v>
      </c>
      <c r="AG75" s="4" t="e">
        <f>LARGE(#REF!,1)</f>
        <v>#REF!</v>
      </c>
      <c r="AH75" s="4" t="e">
        <f>LARGE(#REF!,2)</f>
        <v>#REF!</v>
      </c>
      <c r="AI75" s="4" t="e">
        <f>LARGE(#REF!,3)</f>
        <v>#REF!</v>
      </c>
      <c r="AJ75" s="4" t="e">
        <f>LARGE(#REF!,4)</f>
        <v>#REF!</v>
      </c>
      <c r="AK75" s="4" t="e">
        <f>LARGE(#REF!,5)</f>
        <v>#REF!</v>
      </c>
      <c r="AL75" s="116" t="e">
        <f t="shared" si="17"/>
        <v>#REF!</v>
      </c>
      <c r="AM75" s="113" t="e">
        <f>LARGE(#REF!,1)</f>
        <v>#REF!</v>
      </c>
      <c r="AN75" s="113" t="e">
        <f>LARGE(#REF!,2)</f>
        <v>#REF!</v>
      </c>
    </row>
    <row r="76" spans="1:40" ht="20.25" hidden="1" customHeight="1" thickBot="1">
      <c r="A76" s="8" t="s">
        <v>65</v>
      </c>
      <c r="B76" s="68"/>
      <c r="C76" s="18"/>
      <c r="D76" s="121">
        <f t="shared" si="18"/>
        <v>0</v>
      </c>
      <c r="E76" s="141">
        <f t="shared" si="19"/>
        <v>0</v>
      </c>
      <c r="F76" s="146">
        <f t="shared" si="20"/>
        <v>0</v>
      </c>
      <c r="G76" s="145">
        <f t="shared" si="21"/>
        <v>0</v>
      </c>
      <c r="H76" s="110">
        <f t="shared" si="22"/>
        <v>0</v>
      </c>
      <c r="I76" s="134">
        <f t="shared" si="23"/>
        <v>0</v>
      </c>
      <c r="J76" s="5">
        <v>0</v>
      </c>
      <c r="K76" s="5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131">
        <v>0</v>
      </c>
      <c r="S76" s="131">
        <v>0</v>
      </c>
      <c r="T76" s="131">
        <v>0</v>
      </c>
      <c r="U76" s="131">
        <v>0</v>
      </c>
      <c r="V76" s="108">
        <f t="shared" si="6"/>
        <v>0</v>
      </c>
      <c r="W76" s="4">
        <f t="shared" si="7"/>
        <v>0</v>
      </c>
      <c r="X76" s="4">
        <f t="shared" si="8"/>
        <v>0</v>
      </c>
      <c r="Y76" s="4">
        <f t="shared" si="9"/>
        <v>0</v>
      </c>
      <c r="Z76" s="4">
        <f t="shared" si="10"/>
        <v>0</v>
      </c>
      <c r="AA76" s="4">
        <f t="shared" si="11"/>
        <v>0</v>
      </c>
      <c r="AB76" s="113">
        <f t="shared" si="12"/>
        <v>0</v>
      </c>
      <c r="AC76" s="113">
        <f t="shared" si="13"/>
        <v>0</v>
      </c>
      <c r="AD76" s="113">
        <f t="shared" si="14"/>
        <v>0</v>
      </c>
      <c r="AE76" s="9"/>
      <c r="AF76" s="92" t="e">
        <f t="shared" si="15"/>
        <v>#REF!</v>
      </c>
      <c r="AG76" s="4" t="e">
        <f>LARGE(#REF!,1)</f>
        <v>#REF!</v>
      </c>
      <c r="AH76" s="4" t="e">
        <f>LARGE(#REF!,2)</f>
        <v>#REF!</v>
      </c>
      <c r="AI76" s="4" t="e">
        <f>LARGE(#REF!,3)</f>
        <v>#REF!</v>
      </c>
      <c r="AJ76" s="4" t="e">
        <f>LARGE(#REF!,4)</f>
        <v>#REF!</v>
      </c>
      <c r="AK76" s="4" t="e">
        <f>LARGE(#REF!,5)</f>
        <v>#REF!</v>
      </c>
      <c r="AL76" s="116" t="e">
        <f t="shared" si="17"/>
        <v>#REF!</v>
      </c>
      <c r="AM76" s="113" t="e">
        <f>LARGE(#REF!,1)</f>
        <v>#REF!</v>
      </c>
      <c r="AN76" s="113" t="e">
        <f>LARGE(#REF!,2)</f>
        <v>#REF!</v>
      </c>
    </row>
    <row r="77" spans="1:40" ht="20.25" hidden="1" customHeight="1" thickBot="1">
      <c r="A77" s="8" t="s">
        <v>66</v>
      </c>
      <c r="B77" s="19"/>
      <c r="C77" s="18"/>
      <c r="D77" s="121">
        <f t="shared" si="18"/>
        <v>0</v>
      </c>
      <c r="E77" s="141">
        <f t="shared" si="19"/>
        <v>0</v>
      </c>
      <c r="F77" s="146">
        <f t="shared" si="20"/>
        <v>0</v>
      </c>
      <c r="G77" s="145">
        <f t="shared" si="21"/>
        <v>0</v>
      </c>
      <c r="H77" s="110">
        <f t="shared" ref="H77:H108" si="24">V77</f>
        <v>0</v>
      </c>
      <c r="I77" s="134">
        <f t="shared" si="23"/>
        <v>0</v>
      </c>
      <c r="J77" s="5">
        <v>0</v>
      </c>
      <c r="K77" s="5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131">
        <v>0</v>
      </c>
      <c r="S77" s="131">
        <v>0</v>
      </c>
      <c r="T77" s="131">
        <v>0</v>
      </c>
      <c r="U77" s="131">
        <v>0</v>
      </c>
      <c r="V77" s="108">
        <f t="shared" si="6"/>
        <v>0</v>
      </c>
      <c r="W77" s="4">
        <f t="shared" si="7"/>
        <v>0</v>
      </c>
      <c r="X77" s="4">
        <f t="shared" si="8"/>
        <v>0</v>
      </c>
      <c r="Y77" s="4">
        <f t="shared" si="9"/>
        <v>0</v>
      </c>
      <c r="Z77" s="4">
        <f t="shared" si="10"/>
        <v>0</v>
      </c>
      <c r="AA77" s="4">
        <f t="shared" si="11"/>
        <v>0</v>
      </c>
      <c r="AB77" s="113">
        <f t="shared" si="12"/>
        <v>0</v>
      </c>
      <c r="AC77" s="113">
        <f t="shared" si="13"/>
        <v>0</v>
      </c>
      <c r="AD77" s="113">
        <f t="shared" si="14"/>
        <v>0</v>
      </c>
      <c r="AE77" s="23"/>
      <c r="AF77" s="92" t="e">
        <f t="shared" si="15"/>
        <v>#REF!</v>
      </c>
      <c r="AG77" s="4" t="e">
        <f>LARGE(#REF!,1)</f>
        <v>#REF!</v>
      </c>
      <c r="AH77" s="4" t="e">
        <f>LARGE(#REF!,2)</f>
        <v>#REF!</v>
      </c>
      <c r="AI77" s="4" t="e">
        <f>LARGE(#REF!,3)</f>
        <v>#REF!</v>
      </c>
      <c r="AJ77" s="4" t="e">
        <f>LARGE(#REF!,4)</f>
        <v>#REF!</v>
      </c>
      <c r="AK77" s="4" t="e">
        <f>LARGE(#REF!,5)</f>
        <v>#REF!</v>
      </c>
      <c r="AL77" s="116" t="e">
        <f t="shared" si="17"/>
        <v>#REF!</v>
      </c>
      <c r="AM77" s="113" t="e">
        <f>LARGE(#REF!,1)</f>
        <v>#REF!</v>
      </c>
      <c r="AN77" s="113" t="e">
        <f>LARGE(#REF!,2)</f>
        <v>#REF!</v>
      </c>
    </row>
    <row r="78" spans="1:40" ht="20.25" hidden="1" customHeight="1" thickBot="1">
      <c r="A78" s="8" t="s">
        <v>67</v>
      </c>
      <c r="B78" s="19"/>
      <c r="C78" s="18"/>
      <c r="D78" s="121">
        <f t="shared" ref="D78:D122" si="25">H78+I78</f>
        <v>0</v>
      </c>
      <c r="E78" s="141">
        <f t="shared" si="19"/>
        <v>0</v>
      </c>
      <c r="F78" s="146">
        <f t="shared" si="20"/>
        <v>0</v>
      </c>
      <c r="G78" s="145">
        <f t="shared" si="21"/>
        <v>0</v>
      </c>
      <c r="H78" s="110">
        <f t="shared" si="24"/>
        <v>0</v>
      </c>
      <c r="I78" s="134">
        <f t="shared" ref="I78:I122" si="26">AB78</f>
        <v>0</v>
      </c>
      <c r="J78" s="5">
        <v>0</v>
      </c>
      <c r="K78" s="5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131">
        <v>0</v>
      </c>
      <c r="S78" s="131">
        <v>0</v>
      </c>
      <c r="T78" s="131">
        <v>0</v>
      </c>
      <c r="U78" s="131">
        <v>0</v>
      </c>
      <c r="V78" s="108">
        <f t="shared" ref="V78:V122" si="27">W78+X78+Y78+Z78+AA78</f>
        <v>0</v>
      </c>
      <c r="W78" s="4">
        <f t="shared" ref="W78:W122" si="28">LARGE($J78:$Q78,1)</f>
        <v>0</v>
      </c>
      <c r="X78" s="4">
        <f t="shared" ref="X78:X122" si="29">LARGE($J78:$Q78,2)</f>
        <v>0</v>
      </c>
      <c r="Y78" s="4">
        <f t="shared" ref="Y78:Y122" si="30">LARGE($J78:$Q78,3)</f>
        <v>0</v>
      </c>
      <c r="Z78" s="4">
        <f t="shared" ref="Z78:Z122" si="31">LARGE($J78:$Q78,4)</f>
        <v>0</v>
      </c>
      <c r="AA78" s="4">
        <f t="shared" ref="AA78:AA122" si="32">LARGE($J78:$Q78,5)</f>
        <v>0</v>
      </c>
      <c r="AB78" s="113">
        <f t="shared" ref="AB78:AB122" si="33">AC78+AD78</f>
        <v>0</v>
      </c>
      <c r="AC78" s="113">
        <f t="shared" ref="AC78:AC122" si="34">LARGE($R78:$U78,1)</f>
        <v>0</v>
      </c>
      <c r="AD78" s="113">
        <f t="shared" ref="AD78:AD122" si="35">LARGE($R78:$U78,2)</f>
        <v>0</v>
      </c>
      <c r="AE78" s="23"/>
      <c r="AF78" s="92" t="e">
        <f t="shared" ref="AF78:AF122" si="36">AG78+AH78+AI78+AJ78+AK78</f>
        <v>#REF!</v>
      </c>
      <c r="AG78" s="4" t="e">
        <f>LARGE(#REF!,1)</f>
        <v>#REF!</v>
      </c>
      <c r="AH78" s="4" t="e">
        <f>LARGE(#REF!,2)</f>
        <v>#REF!</v>
      </c>
      <c r="AI78" s="4" t="e">
        <f>LARGE(#REF!,3)</f>
        <v>#REF!</v>
      </c>
      <c r="AJ78" s="4" t="e">
        <f>LARGE(#REF!,4)</f>
        <v>#REF!</v>
      </c>
      <c r="AK78" s="4" t="e">
        <f>LARGE(#REF!,5)</f>
        <v>#REF!</v>
      </c>
      <c r="AL78" s="116" t="e">
        <f t="shared" si="17"/>
        <v>#REF!</v>
      </c>
      <c r="AM78" s="113" t="e">
        <f>LARGE(#REF!,1)</f>
        <v>#REF!</v>
      </c>
      <c r="AN78" s="113" t="e">
        <f>LARGE(#REF!,2)</f>
        <v>#REF!</v>
      </c>
    </row>
    <row r="79" spans="1:40" ht="20.25" hidden="1" customHeight="1" thickBot="1">
      <c r="A79" s="8" t="s">
        <v>68</v>
      </c>
      <c r="B79" s="68"/>
      <c r="C79" s="12"/>
      <c r="D79" s="121">
        <f t="shared" si="25"/>
        <v>0</v>
      </c>
      <c r="E79" s="141">
        <f t="shared" ref="E79:E122" si="37">F79+G79</f>
        <v>0</v>
      </c>
      <c r="F79" s="146">
        <f t="shared" ref="F79:F122" si="38">COUNTIF(W79:AA79,"&gt;0")</f>
        <v>0</v>
      </c>
      <c r="G79" s="145">
        <f t="shared" ref="G79:G122" si="39">COUNTIF(AC79:AD79,"&gt;0")</f>
        <v>0</v>
      </c>
      <c r="H79" s="110">
        <f t="shared" si="24"/>
        <v>0</v>
      </c>
      <c r="I79" s="134">
        <f t="shared" si="26"/>
        <v>0</v>
      </c>
      <c r="J79" s="5">
        <v>0</v>
      </c>
      <c r="K79" s="5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131">
        <v>0</v>
      </c>
      <c r="S79" s="131">
        <v>0</v>
      </c>
      <c r="T79" s="131">
        <v>0</v>
      </c>
      <c r="U79" s="131">
        <v>0</v>
      </c>
      <c r="V79" s="108">
        <f t="shared" si="27"/>
        <v>0</v>
      </c>
      <c r="W79" s="4">
        <f t="shared" si="28"/>
        <v>0</v>
      </c>
      <c r="X79" s="4">
        <f t="shared" si="29"/>
        <v>0</v>
      </c>
      <c r="Y79" s="4">
        <f t="shared" si="30"/>
        <v>0</v>
      </c>
      <c r="Z79" s="4">
        <f t="shared" si="31"/>
        <v>0</v>
      </c>
      <c r="AA79" s="4">
        <f t="shared" si="32"/>
        <v>0</v>
      </c>
      <c r="AB79" s="113">
        <f t="shared" si="33"/>
        <v>0</v>
      </c>
      <c r="AC79" s="113">
        <f t="shared" si="34"/>
        <v>0</v>
      </c>
      <c r="AD79" s="113">
        <f t="shared" si="35"/>
        <v>0</v>
      </c>
      <c r="AE79" s="9"/>
      <c r="AF79" s="92" t="e">
        <f t="shared" si="36"/>
        <v>#REF!</v>
      </c>
      <c r="AG79" s="4" t="e">
        <f>LARGE(#REF!,1)</f>
        <v>#REF!</v>
      </c>
      <c r="AH79" s="4" t="e">
        <f>LARGE(#REF!,2)</f>
        <v>#REF!</v>
      </c>
      <c r="AI79" s="4" t="e">
        <f>LARGE(#REF!,3)</f>
        <v>#REF!</v>
      </c>
      <c r="AJ79" s="4" t="e">
        <f>LARGE(#REF!,4)</f>
        <v>#REF!</v>
      </c>
      <c r="AK79" s="4" t="e">
        <f>LARGE(#REF!,5)</f>
        <v>#REF!</v>
      </c>
      <c r="AL79" s="116" t="e">
        <f t="shared" si="17"/>
        <v>#REF!</v>
      </c>
      <c r="AM79" s="113" t="e">
        <f>LARGE(#REF!,1)</f>
        <v>#REF!</v>
      </c>
      <c r="AN79" s="113" t="e">
        <f>LARGE(#REF!,2)</f>
        <v>#REF!</v>
      </c>
    </row>
    <row r="80" spans="1:40" ht="20.25" hidden="1" customHeight="1" thickBot="1">
      <c r="A80" s="8" t="s">
        <v>93</v>
      </c>
      <c r="B80" s="19"/>
      <c r="C80" s="12"/>
      <c r="D80" s="121">
        <f t="shared" si="25"/>
        <v>0</v>
      </c>
      <c r="E80" s="141">
        <f t="shared" si="37"/>
        <v>0</v>
      </c>
      <c r="F80" s="146">
        <f t="shared" si="38"/>
        <v>0</v>
      </c>
      <c r="G80" s="145">
        <f t="shared" si="39"/>
        <v>0</v>
      </c>
      <c r="H80" s="110">
        <f t="shared" si="24"/>
        <v>0</v>
      </c>
      <c r="I80" s="134">
        <f t="shared" si="26"/>
        <v>0</v>
      </c>
      <c r="J80" s="5">
        <v>0</v>
      </c>
      <c r="K80" s="5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131">
        <v>0</v>
      </c>
      <c r="S80" s="131">
        <v>0</v>
      </c>
      <c r="T80" s="131">
        <v>0</v>
      </c>
      <c r="U80" s="131">
        <v>0</v>
      </c>
      <c r="V80" s="108">
        <f t="shared" si="27"/>
        <v>0</v>
      </c>
      <c r="W80" s="4">
        <f t="shared" si="28"/>
        <v>0</v>
      </c>
      <c r="X80" s="4">
        <f t="shared" si="29"/>
        <v>0</v>
      </c>
      <c r="Y80" s="4">
        <f t="shared" si="30"/>
        <v>0</v>
      </c>
      <c r="Z80" s="4">
        <f t="shared" si="31"/>
        <v>0</v>
      </c>
      <c r="AA80" s="4">
        <f t="shared" si="32"/>
        <v>0</v>
      </c>
      <c r="AB80" s="113">
        <f t="shared" si="33"/>
        <v>0</v>
      </c>
      <c r="AC80" s="113">
        <f t="shared" si="34"/>
        <v>0</v>
      </c>
      <c r="AD80" s="113">
        <f t="shared" si="35"/>
        <v>0</v>
      </c>
      <c r="AE80" s="23"/>
      <c r="AF80" s="92" t="e">
        <f t="shared" si="36"/>
        <v>#REF!</v>
      </c>
      <c r="AG80" s="4" t="e">
        <f>LARGE(#REF!,1)</f>
        <v>#REF!</v>
      </c>
      <c r="AH80" s="4" t="e">
        <f>LARGE(#REF!,2)</f>
        <v>#REF!</v>
      </c>
      <c r="AI80" s="4" t="e">
        <f>LARGE(#REF!,3)</f>
        <v>#REF!</v>
      </c>
      <c r="AJ80" s="4" t="e">
        <f>LARGE(#REF!,4)</f>
        <v>#REF!</v>
      </c>
      <c r="AK80" s="4" t="e">
        <f>LARGE(#REF!,5)</f>
        <v>#REF!</v>
      </c>
      <c r="AL80" s="116" t="e">
        <f t="shared" si="17"/>
        <v>#REF!</v>
      </c>
      <c r="AM80" s="113" t="e">
        <f>LARGE(#REF!,1)</f>
        <v>#REF!</v>
      </c>
      <c r="AN80" s="113" t="e">
        <f>LARGE(#REF!,2)</f>
        <v>#REF!</v>
      </c>
    </row>
    <row r="81" spans="1:40" ht="20.25" hidden="1" customHeight="1" thickBot="1">
      <c r="A81" s="8" t="s">
        <v>94</v>
      </c>
      <c r="B81" s="19"/>
      <c r="C81" s="18"/>
      <c r="D81" s="121">
        <f t="shared" si="25"/>
        <v>0</v>
      </c>
      <c r="E81" s="141">
        <f t="shared" si="37"/>
        <v>0</v>
      </c>
      <c r="F81" s="146">
        <f t="shared" si="38"/>
        <v>0</v>
      </c>
      <c r="G81" s="145">
        <f t="shared" si="39"/>
        <v>0</v>
      </c>
      <c r="H81" s="110">
        <f t="shared" si="24"/>
        <v>0</v>
      </c>
      <c r="I81" s="134">
        <f t="shared" si="26"/>
        <v>0</v>
      </c>
      <c r="J81" s="5">
        <v>0</v>
      </c>
      <c r="K81" s="5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131">
        <v>0</v>
      </c>
      <c r="S81" s="131">
        <v>0</v>
      </c>
      <c r="T81" s="131">
        <v>0</v>
      </c>
      <c r="U81" s="131">
        <v>0</v>
      </c>
      <c r="V81" s="108">
        <f t="shared" si="27"/>
        <v>0</v>
      </c>
      <c r="W81" s="4">
        <f t="shared" si="28"/>
        <v>0</v>
      </c>
      <c r="X81" s="4">
        <f t="shared" si="29"/>
        <v>0</v>
      </c>
      <c r="Y81" s="4">
        <f t="shared" si="30"/>
        <v>0</v>
      </c>
      <c r="Z81" s="4">
        <f t="shared" si="31"/>
        <v>0</v>
      </c>
      <c r="AA81" s="4">
        <f t="shared" si="32"/>
        <v>0</v>
      </c>
      <c r="AB81" s="113">
        <f t="shared" si="33"/>
        <v>0</v>
      </c>
      <c r="AC81" s="113">
        <f t="shared" si="34"/>
        <v>0</v>
      </c>
      <c r="AD81" s="113">
        <f t="shared" si="35"/>
        <v>0</v>
      </c>
      <c r="AE81" s="23"/>
      <c r="AF81" s="92" t="e">
        <f t="shared" si="36"/>
        <v>#REF!</v>
      </c>
      <c r="AG81" s="4" t="e">
        <f>LARGE(#REF!,1)</f>
        <v>#REF!</v>
      </c>
      <c r="AH81" s="4" t="e">
        <f>LARGE(#REF!,2)</f>
        <v>#REF!</v>
      </c>
      <c r="AI81" s="4" t="e">
        <f>LARGE(#REF!,3)</f>
        <v>#REF!</v>
      </c>
      <c r="AJ81" s="4" t="e">
        <f>LARGE(#REF!,4)</f>
        <v>#REF!</v>
      </c>
      <c r="AK81" s="4" t="e">
        <f>LARGE(#REF!,5)</f>
        <v>#REF!</v>
      </c>
      <c r="AL81" s="116" t="e">
        <f t="shared" si="17"/>
        <v>#REF!</v>
      </c>
      <c r="AM81" s="113" t="e">
        <f>LARGE(#REF!,1)</f>
        <v>#REF!</v>
      </c>
      <c r="AN81" s="113" t="e">
        <f>LARGE(#REF!,2)</f>
        <v>#REF!</v>
      </c>
    </row>
    <row r="82" spans="1:40" ht="20.25" hidden="1" customHeight="1" thickBot="1">
      <c r="A82" s="8" t="s">
        <v>95</v>
      </c>
      <c r="B82" s="19"/>
      <c r="C82" s="18"/>
      <c r="D82" s="121">
        <f t="shared" si="25"/>
        <v>0</v>
      </c>
      <c r="E82" s="141">
        <f t="shared" si="37"/>
        <v>0</v>
      </c>
      <c r="F82" s="146">
        <f t="shared" si="38"/>
        <v>0</v>
      </c>
      <c r="G82" s="145">
        <f t="shared" si="39"/>
        <v>0</v>
      </c>
      <c r="H82" s="110">
        <f t="shared" si="24"/>
        <v>0</v>
      </c>
      <c r="I82" s="134">
        <f t="shared" si="26"/>
        <v>0</v>
      </c>
      <c r="J82" s="5">
        <v>0</v>
      </c>
      <c r="K82" s="5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131">
        <v>0</v>
      </c>
      <c r="S82" s="131">
        <v>0</v>
      </c>
      <c r="T82" s="131">
        <v>0</v>
      </c>
      <c r="U82" s="131">
        <v>0</v>
      </c>
      <c r="V82" s="108">
        <f t="shared" si="27"/>
        <v>0</v>
      </c>
      <c r="W82" s="4">
        <f t="shared" si="28"/>
        <v>0</v>
      </c>
      <c r="X82" s="4">
        <f t="shared" si="29"/>
        <v>0</v>
      </c>
      <c r="Y82" s="4">
        <f t="shared" si="30"/>
        <v>0</v>
      </c>
      <c r="Z82" s="4">
        <f t="shared" si="31"/>
        <v>0</v>
      </c>
      <c r="AA82" s="4">
        <f t="shared" si="32"/>
        <v>0</v>
      </c>
      <c r="AB82" s="113">
        <f t="shared" si="33"/>
        <v>0</v>
      </c>
      <c r="AC82" s="113">
        <f t="shared" si="34"/>
        <v>0</v>
      </c>
      <c r="AD82" s="113">
        <f t="shared" si="35"/>
        <v>0</v>
      </c>
      <c r="AE82" s="9"/>
      <c r="AF82" s="92" t="e">
        <f t="shared" si="36"/>
        <v>#REF!</v>
      </c>
      <c r="AG82" s="4" t="e">
        <f>LARGE(#REF!,1)</f>
        <v>#REF!</v>
      </c>
      <c r="AH82" s="4" t="e">
        <f>LARGE(#REF!,2)</f>
        <v>#REF!</v>
      </c>
      <c r="AI82" s="4" t="e">
        <f>LARGE(#REF!,3)</f>
        <v>#REF!</v>
      </c>
      <c r="AJ82" s="4" t="e">
        <f>LARGE(#REF!,4)</f>
        <v>#REF!</v>
      </c>
      <c r="AK82" s="4" t="e">
        <f>LARGE(#REF!,5)</f>
        <v>#REF!</v>
      </c>
      <c r="AL82" s="116" t="e">
        <f t="shared" si="17"/>
        <v>#REF!</v>
      </c>
      <c r="AM82" s="113" t="e">
        <f>LARGE(#REF!,1)</f>
        <v>#REF!</v>
      </c>
      <c r="AN82" s="113" t="e">
        <f>LARGE(#REF!,2)</f>
        <v>#REF!</v>
      </c>
    </row>
    <row r="83" spans="1:40" ht="20.25" hidden="1" customHeight="1" thickBot="1">
      <c r="A83" s="8" t="s">
        <v>96</v>
      </c>
      <c r="B83" s="19"/>
      <c r="C83" s="18"/>
      <c r="D83" s="121">
        <f t="shared" si="25"/>
        <v>0</v>
      </c>
      <c r="E83" s="141">
        <f t="shared" si="37"/>
        <v>0</v>
      </c>
      <c r="F83" s="146">
        <f t="shared" si="38"/>
        <v>0</v>
      </c>
      <c r="G83" s="145">
        <f t="shared" si="39"/>
        <v>0</v>
      </c>
      <c r="H83" s="110">
        <f t="shared" si="24"/>
        <v>0</v>
      </c>
      <c r="I83" s="134">
        <f t="shared" si="26"/>
        <v>0</v>
      </c>
      <c r="J83" s="5">
        <v>0</v>
      </c>
      <c r="K83" s="5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131">
        <v>0</v>
      </c>
      <c r="S83" s="131">
        <v>0</v>
      </c>
      <c r="T83" s="131">
        <v>0</v>
      </c>
      <c r="U83" s="131">
        <v>0</v>
      </c>
      <c r="V83" s="108">
        <f t="shared" si="27"/>
        <v>0</v>
      </c>
      <c r="W83" s="4">
        <f t="shared" si="28"/>
        <v>0</v>
      </c>
      <c r="X83" s="4">
        <f t="shared" si="29"/>
        <v>0</v>
      </c>
      <c r="Y83" s="4">
        <f t="shared" si="30"/>
        <v>0</v>
      </c>
      <c r="Z83" s="4">
        <f t="shared" si="31"/>
        <v>0</v>
      </c>
      <c r="AA83" s="4">
        <f t="shared" si="32"/>
        <v>0</v>
      </c>
      <c r="AB83" s="113">
        <f t="shared" si="33"/>
        <v>0</v>
      </c>
      <c r="AC83" s="113">
        <f t="shared" si="34"/>
        <v>0</v>
      </c>
      <c r="AD83" s="113">
        <f t="shared" si="35"/>
        <v>0</v>
      </c>
      <c r="AE83" s="23"/>
      <c r="AF83" s="92" t="e">
        <f t="shared" si="36"/>
        <v>#REF!</v>
      </c>
      <c r="AG83" s="4" t="e">
        <f>LARGE(#REF!,1)</f>
        <v>#REF!</v>
      </c>
      <c r="AH83" s="4" t="e">
        <f>LARGE(#REF!,2)</f>
        <v>#REF!</v>
      </c>
      <c r="AI83" s="4" t="e">
        <f>LARGE(#REF!,3)</f>
        <v>#REF!</v>
      </c>
      <c r="AJ83" s="4" t="e">
        <f>LARGE(#REF!,4)</f>
        <v>#REF!</v>
      </c>
      <c r="AK83" s="4" t="e">
        <f>LARGE(#REF!,5)</f>
        <v>#REF!</v>
      </c>
      <c r="AL83" s="116" t="e">
        <f t="shared" si="17"/>
        <v>#REF!</v>
      </c>
      <c r="AM83" s="113" t="e">
        <f>LARGE(#REF!,1)</f>
        <v>#REF!</v>
      </c>
      <c r="AN83" s="113" t="e">
        <f>LARGE(#REF!,2)</f>
        <v>#REF!</v>
      </c>
    </row>
    <row r="84" spans="1:40" ht="20.25" hidden="1" customHeight="1" thickBot="1">
      <c r="A84" s="8" t="s">
        <v>97</v>
      </c>
      <c r="B84" s="19"/>
      <c r="C84" s="18"/>
      <c r="D84" s="121">
        <f t="shared" si="25"/>
        <v>0</v>
      </c>
      <c r="E84" s="141">
        <f t="shared" si="37"/>
        <v>0</v>
      </c>
      <c r="F84" s="146">
        <f t="shared" si="38"/>
        <v>0</v>
      </c>
      <c r="G84" s="145">
        <f t="shared" si="39"/>
        <v>0</v>
      </c>
      <c r="H84" s="110">
        <f t="shared" si="24"/>
        <v>0</v>
      </c>
      <c r="I84" s="134">
        <f t="shared" si="26"/>
        <v>0</v>
      </c>
      <c r="J84" s="5">
        <v>0</v>
      </c>
      <c r="K84" s="5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131">
        <v>0</v>
      </c>
      <c r="S84" s="131">
        <v>0</v>
      </c>
      <c r="T84" s="131">
        <v>0</v>
      </c>
      <c r="U84" s="131">
        <v>0</v>
      </c>
      <c r="V84" s="108">
        <f t="shared" si="27"/>
        <v>0</v>
      </c>
      <c r="W84" s="4">
        <f t="shared" si="28"/>
        <v>0</v>
      </c>
      <c r="X84" s="4">
        <f t="shared" si="29"/>
        <v>0</v>
      </c>
      <c r="Y84" s="4">
        <f t="shared" si="30"/>
        <v>0</v>
      </c>
      <c r="Z84" s="4">
        <f t="shared" si="31"/>
        <v>0</v>
      </c>
      <c r="AA84" s="4">
        <f t="shared" si="32"/>
        <v>0</v>
      </c>
      <c r="AB84" s="113">
        <f t="shared" si="33"/>
        <v>0</v>
      </c>
      <c r="AC84" s="113">
        <f t="shared" si="34"/>
        <v>0</v>
      </c>
      <c r="AD84" s="113">
        <f t="shared" si="35"/>
        <v>0</v>
      </c>
      <c r="AE84" s="9"/>
      <c r="AF84" s="92" t="e">
        <f t="shared" si="36"/>
        <v>#REF!</v>
      </c>
      <c r="AG84" s="4" t="e">
        <f>LARGE(#REF!,1)</f>
        <v>#REF!</v>
      </c>
      <c r="AH84" s="4" t="e">
        <f>LARGE(#REF!,2)</f>
        <v>#REF!</v>
      </c>
      <c r="AI84" s="4" t="e">
        <f>LARGE(#REF!,3)</f>
        <v>#REF!</v>
      </c>
      <c r="AJ84" s="4" t="e">
        <f>LARGE(#REF!,4)</f>
        <v>#REF!</v>
      </c>
      <c r="AK84" s="4" t="e">
        <f>LARGE(#REF!,5)</f>
        <v>#REF!</v>
      </c>
      <c r="AL84" s="116" t="e">
        <f t="shared" si="17"/>
        <v>#REF!</v>
      </c>
      <c r="AM84" s="113" t="e">
        <f>LARGE(#REF!,1)</f>
        <v>#REF!</v>
      </c>
      <c r="AN84" s="113" t="e">
        <f>LARGE(#REF!,2)</f>
        <v>#REF!</v>
      </c>
    </row>
    <row r="85" spans="1:40" ht="20.25" hidden="1" customHeight="1" thickBot="1">
      <c r="A85" s="8" t="s">
        <v>98</v>
      </c>
      <c r="B85" s="19"/>
      <c r="C85" s="18"/>
      <c r="D85" s="121">
        <f t="shared" si="25"/>
        <v>0</v>
      </c>
      <c r="E85" s="141">
        <f t="shared" si="37"/>
        <v>0</v>
      </c>
      <c r="F85" s="146">
        <f t="shared" si="38"/>
        <v>0</v>
      </c>
      <c r="G85" s="145">
        <f t="shared" si="39"/>
        <v>0</v>
      </c>
      <c r="H85" s="110">
        <f t="shared" si="24"/>
        <v>0</v>
      </c>
      <c r="I85" s="134">
        <f t="shared" si="26"/>
        <v>0</v>
      </c>
      <c r="J85" s="5">
        <v>0</v>
      </c>
      <c r="K85" s="5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131">
        <v>0</v>
      </c>
      <c r="S85" s="131">
        <v>0</v>
      </c>
      <c r="T85" s="131">
        <v>0</v>
      </c>
      <c r="U85" s="131">
        <v>0</v>
      </c>
      <c r="V85" s="108">
        <f t="shared" si="27"/>
        <v>0</v>
      </c>
      <c r="W85" s="4">
        <f t="shared" si="28"/>
        <v>0</v>
      </c>
      <c r="X85" s="4">
        <f t="shared" si="29"/>
        <v>0</v>
      </c>
      <c r="Y85" s="4">
        <f t="shared" si="30"/>
        <v>0</v>
      </c>
      <c r="Z85" s="4">
        <f t="shared" si="31"/>
        <v>0</v>
      </c>
      <c r="AA85" s="4">
        <f t="shared" si="32"/>
        <v>0</v>
      </c>
      <c r="AB85" s="113">
        <f t="shared" si="33"/>
        <v>0</v>
      </c>
      <c r="AC85" s="113">
        <f t="shared" si="34"/>
        <v>0</v>
      </c>
      <c r="AD85" s="113">
        <f t="shared" si="35"/>
        <v>0</v>
      </c>
      <c r="AE85" s="22"/>
      <c r="AF85" s="92" t="e">
        <f t="shared" si="36"/>
        <v>#REF!</v>
      </c>
      <c r="AG85" s="4" t="e">
        <f>LARGE(#REF!,1)</f>
        <v>#REF!</v>
      </c>
      <c r="AH85" s="4" t="e">
        <f>LARGE(#REF!,2)</f>
        <v>#REF!</v>
      </c>
      <c r="AI85" s="4" t="e">
        <f>LARGE(#REF!,3)</f>
        <v>#REF!</v>
      </c>
      <c r="AJ85" s="4" t="e">
        <f>LARGE(#REF!,4)</f>
        <v>#REF!</v>
      </c>
      <c r="AK85" s="4" t="e">
        <f>LARGE(#REF!,5)</f>
        <v>#REF!</v>
      </c>
      <c r="AL85" s="116" t="e">
        <f t="shared" si="17"/>
        <v>#REF!</v>
      </c>
      <c r="AM85" s="113" t="e">
        <f>LARGE(#REF!,1)</f>
        <v>#REF!</v>
      </c>
      <c r="AN85" s="113" t="e">
        <f>LARGE(#REF!,2)</f>
        <v>#REF!</v>
      </c>
    </row>
    <row r="86" spans="1:40" ht="20.25" hidden="1" customHeight="1" thickBot="1">
      <c r="A86" s="8" t="s">
        <v>99</v>
      </c>
      <c r="B86" s="19"/>
      <c r="C86" s="12"/>
      <c r="D86" s="121">
        <f t="shared" si="25"/>
        <v>0</v>
      </c>
      <c r="E86" s="141">
        <f t="shared" si="37"/>
        <v>0</v>
      </c>
      <c r="F86" s="146">
        <f t="shared" si="38"/>
        <v>0</v>
      </c>
      <c r="G86" s="145">
        <f t="shared" si="39"/>
        <v>0</v>
      </c>
      <c r="H86" s="110">
        <f t="shared" si="24"/>
        <v>0</v>
      </c>
      <c r="I86" s="134">
        <f t="shared" si="26"/>
        <v>0</v>
      </c>
      <c r="J86" s="5">
        <v>0</v>
      </c>
      <c r="K86" s="5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131">
        <v>0</v>
      </c>
      <c r="S86" s="131">
        <v>0</v>
      </c>
      <c r="T86" s="131">
        <v>0</v>
      </c>
      <c r="U86" s="131">
        <v>0</v>
      </c>
      <c r="V86" s="108">
        <f t="shared" si="27"/>
        <v>0</v>
      </c>
      <c r="W86" s="4">
        <f t="shared" si="28"/>
        <v>0</v>
      </c>
      <c r="X86" s="4">
        <f t="shared" si="29"/>
        <v>0</v>
      </c>
      <c r="Y86" s="4">
        <f t="shared" si="30"/>
        <v>0</v>
      </c>
      <c r="Z86" s="4">
        <f t="shared" si="31"/>
        <v>0</v>
      </c>
      <c r="AA86" s="4">
        <f t="shared" si="32"/>
        <v>0</v>
      </c>
      <c r="AB86" s="113">
        <f t="shared" si="33"/>
        <v>0</v>
      </c>
      <c r="AC86" s="113">
        <f t="shared" si="34"/>
        <v>0</v>
      </c>
      <c r="AD86" s="113">
        <f t="shared" si="35"/>
        <v>0</v>
      </c>
      <c r="AE86" s="9"/>
      <c r="AF86" s="92" t="e">
        <f t="shared" si="36"/>
        <v>#REF!</v>
      </c>
      <c r="AG86" s="4" t="e">
        <f>LARGE(#REF!,1)</f>
        <v>#REF!</v>
      </c>
      <c r="AH86" s="4" t="e">
        <f>LARGE(#REF!,2)</f>
        <v>#REF!</v>
      </c>
      <c r="AI86" s="4" t="e">
        <f>LARGE(#REF!,3)</f>
        <v>#REF!</v>
      </c>
      <c r="AJ86" s="4" t="e">
        <f>LARGE(#REF!,4)</f>
        <v>#REF!</v>
      </c>
      <c r="AK86" s="4" t="e">
        <f>LARGE(#REF!,5)</f>
        <v>#REF!</v>
      </c>
      <c r="AL86" s="116" t="e">
        <f t="shared" si="17"/>
        <v>#REF!</v>
      </c>
      <c r="AM86" s="113" t="e">
        <f>LARGE(#REF!,1)</f>
        <v>#REF!</v>
      </c>
      <c r="AN86" s="113" t="e">
        <f>LARGE(#REF!,2)</f>
        <v>#REF!</v>
      </c>
    </row>
    <row r="87" spans="1:40" ht="20.25" hidden="1" customHeight="1" thickBot="1">
      <c r="A87" s="8" t="s">
        <v>100</v>
      </c>
      <c r="B87" s="19"/>
      <c r="C87" s="18"/>
      <c r="D87" s="121">
        <f t="shared" si="25"/>
        <v>0</v>
      </c>
      <c r="E87" s="141">
        <f t="shared" si="37"/>
        <v>0</v>
      </c>
      <c r="F87" s="146">
        <f t="shared" si="38"/>
        <v>0</v>
      </c>
      <c r="G87" s="145">
        <f t="shared" si="39"/>
        <v>0</v>
      </c>
      <c r="H87" s="110">
        <f t="shared" si="24"/>
        <v>0</v>
      </c>
      <c r="I87" s="134">
        <f t="shared" si="26"/>
        <v>0</v>
      </c>
      <c r="J87" s="5">
        <v>0</v>
      </c>
      <c r="K87" s="5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131">
        <v>0</v>
      </c>
      <c r="S87" s="131">
        <v>0</v>
      </c>
      <c r="T87" s="131">
        <v>0</v>
      </c>
      <c r="U87" s="131">
        <v>0</v>
      </c>
      <c r="V87" s="108">
        <f t="shared" si="27"/>
        <v>0</v>
      </c>
      <c r="W87" s="4">
        <f t="shared" si="28"/>
        <v>0</v>
      </c>
      <c r="X87" s="4">
        <f t="shared" si="29"/>
        <v>0</v>
      </c>
      <c r="Y87" s="4">
        <f t="shared" si="30"/>
        <v>0</v>
      </c>
      <c r="Z87" s="4">
        <f t="shared" si="31"/>
        <v>0</v>
      </c>
      <c r="AA87" s="4">
        <f t="shared" si="32"/>
        <v>0</v>
      </c>
      <c r="AB87" s="113">
        <f t="shared" si="33"/>
        <v>0</v>
      </c>
      <c r="AC87" s="113">
        <f t="shared" si="34"/>
        <v>0</v>
      </c>
      <c r="AD87" s="113">
        <f t="shared" si="35"/>
        <v>0</v>
      </c>
      <c r="AE87" s="23"/>
      <c r="AF87" s="92" t="e">
        <f t="shared" si="36"/>
        <v>#REF!</v>
      </c>
      <c r="AG87" s="4" t="e">
        <f>LARGE(#REF!,1)</f>
        <v>#REF!</v>
      </c>
      <c r="AH87" s="4" t="e">
        <f>LARGE(#REF!,2)</f>
        <v>#REF!</v>
      </c>
      <c r="AI87" s="4" t="e">
        <f>LARGE(#REF!,3)</f>
        <v>#REF!</v>
      </c>
      <c r="AJ87" s="4" t="e">
        <f>LARGE(#REF!,4)</f>
        <v>#REF!</v>
      </c>
      <c r="AK87" s="4" t="e">
        <f>LARGE(#REF!,5)</f>
        <v>#REF!</v>
      </c>
      <c r="AL87" s="116" t="e">
        <f t="shared" si="17"/>
        <v>#REF!</v>
      </c>
      <c r="AM87" s="113" t="e">
        <f>LARGE(#REF!,1)</f>
        <v>#REF!</v>
      </c>
      <c r="AN87" s="113" t="e">
        <f>LARGE(#REF!,2)</f>
        <v>#REF!</v>
      </c>
    </row>
    <row r="88" spans="1:40" ht="20.25" hidden="1" customHeight="1" thickBot="1">
      <c r="A88" s="8" t="s">
        <v>101</v>
      </c>
      <c r="B88" s="19"/>
      <c r="C88" s="12"/>
      <c r="D88" s="121">
        <f t="shared" si="25"/>
        <v>0</v>
      </c>
      <c r="E88" s="141">
        <f t="shared" si="37"/>
        <v>0</v>
      </c>
      <c r="F88" s="146">
        <f t="shared" si="38"/>
        <v>0</v>
      </c>
      <c r="G88" s="145">
        <f t="shared" si="39"/>
        <v>0</v>
      </c>
      <c r="H88" s="110">
        <f t="shared" si="24"/>
        <v>0</v>
      </c>
      <c r="I88" s="134">
        <f t="shared" si="26"/>
        <v>0</v>
      </c>
      <c r="J88" s="5">
        <v>0</v>
      </c>
      <c r="K88" s="5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131">
        <v>0</v>
      </c>
      <c r="S88" s="131">
        <v>0</v>
      </c>
      <c r="T88" s="131">
        <v>0</v>
      </c>
      <c r="U88" s="131">
        <v>0</v>
      </c>
      <c r="V88" s="108">
        <f t="shared" si="27"/>
        <v>0</v>
      </c>
      <c r="W88" s="4">
        <f t="shared" si="28"/>
        <v>0</v>
      </c>
      <c r="X88" s="4">
        <f t="shared" si="29"/>
        <v>0</v>
      </c>
      <c r="Y88" s="4">
        <f t="shared" si="30"/>
        <v>0</v>
      </c>
      <c r="Z88" s="4">
        <f t="shared" si="31"/>
        <v>0</v>
      </c>
      <c r="AA88" s="4">
        <f t="shared" si="32"/>
        <v>0</v>
      </c>
      <c r="AB88" s="113">
        <f t="shared" si="33"/>
        <v>0</v>
      </c>
      <c r="AC88" s="113">
        <f t="shared" si="34"/>
        <v>0</v>
      </c>
      <c r="AD88" s="113">
        <f t="shared" si="35"/>
        <v>0</v>
      </c>
      <c r="AE88" s="9"/>
      <c r="AF88" s="92" t="e">
        <f t="shared" si="36"/>
        <v>#REF!</v>
      </c>
      <c r="AG88" s="4" t="e">
        <f>LARGE(#REF!,1)</f>
        <v>#REF!</v>
      </c>
      <c r="AH88" s="4" t="e">
        <f>LARGE(#REF!,2)</f>
        <v>#REF!</v>
      </c>
      <c r="AI88" s="4" t="e">
        <f>LARGE(#REF!,3)</f>
        <v>#REF!</v>
      </c>
      <c r="AJ88" s="4" t="e">
        <f>LARGE(#REF!,4)</f>
        <v>#REF!</v>
      </c>
      <c r="AK88" s="4" t="e">
        <f>LARGE(#REF!,5)</f>
        <v>#REF!</v>
      </c>
      <c r="AL88" s="116" t="e">
        <f t="shared" si="17"/>
        <v>#REF!</v>
      </c>
      <c r="AM88" s="113" t="e">
        <f>LARGE(#REF!,1)</f>
        <v>#REF!</v>
      </c>
      <c r="AN88" s="113" t="e">
        <f>LARGE(#REF!,2)</f>
        <v>#REF!</v>
      </c>
    </row>
    <row r="89" spans="1:40" ht="20.25" hidden="1" customHeight="1" thickBot="1">
      <c r="A89" s="8" t="s">
        <v>102</v>
      </c>
      <c r="B89" s="19"/>
      <c r="C89" s="12"/>
      <c r="D89" s="121">
        <f t="shared" si="25"/>
        <v>0</v>
      </c>
      <c r="E89" s="141">
        <f t="shared" si="37"/>
        <v>0</v>
      </c>
      <c r="F89" s="146">
        <f t="shared" si="38"/>
        <v>0</v>
      </c>
      <c r="G89" s="145">
        <f t="shared" si="39"/>
        <v>0</v>
      </c>
      <c r="H89" s="110">
        <f t="shared" si="24"/>
        <v>0</v>
      </c>
      <c r="I89" s="134">
        <f t="shared" si="26"/>
        <v>0</v>
      </c>
      <c r="J89" s="5">
        <v>0</v>
      </c>
      <c r="K89" s="5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131">
        <v>0</v>
      </c>
      <c r="S89" s="131">
        <v>0</v>
      </c>
      <c r="T89" s="131">
        <v>0</v>
      </c>
      <c r="U89" s="131">
        <v>0</v>
      </c>
      <c r="V89" s="108">
        <f t="shared" si="27"/>
        <v>0</v>
      </c>
      <c r="W89" s="4">
        <f t="shared" si="28"/>
        <v>0</v>
      </c>
      <c r="X89" s="4">
        <f t="shared" si="29"/>
        <v>0</v>
      </c>
      <c r="Y89" s="4">
        <f t="shared" si="30"/>
        <v>0</v>
      </c>
      <c r="Z89" s="4">
        <f t="shared" si="31"/>
        <v>0</v>
      </c>
      <c r="AA89" s="4">
        <f t="shared" si="32"/>
        <v>0</v>
      </c>
      <c r="AB89" s="113">
        <f t="shared" si="33"/>
        <v>0</v>
      </c>
      <c r="AC89" s="113">
        <f t="shared" si="34"/>
        <v>0</v>
      </c>
      <c r="AD89" s="113">
        <f t="shared" si="35"/>
        <v>0</v>
      </c>
      <c r="AE89" s="9"/>
      <c r="AF89" s="92" t="e">
        <f t="shared" si="36"/>
        <v>#REF!</v>
      </c>
      <c r="AG89" s="4" t="e">
        <f>LARGE(#REF!,1)</f>
        <v>#REF!</v>
      </c>
      <c r="AH89" s="4" t="e">
        <f>LARGE(#REF!,2)</f>
        <v>#REF!</v>
      </c>
      <c r="AI89" s="4" t="e">
        <f>LARGE(#REF!,3)</f>
        <v>#REF!</v>
      </c>
      <c r="AJ89" s="4" t="e">
        <f>LARGE(#REF!,4)</f>
        <v>#REF!</v>
      </c>
      <c r="AK89" s="4" t="e">
        <f>LARGE(#REF!,5)</f>
        <v>#REF!</v>
      </c>
      <c r="AL89" s="116" t="e">
        <f t="shared" si="17"/>
        <v>#REF!</v>
      </c>
      <c r="AM89" s="113" t="e">
        <f>LARGE(#REF!,1)</f>
        <v>#REF!</v>
      </c>
      <c r="AN89" s="113" t="e">
        <f>LARGE(#REF!,2)</f>
        <v>#REF!</v>
      </c>
    </row>
    <row r="90" spans="1:40" ht="20.25" hidden="1" customHeight="1" thickBot="1">
      <c r="A90" s="8" t="s">
        <v>103</v>
      </c>
      <c r="B90" s="19"/>
      <c r="C90" s="18"/>
      <c r="D90" s="121">
        <f t="shared" si="25"/>
        <v>0</v>
      </c>
      <c r="E90" s="141">
        <f t="shared" si="37"/>
        <v>0</v>
      </c>
      <c r="F90" s="146">
        <f t="shared" si="38"/>
        <v>0</v>
      </c>
      <c r="G90" s="145">
        <f t="shared" si="39"/>
        <v>0</v>
      </c>
      <c r="H90" s="110">
        <f t="shared" si="24"/>
        <v>0</v>
      </c>
      <c r="I90" s="134">
        <f t="shared" si="26"/>
        <v>0</v>
      </c>
      <c r="J90" s="5">
        <v>0</v>
      </c>
      <c r="K90" s="5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131">
        <v>0</v>
      </c>
      <c r="S90" s="131">
        <v>0</v>
      </c>
      <c r="T90" s="131">
        <v>0</v>
      </c>
      <c r="U90" s="131">
        <v>0</v>
      </c>
      <c r="V90" s="108">
        <f t="shared" si="27"/>
        <v>0</v>
      </c>
      <c r="W90" s="4">
        <f t="shared" si="28"/>
        <v>0</v>
      </c>
      <c r="X90" s="4">
        <f t="shared" si="29"/>
        <v>0</v>
      </c>
      <c r="Y90" s="4">
        <f t="shared" si="30"/>
        <v>0</v>
      </c>
      <c r="Z90" s="4">
        <f t="shared" si="31"/>
        <v>0</v>
      </c>
      <c r="AA90" s="4">
        <f t="shared" si="32"/>
        <v>0</v>
      </c>
      <c r="AB90" s="113">
        <f t="shared" si="33"/>
        <v>0</v>
      </c>
      <c r="AC90" s="113">
        <f t="shared" si="34"/>
        <v>0</v>
      </c>
      <c r="AD90" s="113">
        <f t="shared" si="35"/>
        <v>0</v>
      </c>
      <c r="AE90" s="23"/>
      <c r="AF90" s="92" t="e">
        <f t="shared" si="36"/>
        <v>#REF!</v>
      </c>
      <c r="AG90" s="4" t="e">
        <f>LARGE(#REF!,1)</f>
        <v>#REF!</v>
      </c>
      <c r="AH90" s="4" t="e">
        <f>LARGE(#REF!,2)</f>
        <v>#REF!</v>
      </c>
      <c r="AI90" s="4" t="e">
        <f>LARGE(#REF!,3)</f>
        <v>#REF!</v>
      </c>
      <c r="AJ90" s="4" t="e">
        <f>LARGE(#REF!,4)</f>
        <v>#REF!</v>
      </c>
      <c r="AK90" s="4" t="e">
        <f>LARGE(#REF!,5)</f>
        <v>#REF!</v>
      </c>
      <c r="AL90" s="116" t="e">
        <f t="shared" si="17"/>
        <v>#REF!</v>
      </c>
      <c r="AM90" s="113" t="e">
        <f>LARGE(#REF!,1)</f>
        <v>#REF!</v>
      </c>
      <c r="AN90" s="113" t="e">
        <f>LARGE(#REF!,2)</f>
        <v>#REF!</v>
      </c>
    </row>
    <row r="91" spans="1:40" ht="20.25" hidden="1" customHeight="1" thickBot="1">
      <c r="A91" s="8" t="s">
        <v>104</v>
      </c>
      <c r="B91" s="19"/>
      <c r="C91" s="18"/>
      <c r="D91" s="121">
        <f t="shared" si="25"/>
        <v>0</v>
      </c>
      <c r="E91" s="141">
        <f t="shared" si="37"/>
        <v>0</v>
      </c>
      <c r="F91" s="146">
        <f t="shared" si="38"/>
        <v>0</v>
      </c>
      <c r="G91" s="145">
        <f t="shared" si="39"/>
        <v>0</v>
      </c>
      <c r="H91" s="110">
        <f t="shared" si="24"/>
        <v>0</v>
      </c>
      <c r="I91" s="134">
        <f t="shared" si="26"/>
        <v>0</v>
      </c>
      <c r="J91" s="5">
        <v>0</v>
      </c>
      <c r="K91" s="5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131">
        <v>0</v>
      </c>
      <c r="S91" s="131">
        <v>0</v>
      </c>
      <c r="T91" s="131">
        <v>0</v>
      </c>
      <c r="U91" s="131">
        <v>0</v>
      </c>
      <c r="V91" s="108">
        <f t="shared" si="27"/>
        <v>0</v>
      </c>
      <c r="W91" s="4">
        <f t="shared" si="28"/>
        <v>0</v>
      </c>
      <c r="X91" s="4">
        <f t="shared" si="29"/>
        <v>0</v>
      </c>
      <c r="Y91" s="4">
        <f t="shared" si="30"/>
        <v>0</v>
      </c>
      <c r="Z91" s="4">
        <f t="shared" si="31"/>
        <v>0</v>
      </c>
      <c r="AA91" s="4">
        <f t="shared" si="32"/>
        <v>0</v>
      </c>
      <c r="AB91" s="113">
        <f t="shared" si="33"/>
        <v>0</v>
      </c>
      <c r="AC91" s="113">
        <f t="shared" si="34"/>
        <v>0</v>
      </c>
      <c r="AD91" s="113">
        <f t="shared" si="35"/>
        <v>0</v>
      </c>
      <c r="AE91" s="23"/>
      <c r="AF91" s="92" t="e">
        <f t="shared" si="36"/>
        <v>#REF!</v>
      </c>
      <c r="AG91" s="4" t="e">
        <f>LARGE(#REF!,1)</f>
        <v>#REF!</v>
      </c>
      <c r="AH91" s="4" t="e">
        <f>LARGE(#REF!,2)</f>
        <v>#REF!</v>
      </c>
      <c r="AI91" s="4" t="e">
        <f>LARGE(#REF!,3)</f>
        <v>#REF!</v>
      </c>
      <c r="AJ91" s="4" t="e">
        <f>LARGE(#REF!,4)</f>
        <v>#REF!</v>
      </c>
      <c r="AK91" s="4" t="e">
        <f>LARGE(#REF!,5)</f>
        <v>#REF!</v>
      </c>
      <c r="AL91" s="116" t="e">
        <f t="shared" si="17"/>
        <v>#REF!</v>
      </c>
      <c r="AM91" s="113" t="e">
        <f>LARGE(#REF!,1)</f>
        <v>#REF!</v>
      </c>
      <c r="AN91" s="113" t="e">
        <f>LARGE(#REF!,2)</f>
        <v>#REF!</v>
      </c>
    </row>
    <row r="92" spans="1:40" ht="20.25" hidden="1" customHeight="1" thickBot="1">
      <c r="A92" s="8" t="s">
        <v>105</v>
      </c>
      <c r="B92" s="68"/>
      <c r="C92" s="12"/>
      <c r="D92" s="121">
        <f t="shared" si="25"/>
        <v>0</v>
      </c>
      <c r="E92" s="141">
        <f t="shared" si="37"/>
        <v>0</v>
      </c>
      <c r="F92" s="146">
        <f t="shared" si="38"/>
        <v>0</v>
      </c>
      <c r="G92" s="145">
        <f t="shared" si="39"/>
        <v>0</v>
      </c>
      <c r="H92" s="110">
        <f t="shared" si="24"/>
        <v>0</v>
      </c>
      <c r="I92" s="134">
        <f t="shared" si="26"/>
        <v>0</v>
      </c>
      <c r="J92" s="5">
        <v>0</v>
      </c>
      <c r="K92" s="5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131">
        <v>0</v>
      </c>
      <c r="S92" s="131">
        <v>0</v>
      </c>
      <c r="T92" s="131">
        <v>0</v>
      </c>
      <c r="U92" s="131">
        <v>0</v>
      </c>
      <c r="V92" s="108">
        <f t="shared" si="27"/>
        <v>0</v>
      </c>
      <c r="W92" s="4">
        <f t="shared" si="28"/>
        <v>0</v>
      </c>
      <c r="X92" s="4">
        <f t="shared" si="29"/>
        <v>0</v>
      </c>
      <c r="Y92" s="4">
        <f t="shared" si="30"/>
        <v>0</v>
      </c>
      <c r="Z92" s="4">
        <f t="shared" si="31"/>
        <v>0</v>
      </c>
      <c r="AA92" s="4">
        <f t="shared" si="32"/>
        <v>0</v>
      </c>
      <c r="AB92" s="113">
        <f t="shared" si="33"/>
        <v>0</v>
      </c>
      <c r="AC92" s="113">
        <f t="shared" si="34"/>
        <v>0</v>
      </c>
      <c r="AD92" s="113">
        <f t="shared" si="35"/>
        <v>0</v>
      </c>
      <c r="AE92" s="23"/>
      <c r="AF92" s="92" t="e">
        <f t="shared" si="36"/>
        <v>#REF!</v>
      </c>
      <c r="AG92" s="4" t="e">
        <f>LARGE(#REF!,1)</f>
        <v>#REF!</v>
      </c>
      <c r="AH92" s="4" t="e">
        <f>LARGE(#REF!,2)</f>
        <v>#REF!</v>
      </c>
      <c r="AI92" s="4" t="e">
        <f>LARGE(#REF!,3)</f>
        <v>#REF!</v>
      </c>
      <c r="AJ92" s="4" t="e">
        <f>LARGE(#REF!,4)</f>
        <v>#REF!</v>
      </c>
      <c r="AK92" s="4" t="e">
        <f>LARGE(#REF!,5)</f>
        <v>#REF!</v>
      </c>
      <c r="AL92" s="116" t="e">
        <f t="shared" si="17"/>
        <v>#REF!</v>
      </c>
      <c r="AM92" s="113" t="e">
        <f>LARGE(#REF!,1)</f>
        <v>#REF!</v>
      </c>
      <c r="AN92" s="113" t="e">
        <f>LARGE(#REF!,2)</f>
        <v>#REF!</v>
      </c>
    </row>
    <row r="93" spans="1:40" ht="20.25" hidden="1" customHeight="1" thickBot="1">
      <c r="A93" s="8" t="s">
        <v>106</v>
      </c>
      <c r="B93" s="19"/>
      <c r="C93" s="18"/>
      <c r="D93" s="121">
        <f t="shared" si="25"/>
        <v>0</v>
      </c>
      <c r="E93" s="141">
        <f t="shared" si="37"/>
        <v>0</v>
      </c>
      <c r="F93" s="146">
        <f t="shared" si="38"/>
        <v>0</v>
      </c>
      <c r="G93" s="145">
        <f t="shared" si="39"/>
        <v>0</v>
      </c>
      <c r="H93" s="110">
        <f t="shared" si="24"/>
        <v>0</v>
      </c>
      <c r="I93" s="134">
        <f t="shared" si="26"/>
        <v>0</v>
      </c>
      <c r="J93" s="5">
        <v>0</v>
      </c>
      <c r="K93" s="5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131">
        <v>0</v>
      </c>
      <c r="S93" s="131">
        <v>0</v>
      </c>
      <c r="T93" s="131">
        <v>0</v>
      </c>
      <c r="U93" s="131">
        <v>0</v>
      </c>
      <c r="V93" s="108">
        <f t="shared" si="27"/>
        <v>0</v>
      </c>
      <c r="W93" s="4">
        <f t="shared" si="28"/>
        <v>0</v>
      </c>
      <c r="X93" s="4">
        <f t="shared" si="29"/>
        <v>0</v>
      </c>
      <c r="Y93" s="4">
        <f t="shared" si="30"/>
        <v>0</v>
      </c>
      <c r="Z93" s="4">
        <f t="shared" si="31"/>
        <v>0</v>
      </c>
      <c r="AA93" s="4">
        <f t="shared" si="32"/>
        <v>0</v>
      </c>
      <c r="AB93" s="113">
        <f t="shared" si="33"/>
        <v>0</v>
      </c>
      <c r="AC93" s="113">
        <f t="shared" si="34"/>
        <v>0</v>
      </c>
      <c r="AD93" s="113">
        <f t="shared" si="35"/>
        <v>0</v>
      </c>
      <c r="AE93" s="23"/>
      <c r="AF93" s="92" t="e">
        <f t="shared" si="36"/>
        <v>#REF!</v>
      </c>
      <c r="AG93" s="4" t="e">
        <f>LARGE(#REF!,1)</f>
        <v>#REF!</v>
      </c>
      <c r="AH93" s="4" t="e">
        <f>LARGE(#REF!,2)</f>
        <v>#REF!</v>
      </c>
      <c r="AI93" s="4" t="e">
        <f>LARGE(#REF!,3)</f>
        <v>#REF!</v>
      </c>
      <c r="AJ93" s="4" t="e">
        <f>LARGE(#REF!,4)</f>
        <v>#REF!</v>
      </c>
      <c r="AK93" s="4" t="e">
        <f>LARGE(#REF!,5)</f>
        <v>#REF!</v>
      </c>
      <c r="AL93" s="116" t="e">
        <f t="shared" si="17"/>
        <v>#REF!</v>
      </c>
      <c r="AM93" s="113" t="e">
        <f>LARGE(#REF!,1)</f>
        <v>#REF!</v>
      </c>
      <c r="AN93" s="113" t="e">
        <f>LARGE(#REF!,2)</f>
        <v>#REF!</v>
      </c>
    </row>
    <row r="94" spans="1:40" ht="20.25" hidden="1" customHeight="1" thickBot="1">
      <c r="A94" s="8" t="s">
        <v>107</v>
      </c>
      <c r="B94" s="19"/>
      <c r="C94" s="18"/>
      <c r="D94" s="121">
        <f t="shared" si="25"/>
        <v>0</v>
      </c>
      <c r="E94" s="141">
        <f t="shared" si="37"/>
        <v>0</v>
      </c>
      <c r="F94" s="146">
        <f t="shared" si="38"/>
        <v>0</v>
      </c>
      <c r="G94" s="145">
        <f t="shared" si="39"/>
        <v>0</v>
      </c>
      <c r="H94" s="110">
        <f t="shared" si="24"/>
        <v>0</v>
      </c>
      <c r="I94" s="134">
        <f t="shared" si="26"/>
        <v>0</v>
      </c>
      <c r="J94" s="5">
        <v>0</v>
      </c>
      <c r="K94" s="5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131">
        <v>0</v>
      </c>
      <c r="S94" s="131">
        <v>0</v>
      </c>
      <c r="T94" s="131">
        <v>0</v>
      </c>
      <c r="U94" s="131">
        <v>0</v>
      </c>
      <c r="V94" s="108">
        <f t="shared" si="27"/>
        <v>0</v>
      </c>
      <c r="W94" s="4">
        <f t="shared" si="28"/>
        <v>0</v>
      </c>
      <c r="X94" s="4">
        <f t="shared" si="29"/>
        <v>0</v>
      </c>
      <c r="Y94" s="4">
        <f t="shared" si="30"/>
        <v>0</v>
      </c>
      <c r="Z94" s="4">
        <f t="shared" si="31"/>
        <v>0</v>
      </c>
      <c r="AA94" s="4">
        <f t="shared" si="32"/>
        <v>0</v>
      </c>
      <c r="AB94" s="113">
        <f t="shared" si="33"/>
        <v>0</v>
      </c>
      <c r="AC94" s="113">
        <f t="shared" si="34"/>
        <v>0</v>
      </c>
      <c r="AD94" s="113">
        <f t="shared" si="35"/>
        <v>0</v>
      </c>
      <c r="AE94" s="23"/>
      <c r="AF94" s="92" t="e">
        <f t="shared" si="36"/>
        <v>#REF!</v>
      </c>
      <c r="AG94" s="4" t="e">
        <f>LARGE(#REF!,1)</f>
        <v>#REF!</v>
      </c>
      <c r="AH94" s="4" t="e">
        <f>LARGE(#REF!,2)</f>
        <v>#REF!</v>
      </c>
      <c r="AI94" s="4" t="e">
        <f>LARGE(#REF!,3)</f>
        <v>#REF!</v>
      </c>
      <c r="AJ94" s="4" t="e">
        <f>LARGE(#REF!,4)</f>
        <v>#REF!</v>
      </c>
      <c r="AK94" s="4" t="e">
        <f>LARGE(#REF!,5)</f>
        <v>#REF!</v>
      </c>
      <c r="AL94" s="116" t="e">
        <f t="shared" si="17"/>
        <v>#REF!</v>
      </c>
      <c r="AM94" s="113" t="e">
        <f>LARGE(#REF!,1)</f>
        <v>#REF!</v>
      </c>
      <c r="AN94" s="113" t="e">
        <f>LARGE(#REF!,2)</f>
        <v>#REF!</v>
      </c>
    </row>
    <row r="95" spans="1:40" ht="20.25" hidden="1" customHeight="1" thickBot="1">
      <c r="A95" s="8" t="s">
        <v>108</v>
      </c>
      <c r="B95" s="67"/>
      <c r="C95" s="12"/>
      <c r="D95" s="121">
        <f t="shared" si="25"/>
        <v>0</v>
      </c>
      <c r="E95" s="141">
        <f t="shared" si="37"/>
        <v>0</v>
      </c>
      <c r="F95" s="146">
        <f t="shared" si="38"/>
        <v>0</v>
      </c>
      <c r="G95" s="145">
        <f t="shared" si="39"/>
        <v>0</v>
      </c>
      <c r="H95" s="110">
        <f t="shared" si="24"/>
        <v>0</v>
      </c>
      <c r="I95" s="134">
        <f t="shared" si="26"/>
        <v>0</v>
      </c>
      <c r="J95" s="5">
        <v>0</v>
      </c>
      <c r="K95" s="5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131">
        <v>0</v>
      </c>
      <c r="S95" s="131">
        <v>0</v>
      </c>
      <c r="T95" s="131">
        <v>0</v>
      </c>
      <c r="U95" s="131">
        <v>0</v>
      </c>
      <c r="V95" s="108">
        <f t="shared" si="27"/>
        <v>0</v>
      </c>
      <c r="W95" s="4">
        <f t="shared" si="28"/>
        <v>0</v>
      </c>
      <c r="X95" s="4">
        <f t="shared" si="29"/>
        <v>0</v>
      </c>
      <c r="Y95" s="4">
        <f t="shared" si="30"/>
        <v>0</v>
      </c>
      <c r="Z95" s="4">
        <f t="shared" si="31"/>
        <v>0</v>
      </c>
      <c r="AA95" s="4">
        <f t="shared" si="32"/>
        <v>0</v>
      </c>
      <c r="AB95" s="113">
        <f t="shared" si="33"/>
        <v>0</v>
      </c>
      <c r="AC95" s="113">
        <f t="shared" si="34"/>
        <v>0</v>
      </c>
      <c r="AD95" s="113">
        <f t="shared" si="35"/>
        <v>0</v>
      </c>
      <c r="AE95" s="9"/>
      <c r="AF95" s="92" t="e">
        <f t="shared" si="36"/>
        <v>#REF!</v>
      </c>
      <c r="AG95" s="4" t="e">
        <f>LARGE(#REF!,1)</f>
        <v>#REF!</v>
      </c>
      <c r="AH95" s="4" t="e">
        <f>LARGE(#REF!,2)</f>
        <v>#REF!</v>
      </c>
      <c r="AI95" s="4" t="e">
        <f>LARGE(#REF!,3)</f>
        <v>#REF!</v>
      </c>
      <c r="AJ95" s="4" t="e">
        <f>LARGE(#REF!,4)</f>
        <v>#REF!</v>
      </c>
      <c r="AK95" s="4" t="e">
        <f>LARGE(#REF!,5)</f>
        <v>#REF!</v>
      </c>
      <c r="AL95" s="116" t="e">
        <f t="shared" si="17"/>
        <v>#REF!</v>
      </c>
      <c r="AM95" s="113" t="e">
        <f>LARGE(#REF!,1)</f>
        <v>#REF!</v>
      </c>
      <c r="AN95" s="113" t="e">
        <f>LARGE(#REF!,2)</f>
        <v>#REF!</v>
      </c>
    </row>
    <row r="96" spans="1:40" ht="20.25" hidden="1" customHeight="1" thickBot="1">
      <c r="A96" s="8" t="s">
        <v>109</v>
      </c>
      <c r="B96" s="19"/>
      <c r="C96" s="18"/>
      <c r="D96" s="121">
        <f t="shared" si="25"/>
        <v>0</v>
      </c>
      <c r="E96" s="141">
        <f t="shared" si="37"/>
        <v>0</v>
      </c>
      <c r="F96" s="146">
        <f t="shared" si="38"/>
        <v>0</v>
      </c>
      <c r="G96" s="145">
        <f t="shared" si="39"/>
        <v>0</v>
      </c>
      <c r="H96" s="110">
        <f t="shared" si="24"/>
        <v>0</v>
      </c>
      <c r="I96" s="134">
        <f t="shared" si="26"/>
        <v>0</v>
      </c>
      <c r="J96" s="5">
        <v>0</v>
      </c>
      <c r="K96" s="5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131">
        <v>0</v>
      </c>
      <c r="S96" s="131">
        <v>0</v>
      </c>
      <c r="T96" s="131">
        <v>0</v>
      </c>
      <c r="U96" s="131">
        <v>0</v>
      </c>
      <c r="V96" s="108">
        <f t="shared" si="27"/>
        <v>0</v>
      </c>
      <c r="W96" s="4">
        <f t="shared" si="28"/>
        <v>0</v>
      </c>
      <c r="X96" s="4">
        <f t="shared" si="29"/>
        <v>0</v>
      </c>
      <c r="Y96" s="4">
        <f t="shared" si="30"/>
        <v>0</v>
      </c>
      <c r="Z96" s="4">
        <f t="shared" si="31"/>
        <v>0</v>
      </c>
      <c r="AA96" s="4">
        <f t="shared" si="32"/>
        <v>0</v>
      </c>
      <c r="AB96" s="113">
        <f t="shared" si="33"/>
        <v>0</v>
      </c>
      <c r="AC96" s="113">
        <f t="shared" si="34"/>
        <v>0</v>
      </c>
      <c r="AD96" s="113">
        <f t="shared" si="35"/>
        <v>0</v>
      </c>
      <c r="AE96" s="9"/>
      <c r="AF96" s="92" t="e">
        <f t="shared" si="36"/>
        <v>#REF!</v>
      </c>
      <c r="AG96" s="4" t="e">
        <f>LARGE(#REF!,1)</f>
        <v>#REF!</v>
      </c>
      <c r="AH96" s="4" t="e">
        <f>LARGE(#REF!,2)</f>
        <v>#REF!</v>
      </c>
      <c r="AI96" s="4" t="e">
        <f>LARGE(#REF!,3)</f>
        <v>#REF!</v>
      </c>
      <c r="AJ96" s="4" t="e">
        <f>LARGE(#REF!,4)</f>
        <v>#REF!</v>
      </c>
      <c r="AK96" s="4" t="e">
        <f>LARGE(#REF!,5)</f>
        <v>#REF!</v>
      </c>
      <c r="AL96" s="116" t="e">
        <f t="shared" si="17"/>
        <v>#REF!</v>
      </c>
      <c r="AM96" s="113" t="e">
        <f>LARGE(#REF!,1)</f>
        <v>#REF!</v>
      </c>
      <c r="AN96" s="113" t="e">
        <f>LARGE(#REF!,2)</f>
        <v>#REF!</v>
      </c>
    </row>
    <row r="97" spans="1:40" ht="20.25" hidden="1" customHeight="1" thickBot="1">
      <c r="A97" s="8" t="s">
        <v>110</v>
      </c>
      <c r="B97" s="19"/>
      <c r="C97" s="18"/>
      <c r="D97" s="121">
        <f t="shared" si="25"/>
        <v>0</v>
      </c>
      <c r="E97" s="141">
        <f t="shared" si="37"/>
        <v>0</v>
      </c>
      <c r="F97" s="146">
        <f t="shared" si="38"/>
        <v>0</v>
      </c>
      <c r="G97" s="145">
        <f t="shared" si="39"/>
        <v>0</v>
      </c>
      <c r="H97" s="110">
        <f t="shared" si="24"/>
        <v>0</v>
      </c>
      <c r="I97" s="134">
        <f t="shared" si="26"/>
        <v>0</v>
      </c>
      <c r="J97" s="5">
        <v>0</v>
      </c>
      <c r="K97" s="5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131">
        <v>0</v>
      </c>
      <c r="S97" s="131">
        <v>0</v>
      </c>
      <c r="T97" s="131">
        <v>0</v>
      </c>
      <c r="U97" s="131">
        <v>0</v>
      </c>
      <c r="V97" s="108">
        <f t="shared" si="27"/>
        <v>0</v>
      </c>
      <c r="W97" s="4">
        <f t="shared" si="28"/>
        <v>0</v>
      </c>
      <c r="X97" s="4">
        <f t="shared" si="29"/>
        <v>0</v>
      </c>
      <c r="Y97" s="4">
        <f t="shared" si="30"/>
        <v>0</v>
      </c>
      <c r="Z97" s="4">
        <f t="shared" si="31"/>
        <v>0</v>
      </c>
      <c r="AA97" s="4">
        <f t="shared" si="32"/>
        <v>0</v>
      </c>
      <c r="AB97" s="113">
        <f t="shared" si="33"/>
        <v>0</v>
      </c>
      <c r="AC97" s="113">
        <f t="shared" si="34"/>
        <v>0</v>
      </c>
      <c r="AD97" s="113">
        <f t="shared" si="35"/>
        <v>0</v>
      </c>
      <c r="AE97" s="9"/>
      <c r="AF97" s="92" t="e">
        <f t="shared" si="36"/>
        <v>#REF!</v>
      </c>
      <c r="AG97" s="4" t="e">
        <f>LARGE(#REF!,1)</f>
        <v>#REF!</v>
      </c>
      <c r="AH97" s="4" t="e">
        <f>LARGE(#REF!,2)</f>
        <v>#REF!</v>
      </c>
      <c r="AI97" s="4" t="e">
        <f>LARGE(#REF!,3)</f>
        <v>#REF!</v>
      </c>
      <c r="AJ97" s="4" t="e">
        <f>LARGE(#REF!,4)</f>
        <v>#REF!</v>
      </c>
      <c r="AK97" s="4" t="e">
        <f>LARGE(#REF!,5)</f>
        <v>#REF!</v>
      </c>
      <c r="AL97" s="116" t="e">
        <f t="shared" si="17"/>
        <v>#REF!</v>
      </c>
      <c r="AM97" s="113" t="e">
        <f>LARGE(#REF!,1)</f>
        <v>#REF!</v>
      </c>
      <c r="AN97" s="113" t="e">
        <f>LARGE(#REF!,2)</f>
        <v>#REF!</v>
      </c>
    </row>
    <row r="98" spans="1:40" ht="20.25" hidden="1" customHeight="1" thickBot="1">
      <c r="A98" s="8" t="s">
        <v>111</v>
      </c>
      <c r="B98" s="19"/>
      <c r="C98" s="12"/>
      <c r="D98" s="121">
        <f t="shared" si="25"/>
        <v>0</v>
      </c>
      <c r="E98" s="141">
        <f t="shared" si="37"/>
        <v>0</v>
      </c>
      <c r="F98" s="146">
        <f t="shared" si="38"/>
        <v>0</v>
      </c>
      <c r="G98" s="145">
        <f t="shared" si="39"/>
        <v>0</v>
      </c>
      <c r="H98" s="110">
        <f t="shared" si="24"/>
        <v>0</v>
      </c>
      <c r="I98" s="134">
        <f t="shared" si="26"/>
        <v>0</v>
      </c>
      <c r="J98" s="5">
        <v>0</v>
      </c>
      <c r="K98" s="5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131">
        <v>0</v>
      </c>
      <c r="S98" s="131">
        <v>0</v>
      </c>
      <c r="T98" s="131">
        <v>0</v>
      </c>
      <c r="U98" s="131">
        <v>0</v>
      </c>
      <c r="V98" s="108">
        <f t="shared" si="27"/>
        <v>0</v>
      </c>
      <c r="W98" s="4">
        <f t="shared" si="28"/>
        <v>0</v>
      </c>
      <c r="X98" s="4">
        <f t="shared" si="29"/>
        <v>0</v>
      </c>
      <c r="Y98" s="4">
        <f t="shared" si="30"/>
        <v>0</v>
      </c>
      <c r="Z98" s="4">
        <f t="shared" si="31"/>
        <v>0</v>
      </c>
      <c r="AA98" s="4">
        <f t="shared" si="32"/>
        <v>0</v>
      </c>
      <c r="AB98" s="113">
        <f t="shared" si="33"/>
        <v>0</v>
      </c>
      <c r="AC98" s="113">
        <f t="shared" si="34"/>
        <v>0</v>
      </c>
      <c r="AD98" s="113">
        <f t="shared" si="35"/>
        <v>0</v>
      </c>
      <c r="AE98" s="14"/>
      <c r="AF98" s="92" t="e">
        <f t="shared" si="36"/>
        <v>#REF!</v>
      </c>
      <c r="AG98" s="4" t="e">
        <f>LARGE(#REF!,1)</f>
        <v>#REF!</v>
      </c>
      <c r="AH98" s="4" t="e">
        <f>LARGE(#REF!,2)</f>
        <v>#REF!</v>
      </c>
      <c r="AI98" s="4" t="e">
        <f>LARGE(#REF!,3)</f>
        <v>#REF!</v>
      </c>
      <c r="AJ98" s="4" t="e">
        <f>LARGE(#REF!,4)</f>
        <v>#REF!</v>
      </c>
      <c r="AK98" s="4" t="e">
        <f>LARGE(#REF!,5)</f>
        <v>#REF!</v>
      </c>
      <c r="AL98" s="116" t="e">
        <f t="shared" si="17"/>
        <v>#REF!</v>
      </c>
      <c r="AM98" s="113" t="e">
        <f>LARGE(#REF!,1)</f>
        <v>#REF!</v>
      </c>
      <c r="AN98" s="113" t="e">
        <f>LARGE(#REF!,2)</f>
        <v>#REF!</v>
      </c>
    </row>
    <row r="99" spans="1:40" ht="20.25" hidden="1" customHeight="1" thickBot="1">
      <c r="A99" s="8" t="s">
        <v>112</v>
      </c>
      <c r="B99" s="19"/>
      <c r="C99" s="12"/>
      <c r="D99" s="121">
        <f t="shared" si="25"/>
        <v>0</v>
      </c>
      <c r="E99" s="141">
        <f t="shared" si="37"/>
        <v>0</v>
      </c>
      <c r="F99" s="146">
        <f t="shared" si="38"/>
        <v>0</v>
      </c>
      <c r="G99" s="145">
        <f t="shared" si="39"/>
        <v>0</v>
      </c>
      <c r="H99" s="110">
        <f t="shared" si="24"/>
        <v>0</v>
      </c>
      <c r="I99" s="134">
        <f t="shared" si="26"/>
        <v>0</v>
      </c>
      <c r="J99" s="5">
        <v>0</v>
      </c>
      <c r="K99" s="5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131">
        <v>0</v>
      </c>
      <c r="S99" s="131">
        <v>0</v>
      </c>
      <c r="T99" s="131">
        <v>0</v>
      </c>
      <c r="U99" s="131">
        <v>0</v>
      </c>
      <c r="V99" s="108">
        <f t="shared" si="27"/>
        <v>0</v>
      </c>
      <c r="W99" s="4">
        <f t="shared" si="28"/>
        <v>0</v>
      </c>
      <c r="X99" s="4">
        <f t="shared" si="29"/>
        <v>0</v>
      </c>
      <c r="Y99" s="4">
        <f t="shared" si="30"/>
        <v>0</v>
      </c>
      <c r="Z99" s="4">
        <f t="shared" si="31"/>
        <v>0</v>
      </c>
      <c r="AA99" s="4">
        <f t="shared" si="32"/>
        <v>0</v>
      </c>
      <c r="AB99" s="113">
        <f t="shared" si="33"/>
        <v>0</v>
      </c>
      <c r="AC99" s="113">
        <f t="shared" si="34"/>
        <v>0</v>
      </c>
      <c r="AD99" s="113">
        <f t="shared" si="35"/>
        <v>0</v>
      </c>
      <c r="AE99" s="9"/>
      <c r="AF99" s="92" t="e">
        <f t="shared" si="36"/>
        <v>#REF!</v>
      </c>
      <c r="AG99" s="4" t="e">
        <f>LARGE(#REF!,1)</f>
        <v>#REF!</v>
      </c>
      <c r="AH99" s="4" t="e">
        <f>LARGE(#REF!,2)</f>
        <v>#REF!</v>
      </c>
      <c r="AI99" s="4" t="e">
        <f>LARGE(#REF!,3)</f>
        <v>#REF!</v>
      </c>
      <c r="AJ99" s="4" t="e">
        <f>LARGE(#REF!,4)</f>
        <v>#REF!</v>
      </c>
      <c r="AK99" s="4" t="e">
        <f>LARGE(#REF!,5)</f>
        <v>#REF!</v>
      </c>
      <c r="AL99" s="116" t="e">
        <f t="shared" si="17"/>
        <v>#REF!</v>
      </c>
      <c r="AM99" s="113" t="e">
        <f>LARGE(#REF!,1)</f>
        <v>#REF!</v>
      </c>
      <c r="AN99" s="113" t="e">
        <f>LARGE(#REF!,2)</f>
        <v>#REF!</v>
      </c>
    </row>
    <row r="100" spans="1:40" ht="20.25" hidden="1" customHeight="1" thickBot="1">
      <c r="A100" s="8" t="s">
        <v>113</v>
      </c>
      <c r="B100" s="19"/>
      <c r="C100" s="18"/>
      <c r="D100" s="121">
        <f t="shared" si="25"/>
        <v>0</v>
      </c>
      <c r="E100" s="141">
        <f t="shared" si="37"/>
        <v>0</v>
      </c>
      <c r="F100" s="146">
        <f t="shared" si="38"/>
        <v>0</v>
      </c>
      <c r="G100" s="145">
        <f t="shared" si="39"/>
        <v>0</v>
      </c>
      <c r="H100" s="110">
        <f t="shared" si="24"/>
        <v>0</v>
      </c>
      <c r="I100" s="134">
        <f t="shared" si="26"/>
        <v>0</v>
      </c>
      <c r="J100" s="5">
        <v>0</v>
      </c>
      <c r="K100" s="5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131">
        <v>0</v>
      </c>
      <c r="S100" s="131">
        <v>0</v>
      </c>
      <c r="T100" s="131">
        <v>0</v>
      </c>
      <c r="U100" s="131">
        <v>0</v>
      </c>
      <c r="V100" s="108">
        <f t="shared" si="27"/>
        <v>0</v>
      </c>
      <c r="W100" s="4">
        <f t="shared" si="28"/>
        <v>0</v>
      </c>
      <c r="X100" s="4">
        <f t="shared" si="29"/>
        <v>0</v>
      </c>
      <c r="Y100" s="4">
        <f t="shared" si="30"/>
        <v>0</v>
      </c>
      <c r="Z100" s="4">
        <f t="shared" si="31"/>
        <v>0</v>
      </c>
      <c r="AA100" s="4">
        <f t="shared" si="32"/>
        <v>0</v>
      </c>
      <c r="AB100" s="113">
        <f t="shared" si="33"/>
        <v>0</v>
      </c>
      <c r="AC100" s="113">
        <f t="shared" si="34"/>
        <v>0</v>
      </c>
      <c r="AD100" s="113">
        <f t="shared" si="35"/>
        <v>0</v>
      </c>
      <c r="AE100" s="15"/>
      <c r="AF100" s="92" t="e">
        <f t="shared" si="36"/>
        <v>#REF!</v>
      </c>
      <c r="AG100" s="4" t="e">
        <f>LARGE(#REF!,1)</f>
        <v>#REF!</v>
      </c>
      <c r="AH100" s="4" t="e">
        <f>LARGE(#REF!,2)</f>
        <v>#REF!</v>
      </c>
      <c r="AI100" s="4" t="e">
        <f>LARGE(#REF!,3)</f>
        <v>#REF!</v>
      </c>
      <c r="AJ100" s="4" t="e">
        <f>LARGE(#REF!,4)</f>
        <v>#REF!</v>
      </c>
      <c r="AK100" s="4" t="e">
        <f>LARGE(#REF!,5)</f>
        <v>#REF!</v>
      </c>
      <c r="AL100" s="116" t="e">
        <f t="shared" si="17"/>
        <v>#REF!</v>
      </c>
      <c r="AM100" s="113" t="e">
        <f>LARGE(#REF!,1)</f>
        <v>#REF!</v>
      </c>
      <c r="AN100" s="113" t="e">
        <f>LARGE(#REF!,2)</f>
        <v>#REF!</v>
      </c>
    </row>
    <row r="101" spans="1:40" ht="20.25" hidden="1" customHeight="1" thickBot="1">
      <c r="A101" s="8" t="s">
        <v>115</v>
      </c>
      <c r="B101" s="19"/>
      <c r="C101" s="12"/>
      <c r="D101" s="121">
        <f t="shared" si="25"/>
        <v>0</v>
      </c>
      <c r="E101" s="141">
        <f t="shared" si="37"/>
        <v>0</v>
      </c>
      <c r="F101" s="146">
        <f t="shared" si="38"/>
        <v>0</v>
      </c>
      <c r="G101" s="145">
        <f t="shared" si="39"/>
        <v>0</v>
      </c>
      <c r="H101" s="110">
        <f t="shared" si="24"/>
        <v>0</v>
      </c>
      <c r="I101" s="134">
        <f t="shared" si="26"/>
        <v>0</v>
      </c>
      <c r="J101" s="5">
        <v>0</v>
      </c>
      <c r="K101" s="5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131">
        <v>0</v>
      </c>
      <c r="S101" s="131">
        <v>0</v>
      </c>
      <c r="T101" s="131">
        <v>0</v>
      </c>
      <c r="U101" s="131">
        <v>0</v>
      </c>
      <c r="V101" s="108">
        <f t="shared" si="27"/>
        <v>0</v>
      </c>
      <c r="W101" s="4">
        <f t="shared" si="28"/>
        <v>0</v>
      </c>
      <c r="X101" s="4">
        <f t="shared" si="29"/>
        <v>0</v>
      </c>
      <c r="Y101" s="4">
        <f t="shared" si="30"/>
        <v>0</v>
      </c>
      <c r="Z101" s="4">
        <f t="shared" si="31"/>
        <v>0</v>
      </c>
      <c r="AA101" s="4">
        <f t="shared" si="32"/>
        <v>0</v>
      </c>
      <c r="AB101" s="113">
        <f t="shared" si="33"/>
        <v>0</v>
      </c>
      <c r="AC101" s="113">
        <f t="shared" si="34"/>
        <v>0</v>
      </c>
      <c r="AD101" s="113">
        <f t="shared" si="35"/>
        <v>0</v>
      </c>
      <c r="AE101" s="9"/>
      <c r="AF101" s="92" t="e">
        <f t="shared" si="36"/>
        <v>#REF!</v>
      </c>
      <c r="AG101" s="4" t="e">
        <f>LARGE(#REF!,1)</f>
        <v>#REF!</v>
      </c>
      <c r="AH101" s="4" t="e">
        <f>LARGE(#REF!,2)</f>
        <v>#REF!</v>
      </c>
      <c r="AI101" s="4" t="e">
        <f>LARGE(#REF!,3)</f>
        <v>#REF!</v>
      </c>
      <c r="AJ101" s="4" t="e">
        <f>LARGE(#REF!,4)</f>
        <v>#REF!</v>
      </c>
      <c r="AK101" s="4" t="e">
        <f>LARGE(#REF!,5)</f>
        <v>#REF!</v>
      </c>
      <c r="AL101" s="116" t="e">
        <f t="shared" si="17"/>
        <v>#REF!</v>
      </c>
      <c r="AM101" s="113" t="e">
        <f>LARGE(#REF!,1)</f>
        <v>#REF!</v>
      </c>
      <c r="AN101" s="113" t="e">
        <f>LARGE(#REF!,2)</f>
        <v>#REF!</v>
      </c>
    </row>
    <row r="102" spans="1:40" ht="20.25" hidden="1" customHeight="1" thickBot="1">
      <c r="A102" s="8" t="s">
        <v>116</v>
      </c>
      <c r="B102" s="67"/>
      <c r="C102" s="18"/>
      <c r="D102" s="121">
        <f t="shared" si="25"/>
        <v>0</v>
      </c>
      <c r="E102" s="141">
        <f t="shared" si="37"/>
        <v>0</v>
      </c>
      <c r="F102" s="146">
        <f t="shared" si="38"/>
        <v>0</v>
      </c>
      <c r="G102" s="145">
        <f t="shared" si="39"/>
        <v>0</v>
      </c>
      <c r="H102" s="110">
        <f t="shared" si="24"/>
        <v>0</v>
      </c>
      <c r="I102" s="134">
        <f t="shared" si="26"/>
        <v>0</v>
      </c>
      <c r="J102" s="5">
        <v>0</v>
      </c>
      <c r="K102" s="5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131">
        <v>0</v>
      </c>
      <c r="S102" s="131">
        <v>0</v>
      </c>
      <c r="T102" s="131">
        <v>0</v>
      </c>
      <c r="U102" s="131">
        <v>0</v>
      </c>
      <c r="V102" s="108">
        <f t="shared" si="27"/>
        <v>0</v>
      </c>
      <c r="W102" s="4">
        <f t="shared" si="28"/>
        <v>0</v>
      </c>
      <c r="X102" s="4">
        <f t="shared" si="29"/>
        <v>0</v>
      </c>
      <c r="Y102" s="4">
        <f t="shared" si="30"/>
        <v>0</v>
      </c>
      <c r="Z102" s="4">
        <f t="shared" si="31"/>
        <v>0</v>
      </c>
      <c r="AA102" s="4">
        <f t="shared" si="32"/>
        <v>0</v>
      </c>
      <c r="AB102" s="113">
        <f t="shared" si="33"/>
        <v>0</v>
      </c>
      <c r="AC102" s="113">
        <f t="shared" si="34"/>
        <v>0</v>
      </c>
      <c r="AD102" s="113">
        <f t="shared" si="35"/>
        <v>0</v>
      </c>
      <c r="AE102" s="23"/>
      <c r="AF102" s="92" t="e">
        <f t="shared" si="36"/>
        <v>#REF!</v>
      </c>
      <c r="AG102" s="4" t="e">
        <f>LARGE(#REF!,1)</f>
        <v>#REF!</v>
      </c>
      <c r="AH102" s="4" t="e">
        <f>LARGE(#REF!,2)</f>
        <v>#REF!</v>
      </c>
      <c r="AI102" s="4" t="e">
        <f>LARGE(#REF!,3)</f>
        <v>#REF!</v>
      </c>
      <c r="AJ102" s="4" t="e">
        <f>LARGE(#REF!,4)</f>
        <v>#REF!</v>
      </c>
      <c r="AK102" s="4" t="e">
        <f>LARGE(#REF!,5)</f>
        <v>#REF!</v>
      </c>
      <c r="AL102" s="116" t="e">
        <f t="shared" si="17"/>
        <v>#REF!</v>
      </c>
      <c r="AM102" s="113" t="e">
        <f>LARGE(#REF!,1)</f>
        <v>#REF!</v>
      </c>
      <c r="AN102" s="113" t="e">
        <f>LARGE(#REF!,2)</f>
        <v>#REF!</v>
      </c>
    </row>
    <row r="103" spans="1:40" ht="20.25" hidden="1" customHeight="1" thickBot="1">
      <c r="A103" s="8" t="s">
        <v>117</v>
      </c>
      <c r="B103" s="19"/>
      <c r="C103" s="12"/>
      <c r="D103" s="121">
        <f t="shared" si="25"/>
        <v>0</v>
      </c>
      <c r="E103" s="141">
        <f t="shared" si="37"/>
        <v>0</v>
      </c>
      <c r="F103" s="146">
        <f t="shared" si="38"/>
        <v>0</v>
      </c>
      <c r="G103" s="145">
        <f t="shared" si="39"/>
        <v>0</v>
      </c>
      <c r="H103" s="110">
        <f t="shared" si="24"/>
        <v>0</v>
      </c>
      <c r="I103" s="134">
        <f t="shared" si="26"/>
        <v>0</v>
      </c>
      <c r="J103" s="5">
        <v>0</v>
      </c>
      <c r="K103" s="5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131">
        <v>0</v>
      </c>
      <c r="S103" s="131">
        <v>0</v>
      </c>
      <c r="T103" s="131">
        <v>0</v>
      </c>
      <c r="U103" s="131">
        <v>0</v>
      </c>
      <c r="V103" s="108">
        <f t="shared" si="27"/>
        <v>0</v>
      </c>
      <c r="W103" s="4">
        <f t="shared" si="28"/>
        <v>0</v>
      </c>
      <c r="X103" s="4">
        <f t="shared" si="29"/>
        <v>0</v>
      </c>
      <c r="Y103" s="4">
        <f t="shared" si="30"/>
        <v>0</v>
      </c>
      <c r="Z103" s="4">
        <f t="shared" si="31"/>
        <v>0</v>
      </c>
      <c r="AA103" s="4">
        <f t="shared" si="32"/>
        <v>0</v>
      </c>
      <c r="AB103" s="113">
        <f t="shared" si="33"/>
        <v>0</v>
      </c>
      <c r="AC103" s="113">
        <f t="shared" si="34"/>
        <v>0</v>
      </c>
      <c r="AD103" s="113">
        <f t="shared" si="35"/>
        <v>0</v>
      </c>
      <c r="AE103" s="23"/>
      <c r="AF103" s="92" t="e">
        <f t="shared" si="36"/>
        <v>#REF!</v>
      </c>
      <c r="AG103" s="4" t="e">
        <f>LARGE(#REF!,1)</f>
        <v>#REF!</v>
      </c>
      <c r="AH103" s="4" t="e">
        <f>LARGE(#REF!,2)</f>
        <v>#REF!</v>
      </c>
      <c r="AI103" s="4" t="e">
        <f>LARGE(#REF!,3)</f>
        <v>#REF!</v>
      </c>
      <c r="AJ103" s="4" t="e">
        <f>LARGE(#REF!,4)</f>
        <v>#REF!</v>
      </c>
      <c r="AK103" s="4" t="e">
        <f>LARGE(#REF!,5)</f>
        <v>#REF!</v>
      </c>
      <c r="AL103" s="116" t="e">
        <f t="shared" si="17"/>
        <v>#REF!</v>
      </c>
      <c r="AM103" s="113" t="e">
        <f>LARGE(#REF!,1)</f>
        <v>#REF!</v>
      </c>
      <c r="AN103" s="113" t="e">
        <f>LARGE(#REF!,2)</f>
        <v>#REF!</v>
      </c>
    </row>
    <row r="104" spans="1:40" ht="20.25" hidden="1" customHeight="1" thickBot="1">
      <c r="A104" s="8" t="s">
        <v>118</v>
      </c>
      <c r="B104" s="67"/>
      <c r="C104" s="66"/>
      <c r="D104" s="121">
        <f t="shared" si="25"/>
        <v>0</v>
      </c>
      <c r="E104" s="141">
        <f t="shared" si="37"/>
        <v>0</v>
      </c>
      <c r="F104" s="146">
        <f t="shared" si="38"/>
        <v>0</v>
      </c>
      <c r="G104" s="145">
        <f t="shared" si="39"/>
        <v>0</v>
      </c>
      <c r="H104" s="110">
        <f t="shared" si="24"/>
        <v>0</v>
      </c>
      <c r="I104" s="134">
        <f t="shared" si="26"/>
        <v>0</v>
      </c>
      <c r="J104" s="5">
        <v>0</v>
      </c>
      <c r="K104" s="5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131">
        <v>0</v>
      </c>
      <c r="S104" s="131">
        <v>0</v>
      </c>
      <c r="T104" s="131">
        <v>0</v>
      </c>
      <c r="U104" s="131">
        <v>0</v>
      </c>
      <c r="V104" s="108">
        <f t="shared" si="27"/>
        <v>0</v>
      </c>
      <c r="W104" s="4">
        <f t="shared" si="28"/>
        <v>0</v>
      </c>
      <c r="X104" s="4">
        <f t="shared" si="29"/>
        <v>0</v>
      </c>
      <c r="Y104" s="4">
        <f t="shared" si="30"/>
        <v>0</v>
      </c>
      <c r="Z104" s="4">
        <f t="shared" si="31"/>
        <v>0</v>
      </c>
      <c r="AA104" s="4">
        <f t="shared" si="32"/>
        <v>0</v>
      </c>
      <c r="AB104" s="113">
        <f t="shared" si="33"/>
        <v>0</v>
      </c>
      <c r="AC104" s="113">
        <f t="shared" si="34"/>
        <v>0</v>
      </c>
      <c r="AD104" s="113">
        <f t="shared" si="35"/>
        <v>0</v>
      </c>
      <c r="AE104" s="9"/>
      <c r="AF104" s="92" t="e">
        <f t="shared" si="36"/>
        <v>#REF!</v>
      </c>
      <c r="AG104" s="4" t="e">
        <f>LARGE(#REF!,1)</f>
        <v>#REF!</v>
      </c>
      <c r="AH104" s="4" t="e">
        <f>LARGE(#REF!,2)</f>
        <v>#REF!</v>
      </c>
      <c r="AI104" s="4" t="e">
        <f>LARGE(#REF!,3)</f>
        <v>#REF!</v>
      </c>
      <c r="AJ104" s="4" t="e">
        <f>LARGE(#REF!,4)</f>
        <v>#REF!</v>
      </c>
      <c r="AK104" s="4" t="e">
        <f>LARGE(#REF!,5)</f>
        <v>#REF!</v>
      </c>
      <c r="AL104" s="116" t="e">
        <f t="shared" si="17"/>
        <v>#REF!</v>
      </c>
      <c r="AM104" s="113" t="e">
        <f>LARGE(#REF!,1)</f>
        <v>#REF!</v>
      </c>
      <c r="AN104" s="113" t="e">
        <f>LARGE(#REF!,2)</f>
        <v>#REF!</v>
      </c>
    </row>
    <row r="105" spans="1:40" ht="20.25" hidden="1" customHeight="1" thickBot="1">
      <c r="A105" s="8" t="s">
        <v>119</v>
      </c>
      <c r="B105" s="19"/>
      <c r="C105" s="18"/>
      <c r="D105" s="121">
        <f t="shared" si="25"/>
        <v>0</v>
      </c>
      <c r="E105" s="141">
        <f t="shared" si="37"/>
        <v>0</v>
      </c>
      <c r="F105" s="146">
        <f t="shared" si="38"/>
        <v>0</v>
      </c>
      <c r="G105" s="145">
        <f t="shared" si="39"/>
        <v>0</v>
      </c>
      <c r="H105" s="110">
        <f t="shared" si="24"/>
        <v>0</v>
      </c>
      <c r="I105" s="134">
        <f t="shared" si="26"/>
        <v>0</v>
      </c>
      <c r="J105" s="5">
        <v>0</v>
      </c>
      <c r="K105" s="5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131">
        <v>0</v>
      </c>
      <c r="S105" s="131">
        <v>0</v>
      </c>
      <c r="T105" s="131">
        <v>0</v>
      </c>
      <c r="U105" s="131">
        <v>0</v>
      </c>
      <c r="V105" s="108">
        <f t="shared" si="27"/>
        <v>0</v>
      </c>
      <c r="W105" s="4">
        <f t="shared" si="28"/>
        <v>0</v>
      </c>
      <c r="X105" s="4">
        <f t="shared" si="29"/>
        <v>0</v>
      </c>
      <c r="Y105" s="4">
        <f t="shared" si="30"/>
        <v>0</v>
      </c>
      <c r="Z105" s="4">
        <f t="shared" si="31"/>
        <v>0</v>
      </c>
      <c r="AA105" s="4">
        <f t="shared" si="32"/>
        <v>0</v>
      </c>
      <c r="AB105" s="113">
        <f t="shared" si="33"/>
        <v>0</v>
      </c>
      <c r="AC105" s="113">
        <f t="shared" si="34"/>
        <v>0</v>
      </c>
      <c r="AD105" s="113">
        <f t="shared" si="35"/>
        <v>0</v>
      </c>
      <c r="AE105" s="23"/>
      <c r="AF105" s="92" t="e">
        <f t="shared" si="36"/>
        <v>#REF!</v>
      </c>
      <c r="AG105" s="4" t="e">
        <f>LARGE(#REF!,1)</f>
        <v>#REF!</v>
      </c>
      <c r="AH105" s="4" t="e">
        <f>LARGE(#REF!,2)</f>
        <v>#REF!</v>
      </c>
      <c r="AI105" s="4" t="e">
        <f>LARGE(#REF!,3)</f>
        <v>#REF!</v>
      </c>
      <c r="AJ105" s="4" t="e">
        <f>LARGE(#REF!,4)</f>
        <v>#REF!</v>
      </c>
      <c r="AK105" s="4" t="e">
        <f>LARGE(#REF!,5)</f>
        <v>#REF!</v>
      </c>
      <c r="AL105" s="116" t="e">
        <f t="shared" si="17"/>
        <v>#REF!</v>
      </c>
      <c r="AM105" s="113" t="e">
        <f>LARGE(#REF!,1)</f>
        <v>#REF!</v>
      </c>
      <c r="AN105" s="113" t="e">
        <f>LARGE(#REF!,2)</f>
        <v>#REF!</v>
      </c>
    </row>
    <row r="106" spans="1:40" ht="20.25" hidden="1" customHeight="1" thickBot="1">
      <c r="A106" s="8" t="s">
        <v>120</v>
      </c>
      <c r="B106" s="19"/>
      <c r="C106" s="18"/>
      <c r="D106" s="121">
        <f t="shared" si="25"/>
        <v>0</v>
      </c>
      <c r="E106" s="141">
        <f t="shared" si="37"/>
        <v>0</v>
      </c>
      <c r="F106" s="146">
        <f t="shared" si="38"/>
        <v>0</v>
      </c>
      <c r="G106" s="145">
        <f t="shared" si="39"/>
        <v>0</v>
      </c>
      <c r="H106" s="110">
        <f t="shared" si="24"/>
        <v>0</v>
      </c>
      <c r="I106" s="134">
        <f t="shared" si="26"/>
        <v>0</v>
      </c>
      <c r="J106" s="5">
        <v>0</v>
      </c>
      <c r="K106" s="5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131">
        <v>0</v>
      </c>
      <c r="S106" s="131">
        <v>0</v>
      </c>
      <c r="T106" s="131">
        <v>0</v>
      </c>
      <c r="U106" s="131">
        <v>0</v>
      </c>
      <c r="V106" s="108">
        <f t="shared" si="27"/>
        <v>0</v>
      </c>
      <c r="W106" s="4">
        <f t="shared" si="28"/>
        <v>0</v>
      </c>
      <c r="X106" s="4">
        <f t="shared" si="29"/>
        <v>0</v>
      </c>
      <c r="Y106" s="4">
        <f t="shared" si="30"/>
        <v>0</v>
      </c>
      <c r="Z106" s="4">
        <f t="shared" si="31"/>
        <v>0</v>
      </c>
      <c r="AA106" s="4">
        <f t="shared" si="32"/>
        <v>0</v>
      </c>
      <c r="AB106" s="113">
        <f t="shared" si="33"/>
        <v>0</v>
      </c>
      <c r="AC106" s="113">
        <f t="shared" si="34"/>
        <v>0</v>
      </c>
      <c r="AD106" s="113">
        <f t="shared" si="35"/>
        <v>0</v>
      </c>
      <c r="AE106" s="9"/>
      <c r="AF106" s="92" t="e">
        <f t="shared" si="36"/>
        <v>#REF!</v>
      </c>
      <c r="AG106" s="4" t="e">
        <f>LARGE(#REF!,1)</f>
        <v>#REF!</v>
      </c>
      <c r="AH106" s="4" t="e">
        <f>LARGE(#REF!,2)</f>
        <v>#REF!</v>
      </c>
      <c r="AI106" s="4" t="e">
        <f>LARGE(#REF!,3)</f>
        <v>#REF!</v>
      </c>
      <c r="AJ106" s="4" t="e">
        <f>LARGE(#REF!,4)</f>
        <v>#REF!</v>
      </c>
      <c r="AK106" s="4" t="e">
        <f>LARGE(#REF!,5)</f>
        <v>#REF!</v>
      </c>
      <c r="AL106" s="116" t="e">
        <f t="shared" si="17"/>
        <v>#REF!</v>
      </c>
      <c r="AM106" s="113" t="e">
        <f>LARGE(#REF!,1)</f>
        <v>#REF!</v>
      </c>
      <c r="AN106" s="113" t="e">
        <f>LARGE(#REF!,2)</f>
        <v>#REF!</v>
      </c>
    </row>
    <row r="107" spans="1:40" ht="20.25" hidden="1" customHeight="1" thickBot="1">
      <c r="A107" s="8" t="s">
        <v>121</v>
      </c>
      <c r="B107" s="19"/>
      <c r="C107" s="12"/>
      <c r="D107" s="121">
        <f t="shared" si="25"/>
        <v>0</v>
      </c>
      <c r="E107" s="141">
        <f t="shared" si="37"/>
        <v>0</v>
      </c>
      <c r="F107" s="146">
        <f t="shared" si="38"/>
        <v>0</v>
      </c>
      <c r="G107" s="145">
        <f t="shared" si="39"/>
        <v>0</v>
      </c>
      <c r="H107" s="110">
        <f t="shared" si="24"/>
        <v>0</v>
      </c>
      <c r="I107" s="134">
        <f t="shared" si="26"/>
        <v>0</v>
      </c>
      <c r="J107" s="5">
        <v>0</v>
      </c>
      <c r="K107" s="5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131">
        <v>0</v>
      </c>
      <c r="S107" s="131">
        <v>0</v>
      </c>
      <c r="T107" s="131">
        <v>0</v>
      </c>
      <c r="U107" s="131">
        <v>0</v>
      </c>
      <c r="V107" s="108">
        <f t="shared" si="27"/>
        <v>0</v>
      </c>
      <c r="W107" s="4">
        <f t="shared" si="28"/>
        <v>0</v>
      </c>
      <c r="X107" s="4">
        <f t="shared" si="29"/>
        <v>0</v>
      </c>
      <c r="Y107" s="4">
        <f t="shared" si="30"/>
        <v>0</v>
      </c>
      <c r="Z107" s="4">
        <f t="shared" si="31"/>
        <v>0</v>
      </c>
      <c r="AA107" s="4">
        <f t="shared" si="32"/>
        <v>0</v>
      </c>
      <c r="AB107" s="113">
        <f t="shared" si="33"/>
        <v>0</v>
      </c>
      <c r="AC107" s="113">
        <f t="shared" si="34"/>
        <v>0</v>
      </c>
      <c r="AD107" s="113">
        <f t="shared" si="35"/>
        <v>0</v>
      </c>
      <c r="AE107" s="23"/>
      <c r="AF107" s="92" t="e">
        <f t="shared" si="36"/>
        <v>#REF!</v>
      </c>
      <c r="AG107" s="4" t="e">
        <f>LARGE(#REF!,1)</f>
        <v>#REF!</v>
      </c>
      <c r="AH107" s="4" t="e">
        <f>LARGE(#REF!,2)</f>
        <v>#REF!</v>
      </c>
      <c r="AI107" s="4" t="e">
        <f>LARGE(#REF!,3)</f>
        <v>#REF!</v>
      </c>
      <c r="AJ107" s="4" t="e">
        <f>LARGE(#REF!,4)</f>
        <v>#REF!</v>
      </c>
      <c r="AK107" s="4" t="e">
        <f>LARGE(#REF!,5)</f>
        <v>#REF!</v>
      </c>
      <c r="AL107" s="116" t="e">
        <f t="shared" si="17"/>
        <v>#REF!</v>
      </c>
      <c r="AM107" s="113" t="e">
        <f>LARGE(#REF!,1)</f>
        <v>#REF!</v>
      </c>
      <c r="AN107" s="113" t="e">
        <f>LARGE(#REF!,2)</f>
        <v>#REF!</v>
      </c>
    </row>
    <row r="108" spans="1:40" ht="20.25" hidden="1" customHeight="1" thickBot="1">
      <c r="A108" s="8" t="s">
        <v>122</v>
      </c>
      <c r="B108" s="68"/>
      <c r="C108" s="12"/>
      <c r="D108" s="121">
        <f t="shared" si="25"/>
        <v>0</v>
      </c>
      <c r="E108" s="141">
        <f t="shared" si="37"/>
        <v>0</v>
      </c>
      <c r="F108" s="146">
        <f t="shared" si="38"/>
        <v>0</v>
      </c>
      <c r="G108" s="145">
        <f t="shared" si="39"/>
        <v>0</v>
      </c>
      <c r="H108" s="110">
        <f t="shared" si="24"/>
        <v>0</v>
      </c>
      <c r="I108" s="134">
        <f t="shared" si="26"/>
        <v>0</v>
      </c>
      <c r="J108" s="5">
        <v>0</v>
      </c>
      <c r="K108" s="5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131">
        <v>0</v>
      </c>
      <c r="S108" s="131">
        <v>0</v>
      </c>
      <c r="T108" s="131">
        <v>0</v>
      </c>
      <c r="U108" s="131">
        <v>0</v>
      </c>
      <c r="V108" s="108">
        <f t="shared" si="27"/>
        <v>0</v>
      </c>
      <c r="W108" s="4">
        <f t="shared" si="28"/>
        <v>0</v>
      </c>
      <c r="X108" s="4">
        <f t="shared" si="29"/>
        <v>0</v>
      </c>
      <c r="Y108" s="4">
        <f t="shared" si="30"/>
        <v>0</v>
      </c>
      <c r="Z108" s="4">
        <f t="shared" si="31"/>
        <v>0</v>
      </c>
      <c r="AA108" s="4">
        <f t="shared" si="32"/>
        <v>0</v>
      </c>
      <c r="AB108" s="113">
        <f t="shared" si="33"/>
        <v>0</v>
      </c>
      <c r="AC108" s="113">
        <f t="shared" si="34"/>
        <v>0</v>
      </c>
      <c r="AD108" s="113">
        <f t="shared" si="35"/>
        <v>0</v>
      </c>
      <c r="AE108" s="14"/>
      <c r="AF108" s="92" t="e">
        <f t="shared" si="36"/>
        <v>#REF!</v>
      </c>
      <c r="AG108" s="4" t="e">
        <f>LARGE(#REF!,1)</f>
        <v>#REF!</v>
      </c>
      <c r="AH108" s="4" t="e">
        <f>LARGE(#REF!,2)</f>
        <v>#REF!</v>
      </c>
      <c r="AI108" s="4" t="e">
        <f>LARGE(#REF!,3)</f>
        <v>#REF!</v>
      </c>
      <c r="AJ108" s="4" t="e">
        <f>LARGE(#REF!,4)</f>
        <v>#REF!</v>
      </c>
      <c r="AK108" s="4" t="e">
        <f>LARGE(#REF!,5)</f>
        <v>#REF!</v>
      </c>
      <c r="AL108" s="116" t="e">
        <f t="shared" si="17"/>
        <v>#REF!</v>
      </c>
      <c r="AM108" s="113" t="e">
        <f>LARGE(#REF!,1)</f>
        <v>#REF!</v>
      </c>
      <c r="AN108" s="113" t="e">
        <f>LARGE(#REF!,2)</f>
        <v>#REF!</v>
      </c>
    </row>
    <row r="109" spans="1:40" ht="20.25" hidden="1" customHeight="1" thickBot="1">
      <c r="A109" s="8" t="s">
        <v>123</v>
      </c>
      <c r="B109" s="19"/>
      <c r="C109" s="18"/>
      <c r="D109" s="121">
        <f t="shared" si="25"/>
        <v>0</v>
      </c>
      <c r="E109" s="141">
        <f t="shared" si="37"/>
        <v>0</v>
      </c>
      <c r="F109" s="146">
        <f t="shared" si="38"/>
        <v>0</v>
      </c>
      <c r="G109" s="145">
        <f t="shared" si="39"/>
        <v>0</v>
      </c>
      <c r="H109" s="110">
        <f t="shared" ref="H109:H122" si="40">V109</f>
        <v>0</v>
      </c>
      <c r="I109" s="134">
        <f t="shared" si="26"/>
        <v>0</v>
      </c>
      <c r="J109" s="5">
        <v>0</v>
      </c>
      <c r="K109" s="5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131">
        <v>0</v>
      </c>
      <c r="S109" s="131">
        <v>0</v>
      </c>
      <c r="T109" s="131">
        <v>0</v>
      </c>
      <c r="U109" s="131">
        <v>0</v>
      </c>
      <c r="V109" s="108">
        <f t="shared" si="27"/>
        <v>0</v>
      </c>
      <c r="W109" s="4">
        <f t="shared" si="28"/>
        <v>0</v>
      </c>
      <c r="X109" s="4">
        <f t="shared" si="29"/>
        <v>0</v>
      </c>
      <c r="Y109" s="4">
        <f t="shared" si="30"/>
        <v>0</v>
      </c>
      <c r="Z109" s="4">
        <f t="shared" si="31"/>
        <v>0</v>
      </c>
      <c r="AA109" s="4">
        <f t="shared" si="32"/>
        <v>0</v>
      </c>
      <c r="AB109" s="113">
        <f t="shared" si="33"/>
        <v>0</v>
      </c>
      <c r="AC109" s="113">
        <f t="shared" si="34"/>
        <v>0</v>
      </c>
      <c r="AD109" s="113">
        <f t="shared" si="35"/>
        <v>0</v>
      </c>
      <c r="AE109" s="23"/>
      <c r="AF109" s="92" t="e">
        <f t="shared" si="36"/>
        <v>#REF!</v>
      </c>
      <c r="AG109" s="4" t="e">
        <f>LARGE(#REF!,1)</f>
        <v>#REF!</v>
      </c>
      <c r="AH109" s="4" t="e">
        <f>LARGE(#REF!,2)</f>
        <v>#REF!</v>
      </c>
      <c r="AI109" s="4" t="e">
        <f>LARGE(#REF!,3)</f>
        <v>#REF!</v>
      </c>
      <c r="AJ109" s="4" t="e">
        <f>LARGE(#REF!,4)</f>
        <v>#REF!</v>
      </c>
      <c r="AK109" s="4" t="e">
        <f>LARGE(#REF!,5)</f>
        <v>#REF!</v>
      </c>
      <c r="AL109" s="116" t="e">
        <f t="shared" si="17"/>
        <v>#REF!</v>
      </c>
      <c r="AM109" s="113" t="e">
        <f>LARGE(#REF!,1)</f>
        <v>#REF!</v>
      </c>
      <c r="AN109" s="113" t="e">
        <f>LARGE(#REF!,2)</f>
        <v>#REF!</v>
      </c>
    </row>
    <row r="110" spans="1:40" ht="20.25" hidden="1" customHeight="1" thickBot="1">
      <c r="A110" s="8" t="s">
        <v>124</v>
      </c>
      <c r="B110" s="19"/>
      <c r="C110" s="18"/>
      <c r="D110" s="121">
        <f t="shared" si="25"/>
        <v>0</v>
      </c>
      <c r="E110" s="141">
        <f t="shared" si="37"/>
        <v>0</v>
      </c>
      <c r="F110" s="146">
        <f t="shared" si="38"/>
        <v>0</v>
      </c>
      <c r="G110" s="145">
        <f t="shared" si="39"/>
        <v>0</v>
      </c>
      <c r="H110" s="110">
        <f t="shared" si="40"/>
        <v>0</v>
      </c>
      <c r="I110" s="134">
        <f t="shared" si="26"/>
        <v>0</v>
      </c>
      <c r="J110" s="5">
        <v>0</v>
      </c>
      <c r="K110" s="5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131">
        <v>0</v>
      </c>
      <c r="S110" s="131">
        <v>0</v>
      </c>
      <c r="T110" s="131">
        <v>0</v>
      </c>
      <c r="U110" s="131">
        <v>0</v>
      </c>
      <c r="V110" s="108">
        <f t="shared" si="27"/>
        <v>0</v>
      </c>
      <c r="W110" s="4">
        <f t="shared" si="28"/>
        <v>0</v>
      </c>
      <c r="X110" s="4">
        <f t="shared" si="29"/>
        <v>0</v>
      </c>
      <c r="Y110" s="4">
        <f t="shared" si="30"/>
        <v>0</v>
      </c>
      <c r="Z110" s="4">
        <f t="shared" si="31"/>
        <v>0</v>
      </c>
      <c r="AA110" s="4">
        <f t="shared" si="32"/>
        <v>0</v>
      </c>
      <c r="AB110" s="113">
        <f t="shared" si="33"/>
        <v>0</v>
      </c>
      <c r="AC110" s="113">
        <f t="shared" si="34"/>
        <v>0</v>
      </c>
      <c r="AD110" s="113">
        <f t="shared" si="35"/>
        <v>0</v>
      </c>
      <c r="AE110" s="23"/>
      <c r="AF110" s="92" t="e">
        <f t="shared" si="36"/>
        <v>#REF!</v>
      </c>
      <c r="AG110" s="4" t="e">
        <f>LARGE(#REF!,1)</f>
        <v>#REF!</v>
      </c>
      <c r="AH110" s="4" t="e">
        <f>LARGE(#REF!,2)</f>
        <v>#REF!</v>
      </c>
      <c r="AI110" s="4" t="e">
        <f>LARGE(#REF!,3)</f>
        <v>#REF!</v>
      </c>
      <c r="AJ110" s="4" t="e">
        <f>LARGE(#REF!,4)</f>
        <v>#REF!</v>
      </c>
      <c r="AK110" s="4" t="e">
        <f>LARGE(#REF!,5)</f>
        <v>#REF!</v>
      </c>
      <c r="AL110" s="116" t="e">
        <f t="shared" si="17"/>
        <v>#REF!</v>
      </c>
      <c r="AM110" s="113" t="e">
        <f>LARGE(#REF!,1)</f>
        <v>#REF!</v>
      </c>
      <c r="AN110" s="113" t="e">
        <f>LARGE(#REF!,2)</f>
        <v>#REF!</v>
      </c>
    </row>
    <row r="111" spans="1:40" ht="20.25" hidden="1" customHeight="1" thickBot="1">
      <c r="A111" s="8" t="s">
        <v>125</v>
      </c>
      <c r="B111" s="19"/>
      <c r="C111" s="18"/>
      <c r="D111" s="121">
        <f t="shared" si="25"/>
        <v>0</v>
      </c>
      <c r="E111" s="141">
        <f t="shared" si="37"/>
        <v>0</v>
      </c>
      <c r="F111" s="146">
        <f t="shared" si="38"/>
        <v>0</v>
      </c>
      <c r="G111" s="145">
        <f t="shared" si="39"/>
        <v>0</v>
      </c>
      <c r="H111" s="110">
        <f t="shared" si="40"/>
        <v>0</v>
      </c>
      <c r="I111" s="134">
        <f t="shared" si="26"/>
        <v>0</v>
      </c>
      <c r="J111" s="5">
        <v>0</v>
      </c>
      <c r="K111" s="5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131">
        <v>0</v>
      </c>
      <c r="S111" s="131">
        <v>0</v>
      </c>
      <c r="T111" s="131">
        <v>0</v>
      </c>
      <c r="U111" s="131">
        <v>0</v>
      </c>
      <c r="V111" s="108">
        <f t="shared" si="27"/>
        <v>0</v>
      </c>
      <c r="W111" s="4">
        <f t="shared" si="28"/>
        <v>0</v>
      </c>
      <c r="X111" s="4">
        <f t="shared" si="29"/>
        <v>0</v>
      </c>
      <c r="Y111" s="4">
        <f t="shared" si="30"/>
        <v>0</v>
      </c>
      <c r="Z111" s="4">
        <f t="shared" si="31"/>
        <v>0</v>
      </c>
      <c r="AA111" s="4">
        <f t="shared" si="32"/>
        <v>0</v>
      </c>
      <c r="AB111" s="113">
        <f t="shared" si="33"/>
        <v>0</v>
      </c>
      <c r="AC111" s="113">
        <f t="shared" si="34"/>
        <v>0</v>
      </c>
      <c r="AD111" s="113">
        <f t="shared" si="35"/>
        <v>0</v>
      </c>
      <c r="AE111" s="9"/>
      <c r="AF111" s="92" t="e">
        <f t="shared" si="36"/>
        <v>#REF!</v>
      </c>
      <c r="AG111" s="4" t="e">
        <f>LARGE(#REF!,1)</f>
        <v>#REF!</v>
      </c>
      <c r="AH111" s="4" t="e">
        <f>LARGE(#REF!,2)</f>
        <v>#REF!</v>
      </c>
      <c r="AI111" s="4" t="e">
        <f>LARGE(#REF!,3)</f>
        <v>#REF!</v>
      </c>
      <c r="AJ111" s="4" t="e">
        <f>LARGE(#REF!,4)</f>
        <v>#REF!</v>
      </c>
      <c r="AK111" s="4" t="e">
        <f>LARGE(#REF!,5)</f>
        <v>#REF!</v>
      </c>
      <c r="AL111" s="116" t="e">
        <f t="shared" si="17"/>
        <v>#REF!</v>
      </c>
      <c r="AM111" s="113" t="e">
        <f>LARGE(#REF!,1)</f>
        <v>#REF!</v>
      </c>
      <c r="AN111" s="113" t="e">
        <f>LARGE(#REF!,2)</f>
        <v>#REF!</v>
      </c>
    </row>
    <row r="112" spans="1:40" ht="20.25" hidden="1" customHeight="1" thickBot="1">
      <c r="A112" s="8" t="s">
        <v>126</v>
      </c>
      <c r="B112" s="19"/>
      <c r="C112" s="18"/>
      <c r="D112" s="121">
        <f t="shared" si="25"/>
        <v>0</v>
      </c>
      <c r="E112" s="141">
        <f t="shared" si="37"/>
        <v>0</v>
      </c>
      <c r="F112" s="146">
        <f t="shared" si="38"/>
        <v>0</v>
      </c>
      <c r="G112" s="145">
        <f t="shared" si="39"/>
        <v>0</v>
      </c>
      <c r="H112" s="110">
        <f t="shared" si="40"/>
        <v>0</v>
      </c>
      <c r="I112" s="134">
        <f t="shared" si="26"/>
        <v>0</v>
      </c>
      <c r="J112" s="5">
        <v>0</v>
      </c>
      <c r="K112" s="5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131">
        <v>0</v>
      </c>
      <c r="S112" s="131">
        <v>0</v>
      </c>
      <c r="T112" s="131">
        <v>0</v>
      </c>
      <c r="U112" s="131">
        <v>0</v>
      </c>
      <c r="V112" s="108">
        <f t="shared" si="27"/>
        <v>0</v>
      </c>
      <c r="W112" s="4">
        <f t="shared" si="28"/>
        <v>0</v>
      </c>
      <c r="X112" s="4">
        <f t="shared" si="29"/>
        <v>0</v>
      </c>
      <c r="Y112" s="4">
        <f t="shared" si="30"/>
        <v>0</v>
      </c>
      <c r="Z112" s="4">
        <f t="shared" si="31"/>
        <v>0</v>
      </c>
      <c r="AA112" s="4">
        <f t="shared" si="32"/>
        <v>0</v>
      </c>
      <c r="AB112" s="113">
        <f t="shared" si="33"/>
        <v>0</v>
      </c>
      <c r="AC112" s="113">
        <f t="shared" si="34"/>
        <v>0</v>
      </c>
      <c r="AD112" s="113">
        <f t="shared" si="35"/>
        <v>0</v>
      </c>
      <c r="AE112" s="23"/>
      <c r="AF112" s="92" t="e">
        <f t="shared" si="36"/>
        <v>#REF!</v>
      </c>
      <c r="AG112" s="4" t="e">
        <f>LARGE(#REF!,1)</f>
        <v>#REF!</v>
      </c>
      <c r="AH112" s="4" t="e">
        <f>LARGE(#REF!,2)</f>
        <v>#REF!</v>
      </c>
      <c r="AI112" s="4" t="e">
        <f>LARGE(#REF!,3)</f>
        <v>#REF!</v>
      </c>
      <c r="AJ112" s="4" t="e">
        <f>LARGE(#REF!,4)</f>
        <v>#REF!</v>
      </c>
      <c r="AK112" s="4" t="e">
        <f>LARGE(#REF!,5)</f>
        <v>#REF!</v>
      </c>
      <c r="AL112" s="116" t="e">
        <f t="shared" si="17"/>
        <v>#REF!</v>
      </c>
      <c r="AM112" s="113" t="e">
        <f>LARGE(#REF!,1)</f>
        <v>#REF!</v>
      </c>
      <c r="AN112" s="113" t="e">
        <f>LARGE(#REF!,2)</f>
        <v>#REF!</v>
      </c>
    </row>
    <row r="113" spans="1:40" ht="20.25" hidden="1" customHeight="1" thickBot="1">
      <c r="A113" s="8" t="s">
        <v>127</v>
      </c>
      <c r="B113" s="19"/>
      <c r="C113" s="18"/>
      <c r="D113" s="121">
        <f t="shared" si="25"/>
        <v>0</v>
      </c>
      <c r="E113" s="141">
        <f t="shared" si="37"/>
        <v>0</v>
      </c>
      <c r="F113" s="146">
        <f t="shared" si="38"/>
        <v>0</v>
      </c>
      <c r="G113" s="145">
        <f t="shared" si="39"/>
        <v>0</v>
      </c>
      <c r="H113" s="110">
        <f t="shared" si="40"/>
        <v>0</v>
      </c>
      <c r="I113" s="134">
        <f t="shared" si="26"/>
        <v>0</v>
      </c>
      <c r="J113" s="5">
        <v>0</v>
      </c>
      <c r="K113" s="5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131">
        <v>0</v>
      </c>
      <c r="S113" s="131">
        <v>0</v>
      </c>
      <c r="T113" s="131">
        <v>0</v>
      </c>
      <c r="U113" s="131">
        <v>0</v>
      </c>
      <c r="V113" s="108">
        <f t="shared" si="27"/>
        <v>0</v>
      </c>
      <c r="W113" s="4">
        <f t="shared" si="28"/>
        <v>0</v>
      </c>
      <c r="X113" s="4">
        <f t="shared" si="29"/>
        <v>0</v>
      </c>
      <c r="Y113" s="4">
        <f t="shared" si="30"/>
        <v>0</v>
      </c>
      <c r="Z113" s="4">
        <f t="shared" si="31"/>
        <v>0</v>
      </c>
      <c r="AA113" s="4">
        <f t="shared" si="32"/>
        <v>0</v>
      </c>
      <c r="AB113" s="113">
        <f t="shared" si="33"/>
        <v>0</v>
      </c>
      <c r="AC113" s="113">
        <f t="shared" si="34"/>
        <v>0</v>
      </c>
      <c r="AD113" s="113">
        <f t="shared" si="35"/>
        <v>0</v>
      </c>
      <c r="AE113" s="9"/>
      <c r="AF113" s="92" t="e">
        <f t="shared" si="36"/>
        <v>#REF!</v>
      </c>
      <c r="AG113" s="4" t="e">
        <f>LARGE(#REF!,1)</f>
        <v>#REF!</v>
      </c>
      <c r="AH113" s="4" t="e">
        <f>LARGE(#REF!,2)</f>
        <v>#REF!</v>
      </c>
      <c r="AI113" s="4" t="e">
        <f>LARGE(#REF!,3)</f>
        <v>#REF!</v>
      </c>
      <c r="AJ113" s="4" t="e">
        <f>LARGE(#REF!,4)</f>
        <v>#REF!</v>
      </c>
      <c r="AK113" s="4" t="e">
        <f>LARGE(#REF!,5)</f>
        <v>#REF!</v>
      </c>
      <c r="AL113" s="116" t="e">
        <f t="shared" si="17"/>
        <v>#REF!</v>
      </c>
      <c r="AM113" s="113" t="e">
        <f>LARGE(#REF!,1)</f>
        <v>#REF!</v>
      </c>
      <c r="AN113" s="113" t="e">
        <f>LARGE(#REF!,2)</f>
        <v>#REF!</v>
      </c>
    </row>
    <row r="114" spans="1:40" ht="20.25" hidden="1" customHeight="1" thickBot="1">
      <c r="A114" s="8" t="s">
        <v>128</v>
      </c>
      <c r="B114" s="19"/>
      <c r="C114" s="18"/>
      <c r="D114" s="121">
        <f t="shared" si="25"/>
        <v>0</v>
      </c>
      <c r="E114" s="141">
        <f t="shared" si="37"/>
        <v>0</v>
      </c>
      <c r="F114" s="146">
        <f t="shared" si="38"/>
        <v>0</v>
      </c>
      <c r="G114" s="145">
        <f t="shared" si="39"/>
        <v>0</v>
      </c>
      <c r="H114" s="110">
        <f t="shared" si="40"/>
        <v>0</v>
      </c>
      <c r="I114" s="134">
        <f t="shared" si="26"/>
        <v>0</v>
      </c>
      <c r="J114" s="5">
        <v>0</v>
      </c>
      <c r="K114" s="5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131">
        <v>0</v>
      </c>
      <c r="S114" s="131">
        <v>0</v>
      </c>
      <c r="T114" s="131">
        <v>0</v>
      </c>
      <c r="U114" s="131">
        <v>0</v>
      </c>
      <c r="V114" s="108">
        <f t="shared" si="27"/>
        <v>0</v>
      </c>
      <c r="W114" s="4">
        <f t="shared" si="28"/>
        <v>0</v>
      </c>
      <c r="X114" s="4">
        <f t="shared" si="29"/>
        <v>0</v>
      </c>
      <c r="Y114" s="4">
        <f t="shared" si="30"/>
        <v>0</v>
      </c>
      <c r="Z114" s="4">
        <f t="shared" si="31"/>
        <v>0</v>
      </c>
      <c r="AA114" s="4">
        <f t="shared" si="32"/>
        <v>0</v>
      </c>
      <c r="AB114" s="113">
        <f t="shared" si="33"/>
        <v>0</v>
      </c>
      <c r="AC114" s="113">
        <f t="shared" si="34"/>
        <v>0</v>
      </c>
      <c r="AD114" s="113">
        <f t="shared" si="35"/>
        <v>0</v>
      </c>
      <c r="AE114" s="22"/>
      <c r="AF114" s="92" t="e">
        <f t="shared" si="36"/>
        <v>#REF!</v>
      </c>
      <c r="AG114" s="4" t="e">
        <f>LARGE(#REF!,1)</f>
        <v>#REF!</v>
      </c>
      <c r="AH114" s="4" t="e">
        <f>LARGE(#REF!,2)</f>
        <v>#REF!</v>
      </c>
      <c r="AI114" s="4" t="e">
        <f>LARGE(#REF!,3)</f>
        <v>#REF!</v>
      </c>
      <c r="AJ114" s="4" t="e">
        <f>LARGE(#REF!,4)</f>
        <v>#REF!</v>
      </c>
      <c r="AK114" s="4" t="e">
        <f>LARGE(#REF!,5)</f>
        <v>#REF!</v>
      </c>
      <c r="AL114" s="116" t="e">
        <f t="shared" si="17"/>
        <v>#REF!</v>
      </c>
      <c r="AM114" s="113" t="e">
        <f>LARGE(#REF!,1)</f>
        <v>#REF!</v>
      </c>
      <c r="AN114" s="113" t="e">
        <f>LARGE(#REF!,2)</f>
        <v>#REF!</v>
      </c>
    </row>
    <row r="115" spans="1:40" ht="20.25" hidden="1" customHeight="1" thickBot="1">
      <c r="A115" s="8" t="s">
        <v>129</v>
      </c>
      <c r="B115" s="19"/>
      <c r="C115" s="18"/>
      <c r="D115" s="121">
        <f t="shared" si="25"/>
        <v>0</v>
      </c>
      <c r="E115" s="141">
        <f t="shared" si="37"/>
        <v>0</v>
      </c>
      <c r="F115" s="146">
        <f t="shared" si="38"/>
        <v>0</v>
      </c>
      <c r="G115" s="145">
        <f t="shared" si="39"/>
        <v>0</v>
      </c>
      <c r="H115" s="110">
        <f t="shared" si="40"/>
        <v>0</v>
      </c>
      <c r="I115" s="134">
        <f t="shared" si="26"/>
        <v>0</v>
      </c>
      <c r="J115" s="5">
        <v>0</v>
      </c>
      <c r="K115" s="5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131">
        <v>0</v>
      </c>
      <c r="S115" s="131">
        <v>0</v>
      </c>
      <c r="T115" s="131">
        <v>0</v>
      </c>
      <c r="U115" s="131">
        <v>0</v>
      </c>
      <c r="V115" s="108">
        <f t="shared" si="27"/>
        <v>0</v>
      </c>
      <c r="W115" s="4">
        <f t="shared" si="28"/>
        <v>0</v>
      </c>
      <c r="X115" s="4">
        <f t="shared" si="29"/>
        <v>0</v>
      </c>
      <c r="Y115" s="4">
        <f t="shared" si="30"/>
        <v>0</v>
      </c>
      <c r="Z115" s="4">
        <f t="shared" si="31"/>
        <v>0</v>
      </c>
      <c r="AA115" s="4">
        <f t="shared" si="32"/>
        <v>0</v>
      </c>
      <c r="AB115" s="113">
        <f t="shared" si="33"/>
        <v>0</v>
      </c>
      <c r="AC115" s="113">
        <f t="shared" si="34"/>
        <v>0</v>
      </c>
      <c r="AD115" s="113">
        <f t="shared" si="35"/>
        <v>0</v>
      </c>
      <c r="AE115" s="9"/>
      <c r="AF115" s="92" t="e">
        <f t="shared" si="36"/>
        <v>#REF!</v>
      </c>
      <c r="AG115" s="4" t="e">
        <f>LARGE(#REF!,1)</f>
        <v>#REF!</v>
      </c>
      <c r="AH115" s="4" t="e">
        <f>LARGE(#REF!,2)</f>
        <v>#REF!</v>
      </c>
      <c r="AI115" s="4" t="e">
        <f>LARGE(#REF!,3)</f>
        <v>#REF!</v>
      </c>
      <c r="AJ115" s="4" t="e">
        <f>LARGE(#REF!,4)</f>
        <v>#REF!</v>
      </c>
      <c r="AK115" s="4" t="e">
        <f>LARGE(#REF!,5)</f>
        <v>#REF!</v>
      </c>
      <c r="AL115" s="116" t="e">
        <f t="shared" si="17"/>
        <v>#REF!</v>
      </c>
      <c r="AM115" s="113" t="e">
        <f>LARGE(#REF!,1)</f>
        <v>#REF!</v>
      </c>
      <c r="AN115" s="113" t="e">
        <f>LARGE(#REF!,2)</f>
        <v>#REF!</v>
      </c>
    </row>
    <row r="116" spans="1:40" ht="20.25" hidden="1" customHeight="1" thickBot="1">
      <c r="A116" s="8" t="s">
        <v>130</v>
      </c>
      <c r="B116" s="19"/>
      <c r="C116" s="66"/>
      <c r="D116" s="121">
        <f t="shared" si="25"/>
        <v>0</v>
      </c>
      <c r="E116" s="141">
        <f t="shared" si="37"/>
        <v>0</v>
      </c>
      <c r="F116" s="146">
        <f t="shared" si="38"/>
        <v>0</v>
      </c>
      <c r="G116" s="145">
        <f t="shared" si="39"/>
        <v>0</v>
      </c>
      <c r="H116" s="110">
        <f t="shared" si="40"/>
        <v>0</v>
      </c>
      <c r="I116" s="134">
        <f t="shared" si="26"/>
        <v>0</v>
      </c>
      <c r="J116" s="5">
        <v>0</v>
      </c>
      <c r="K116" s="5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131">
        <v>0</v>
      </c>
      <c r="S116" s="131">
        <v>0</v>
      </c>
      <c r="T116" s="131">
        <v>0</v>
      </c>
      <c r="U116" s="131">
        <v>0</v>
      </c>
      <c r="V116" s="108">
        <f t="shared" si="27"/>
        <v>0</v>
      </c>
      <c r="W116" s="4">
        <f t="shared" si="28"/>
        <v>0</v>
      </c>
      <c r="X116" s="4">
        <f t="shared" si="29"/>
        <v>0</v>
      </c>
      <c r="Y116" s="4">
        <f t="shared" si="30"/>
        <v>0</v>
      </c>
      <c r="Z116" s="4">
        <f t="shared" si="31"/>
        <v>0</v>
      </c>
      <c r="AA116" s="4">
        <f t="shared" si="32"/>
        <v>0</v>
      </c>
      <c r="AB116" s="113">
        <f t="shared" si="33"/>
        <v>0</v>
      </c>
      <c r="AC116" s="113">
        <f t="shared" si="34"/>
        <v>0</v>
      </c>
      <c r="AD116" s="113">
        <f t="shared" si="35"/>
        <v>0</v>
      </c>
      <c r="AE116" s="9"/>
      <c r="AF116" s="92" t="e">
        <f t="shared" si="36"/>
        <v>#REF!</v>
      </c>
      <c r="AG116" s="4" t="e">
        <f>LARGE(#REF!,1)</f>
        <v>#REF!</v>
      </c>
      <c r="AH116" s="4" t="e">
        <f>LARGE(#REF!,2)</f>
        <v>#REF!</v>
      </c>
      <c r="AI116" s="4" t="e">
        <f>LARGE(#REF!,3)</f>
        <v>#REF!</v>
      </c>
      <c r="AJ116" s="4" t="e">
        <f>LARGE(#REF!,4)</f>
        <v>#REF!</v>
      </c>
      <c r="AK116" s="4" t="e">
        <f>LARGE(#REF!,5)</f>
        <v>#REF!</v>
      </c>
      <c r="AL116" s="116" t="e">
        <f t="shared" si="17"/>
        <v>#REF!</v>
      </c>
      <c r="AM116" s="113" t="e">
        <f>LARGE(#REF!,1)</f>
        <v>#REF!</v>
      </c>
      <c r="AN116" s="113" t="e">
        <f>LARGE(#REF!,2)</f>
        <v>#REF!</v>
      </c>
    </row>
    <row r="117" spans="1:40" ht="20.25" hidden="1" customHeight="1" thickBot="1">
      <c r="A117" s="8" t="s">
        <v>131</v>
      </c>
      <c r="B117" s="19"/>
      <c r="C117" s="18"/>
      <c r="D117" s="121">
        <f t="shared" si="25"/>
        <v>0</v>
      </c>
      <c r="E117" s="141">
        <f t="shared" si="37"/>
        <v>0</v>
      </c>
      <c r="F117" s="146">
        <f t="shared" si="38"/>
        <v>0</v>
      </c>
      <c r="G117" s="145">
        <f t="shared" si="39"/>
        <v>0</v>
      </c>
      <c r="H117" s="110">
        <f t="shared" si="40"/>
        <v>0</v>
      </c>
      <c r="I117" s="134">
        <f t="shared" si="26"/>
        <v>0</v>
      </c>
      <c r="J117" s="5">
        <v>0</v>
      </c>
      <c r="K117" s="5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131">
        <v>0</v>
      </c>
      <c r="S117" s="131">
        <v>0</v>
      </c>
      <c r="T117" s="131">
        <v>0</v>
      </c>
      <c r="U117" s="131">
        <v>0</v>
      </c>
      <c r="V117" s="108">
        <f t="shared" si="27"/>
        <v>0</v>
      </c>
      <c r="W117" s="4">
        <f t="shared" si="28"/>
        <v>0</v>
      </c>
      <c r="X117" s="4">
        <f t="shared" si="29"/>
        <v>0</v>
      </c>
      <c r="Y117" s="4">
        <f t="shared" si="30"/>
        <v>0</v>
      </c>
      <c r="Z117" s="4">
        <f t="shared" si="31"/>
        <v>0</v>
      </c>
      <c r="AA117" s="4">
        <f t="shared" si="32"/>
        <v>0</v>
      </c>
      <c r="AB117" s="113">
        <f t="shared" si="33"/>
        <v>0</v>
      </c>
      <c r="AC117" s="113">
        <f t="shared" si="34"/>
        <v>0</v>
      </c>
      <c r="AD117" s="113">
        <f t="shared" si="35"/>
        <v>0</v>
      </c>
      <c r="AE117" s="9"/>
      <c r="AF117" s="92" t="e">
        <f t="shared" si="36"/>
        <v>#REF!</v>
      </c>
      <c r="AG117" s="4" t="e">
        <f>LARGE(#REF!,1)</f>
        <v>#REF!</v>
      </c>
      <c r="AH117" s="4" t="e">
        <f>LARGE(#REF!,2)</f>
        <v>#REF!</v>
      </c>
      <c r="AI117" s="4" t="e">
        <f>LARGE(#REF!,3)</f>
        <v>#REF!</v>
      </c>
      <c r="AJ117" s="4" t="e">
        <f>LARGE(#REF!,4)</f>
        <v>#REF!</v>
      </c>
      <c r="AK117" s="4" t="e">
        <f>LARGE(#REF!,5)</f>
        <v>#REF!</v>
      </c>
      <c r="AL117" s="116" t="e">
        <f t="shared" si="17"/>
        <v>#REF!</v>
      </c>
      <c r="AM117" s="113" t="e">
        <f>LARGE(#REF!,1)</f>
        <v>#REF!</v>
      </c>
      <c r="AN117" s="113" t="e">
        <f>LARGE(#REF!,2)</f>
        <v>#REF!</v>
      </c>
    </row>
    <row r="118" spans="1:40" ht="20.25" hidden="1" customHeight="1" thickBot="1">
      <c r="A118" s="8" t="s">
        <v>132</v>
      </c>
      <c r="B118" s="68"/>
      <c r="C118" s="12"/>
      <c r="D118" s="121">
        <f t="shared" si="25"/>
        <v>0</v>
      </c>
      <c r="E118" s="141">
        <f t="shared" si="37"/>
        <v>0</v>
      </c>
      <c r="F118" s="146">
        <f t="shared" si="38"/>
        <v>0</v>
      </c>
      <c r="G118" s="145">
        <f t="shared" si="39"/>
        <v>0</v>
      </c>
      <c r="H118" s="110">
        <f t="shared" si="40"/>
        <v>0</v>
      </c>
      <c r="I118" s="134">
        <f t="shared" si="26"/>
        <v>0</v>
      </c>
      <c r="J118" s="5">
        <v>0</v>
      </c>
      <c r="K118" s="5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131">
        <v>0</v>
      </c>
      <c r="S118" s="131">
        <v>0</v>
      </c>
      <c r="T118" s="131">
        <v>0</v>
      </c>
      <c r="U118" s="131">
        <v>0</v>
      </c>
      <c r="V118" s="108">
        <f t="shared" si="27"/>
        <v>0</v>
      </c>
      <c r="W118" s="4">
        <f t="shared" si="28"/>
        <v>0</v>
      </c>
      <c r="X118" s="4">
        <f t="shared" si="29"/>
        <v>0</v>
      </c>
      <c r="Y118" s="4">
        <f t="shared" si="30"/>
        <v>0</v>
      </c>
      <c r="Z118" s="4">
        <f t="shared" si="31"/>
        <v>0</v>
      </c>
      <c r="AA118" s="4">
        <f t="shared" si="32"/>
        <v>0</v>
      </c>
      <c r="AB118" s="113">
        <f t="shared" si="33"/>
        <v>0</v>
      </c>
      <c r="AC118" s="113">
        <f t="shared" si="34"/>
        <v>0</v>
      </c>
      <c r="AD118" s="113">
        <f t="shared" si="35"/>
        <v>0</v>
      </c>
      <c r="AE118" s="9"/>
      <c r="AF118" s="92" t="e">
        <f t="shared" si="36"/>
        <v>#REF!</v>
      </c>
      <c r="AG118" s="4" t="e">
        <f>LARGE(#REF!,1)</f>
        <v>#REF!</v>
      </c>
      <c r="AH118" s="4" t="e">
        <f>LARGE(#REF!,2)</f>
        <v>#REF!</v>
      </c>
      <c r="AI118" s="4" t="e">
        <f>LARGE(#REF!,3)</f>
        <v>#REF!</v>
      </c>
      <c r="AJ118" s="4" t="e">
        <f>LARGE(#REF!,4)</f>
        <v>#REF!</v>
      </c>
      <c r="AK118" s="4" t="e">
        <f>LARGE(#REF!,5)</f>
        <v>#REF!</v>
      </c>
      <c r="AL118" s="116" t="e">
        <f t="shared" si="17"/>
        <v>#REF!</v>
      </c>
      <c r="AM118" s="113" t="e">
        <f>LARGE(#REF!,1)</f>
        <v>#REF!</v>
      </c>
      <c r="AN118" s="113" t="e">
        <f>LARGE(#REF!,2)</f>
        <v>#REF!</v>
      </c>
    </row>
    <row r="119" spans="1:40" ht="20.25" hidden="1" customHeight="1" thickBot="1">
      <c r="A119" s="8" t="s">
        <v>133</v>
      </c>
      <c r="B119" s="19"/>
      <c r="C119" s="12"/>
      <c r="D119" s="121">
        <f t="shared" si="25"/>
        <v>0</v>
      </c>
      <c r="E119" s="141">
        <f t="shared" si="37"/>
        <v>0</v>
      </c>
      <c r="F119" s="146">
        <f t="shared" si="38"/>
        <v>0</v>
      </c>
      <c r="G119" s="145">
        <f t="shared" si="39"/>
        <v>0</v>
      </c>
      <c r="H119" s="110">
        <f t="shared" si="40"/>
        <v>0</v>
      </c>
      <c r="I119" s="134">
        <f t="shared" si="26"/>
        <v>0</v>
      </c>
      <c r="J119" s="5">
        <v>0</v>
      </c>
      <c r="K119" s="5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131">
        <v>0</v>
      </c>
      <c r="S119" s="131">
        <v>0</v>
      </c>
      <c r="T119" s="131">
        <v>0</v>
      </c>
      <c r="U119" s="131">
        <v>0</v>
      </c>
      <c r="V119" s="108">
        <f t="shared" si="27"/>
        <v>0</v>
      </c>
      <c r="W119" s="4">
        <f t="shared" si="28"/>
        <v>0</v>
      </c>
      <c r="X119" s="4">
        <f t="shared" si="29"/>
        <v>0</v>
      </c>
      <c r="Y119" s="4">
        <f t="shared" si="30"/>
        <v>0</v>
      </c>
      <c r="Z119" s="4">
        <f t="shared" si="31"/>
        <v>0</v>
      </c>
      <c r="AA119" s="4">
        <f t="shared" si="32"/>
        <v>0</v>
      </c>
      <c r="AB119" s="113">
        <f t="shared" si="33"/>
        <v>0</v>
      </c>
      <c r="AC119" s="113">
        <f t="shared" si="34"/>
        <v>0</v>
      </c>
      <c r="AD119" s="113">
        <f t="shared" si="35"/>
        <v>0</v>
      </c>
      <c r="AE119" s="16"/>
      <c r="AF119" s="92" t="e">
        <f t="shared" si="36"/>
        <v>#REF!</v>
      </c>
      <c r="AG119" s="4" t="e">
        <f>LARGE(#REF!,1)</f>
        <v>#REF!</v>
      </c>
      <c r="AH119" s="4" t="e">
        <f>LARGE(#REF!,2)</f>
        <v>#REF!</v>
      </c>
      <c r="AI119" s="4" t="e">
        <f>LARGE(#REF!,3)</f>
        <v>#REF!</v>
      </c>
      <c r="AJ119" s="4" t="e">
        <f>LARGE(#REF!,4)</f>
        <v>#REF!</v>
      </c>
      <c r="AK119" s="4" t="e">
        <f>LARGE(#REF!,5)</f>
        <v>#REF!</v>
      </c>
      <c r="AL119" s="116" t="e">
        <f t="shared" si="17"/>
        <v>#REF!</v>
      </c>
      <c r="AM119" s="113" t="e">
        <f>LARGE(#REF!,1)</f>
        <v>#REF!</v>
      </c>
      <c r="AN119" s="113" t="e">
        <f>LARGE(#REF!,2)</f>
        <v>#REF!</v>
      </c>
    </row>
    <row r="120" spans="1:40" ht="20.25" hidden="1" customHeight="1" thickBot="1">
      <c r="A120" s="8" t="s">
        <v>134</v>
      </c>
      <c r="B120" s="19"/>
      <c r="C120" s="18"/>
      <c r="D120" s="121">
        <f t="shared" si="25"/>
        <v>0</v>
      </c>
      <c r="E120" s="141">
        <f t="shared" si="37"/>
        <v>0</v>
      </c>
      <c r="F120" s="146">
        <f t="shared" si="38"/>
        <v>0</v>
      </c>
      <c r="G120" s="145">
        <f t="shared" si="39"/>
        <v>0</v>
      </c>
      <c r="H120" s="110">
        <f t="shared" si="40"/>
        <v>0</v>
      </c>
      <c r="I120" s="134">
        <f t="shared" si="26"/>
        <v>0</v>
      </c>
      <c r="J120" s="5">
        <v>0</v>
      </c>
      <c r="K120" s="5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131">
        <v>0</v>
      </c>
      <c r="S120" s="131">
        <v>0</v>
      </c>
      <c r="T120" s="131">
        <v>0</v>
      </c>
      <c r="U120" s="131">
        <v>0</v>
      </c>
      <c r="V120" s="108">
        <f t="shared" si="27"/>
        <v>0</v>
      </c>
      <c r="W120" s="4">
        <f t="shared" si="28"/>
        <v>0</v>
      </c>
      <c r="X120" s="4">
        <f t="shared" si="29"/>
        <v>0</v>
      </c>
      <c r="Y120" s="4">
        <f t="shared" si="30"/>
        <v>0</v>
      </c>
      <c r="Z120" s="4">
        <f t="shared" si="31"/>
        <v>0</v>
      </c>
      <c r="AA120" s="4">
        <f t="shared" si="32"/>
        <v>0</v>
      </c>
      <c r="AB120" s="113">
        <f t="shared" si="33"/>
        <v>0</v>
      </c>
      <c r="AC120" s="113">
        <f t="shared" si="34"/>
        <v>0</v>
      </c>
      <c r="AD120" s="113">
        <f t="shared" si="35"/>
        <v>0</v>
      </c>
      <c r="AE120" s="9"/>
      <c r="AF120" s="92" t="e">
        <f t="shared" si="36"/>
        <v>#REF!</v>
      </c>
      <c r="AG120" s="4" t="e">
        <f>LARGE(#REF!,1)</f>
        <v>#REF!</v>
      </c>
      <c r="AH120" s="4" t="e">
        <f>LARGE(#REF!,2)</f>
        <v>#REF!</v>
      </c>
      <c r="AI120" s="4" t="e">
        <f>LARGE(#REF!,3)</f>
        <v>#REF!</v>
      </c>
      <c r="AJ120" s="4" t="e">
        <f>LARGE(#REF!,4)</f>
        <v>#REF!</v>
      </c>
      <c r="AK120" s="4" t="e">
        <f>LARGE(#REF!,5)</f>
        <v>#REF!</v>
      </c>
      <c r="AL120" s="116" t="e">
        <f t="shared" si="17"/>
        <v>#REF!</v>
      </c>
      <c r="AM120" s="113" t="e">
        <f>LARGE(#REF!,1)</f>
        <v>#REF!</v>
      </c>
      <c r="AN120" s="113" t="e">
        <f>LARGE(#REF!,2)</f>
        <v>#REF!</v>
      </c>
    </row>
    <row r="121" spans="1:40" ht="20.25" hidden="1" customHeight="1" thickBot="1">
      <c r="A121" s="8" t="s">
        <v>135</v>
      </c>
      <c r="B121" s="19"/>
      <c r="C121" s="12"/>
      <c r="D121" s="121">
        <f t="shared" si="25"/>
        <v>0</v>
      </c>
      <c r="E121" s="141">
        <f t="shared" si="37"/>
        <v>0</v>
      </c>
      <c r="F121" s="146">
        <f t="shared" si="38"/>
        <v>0</v>
      </c>
      <c r="G121" s="145">
        <f t="shared" si="39"/>
        <v>0</v>
      </c>
      <c r="H121" s="110">
        <f t="shared" si="40"/>
        <v>0</v>
      </c>
      <c r="I121" s="134">
        <f t="shared" si="26"/>
        <v>0</v>
      </c>
      <c r="J121" s="5">
        <v>0</v>
      </c>
      <c r="K121" s="5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131">
        <v>0</v>
      </c>
      <c r="S121" s="131">
        <v>0</v>
      </c>
      <c r="T121" s="131">
        <v>0</v>
      </c>
      <c r="U121" s="131">
        <v>0</v>
      </c>
      <c r="V121" s="108">
        <f t="shared" si="27"/>
        <v>0</v>
      </c>
      <c r="W121" s="4">
        <f t="shared" si="28"/>
        <v>0</v>
      </c>
      <c r="X121" s="4">
        <f t="shared" si="29"/>
        <v>0</v>
      </c>
      <c r="Y121" s="4">
        <f t="shared" si="30"/>
        <v>0</v>
      </c>
      <c r="Z121" s="4">
        <f t="shared" si="31"/>
        <v>0</v>
      </c>
      <c r="AA121" s="4">
        <f t="shared" si="32"/>
        <v>0</v>
      </c>
      <c r="AB121" s="113">
        <f t="shared" si="33"/>
        <v>0</v>
      </c>
      <c r="AC121" s="113">
        <f t="shared" si="34"/>
        <v>0</v>
      </c>
      <c r="AD121" s="113">
        <f t="shared" si="35"/>
        <v>0</v>
      </c>
      <c r="AE121" s="23"/>
      <c r="AF121" s="92" t="e">
        <f t="shared" si="36"/>
        <v>#REF!</v>
      </c>
      <c r="AG121" s="4" t="e">
        <f>LARGE(#REF!,1)</f>
        <v>#REF!</v>
      </c>
      <c r="AH121" s="4" t="e">
        <f>LARGE(#REF!,2)</f>
        <v>#REF!</v>
      </c>
      <c r="AI121" s="4" t="e">
        <f>LARGE(#REF!,3)</f>
        <v>#REF!</v>
      </c>
      <c r="AJ121" s="4" t="e">
        <f>LARGE(#REF!,4)</f>
        <v>#REF!</v>
      </c>
      <c r="AK121" s="4" t="e">
        <f>LARGE(#REF!,5)</f>
        <v>#REF!</v>
      </c>
      <c r="AL121" s="116" t="e">
        <f t="shared" si="17"/>
        <v>#REF!</v>
      </c>
      <c r="AM121" s="113" t="e">
        <f>LARGE(#REF!,1)</f>
        <v>#REF!</v>
      </c>
      <c r="AN121" s="113" t="e">
        <f>LARGE(#REF!,2)</f>
        <v>#REF!</v>
      </c>
    </row>
    <row r="122" spans="1:40" ht="20.25" hidden="1" customHeight="1" thickBot="1">
      <c r="A122" s="8" t="s">
        <v>136</v>
      </c>
      <c r="B122" s="19"/>
      <c r="C122" s="18"/>
      <c r="D122" s="121">
        <f t="shared" si="25"/>
        <v>0</v>
      </c>
      <c r="E122" s="141">
        <f t="shared" si="37"/>
        <v>0</v>
      </c>
      <c r="F122" s="146">
        <f t="shared" si="38"/>
        <v>0</v>
      </c>
      <c r="G122" s="145">
        <f t="shared" si="39"/>
        <v>0</v>
      </c>
      <c r="H122" s="110">
        <f t="shared" si="40"/>
        <v>0</v>
      </c>
      <c r="I122" s="134">
        <f t="shared" si="26"/>
        <v>0</v>
      </c>
      <c r="J122" s="5">
        <v>0</v>
      </c>
      <c r="K122" s="5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131">
        <v>0</v>
      </c>
      <c r="S122" s="131">
        <v>0</v>
      </c>
      <c r="T122" s="131">
        <v>0</v>
      </c>
      <c r="U122" s="131">
        <v>0</v>
      </c>
      <c r="V122" s="108">
        <f t="shared" si="27"/>
        <v>0</v>
      </c>
      <c r="W122" s="4">
        <f t="shared" si="28"/>
        <v>0</v>
      </c>
      <c r="X122" s="4">
        <f t="shared" si="29"/>
        <v>0</v>
      </c>
      <c r="Y122" s="4">
        <f t="shared" si="30"/>
        <v>0</v>
      </c>
      <c r="Z122" s="4">
        <f t="shared" si="31"/>
        <v>0</v>
      </c>
      <c r="AA122" s="4">
        <f t="shared" si="32"/>
        <v>0</v>
      </c>
      <c r="AB122" s="113">
        <f t="shared" si="33"/>
        <v>0</v>
      </c>
      <c r="AC122" s="113">
        <f t="shared" si="34"/>
        <v>0</v>
      </c>
      <c r="AD122" s="113">
        <f t="shared" si="35"/>
        <v>0</v>
      </c>
      <c r="AE122" s="23"/>
      <c r="AF122" s="92" t="e">
        <f t="shared" si="36"/>
        <v>#REF!</v>
      </c>
      <c r="AG122" s="4" t="e">
        <f>LARGE(#REF!,1)</f>
        <v>#REF!</v>
      </c>
      <c r="AH122" s="4" t="e">
        <f>LARGE(#REF!,2)</f>
        <v>#REF!</v>
      </c>
      <c r="AI122" s="4" t="e">
        <f>LARGE(#REF!,3)</f>
        <v>#REF!</v>
      </c>
      <c r="AJ122" s="4" t="e">
        <f>LARGE(#REF!,4)</f>
        <v>#REF!</v>
      </c>
      <c r="AK122" s="4" t="e">
        <f>LARGE(#REF!,5)</f>
        <v>#REF!</v>
      </c>
      <c r="AL122" s="116" t="e">
        <f t="shared" ref="AL122" si="41">AM122+AN122</f>
        <v>#REF!</v>
      </c>
      <c r="AM122" s="113" t="e">
        <f>LARGE(#REF!,1)</f>
        <v>#REF!</v>
      </c>
      <c r="AN122" s="113" t="e">
        <f>LARGE(#REF!,2)</f>
        <v>#REF!</v>
      </c>
    </row>
    <row r="123" spans="1:40" s="26" customFormat="1" ht="20.25" customHeight="1">
      <c r="A123" s="90"/>
      <c r="B123" s="74"/>
      <c r="C123" s="12"/>
      <c r="D123" s="119"/>
      <c r="E123" s="119"/>
      <c r="F123" s="119"/>
      <c r="G123" s="119"/>
      <c r="H123" s="37"/>
      <c r="I123" s="65"/>
      <c r="J123" s="70">
        <f t="shared" ref="J123:Q123" si="42">COUNTIF(J13:J122,"&gt;0")</f>
        <v>20</v>
      </c>
      <c r="K123" s="70">
        <f t="shared" si="42"/>
        <v>31</v>
      </c>
      <c r="L123" s="70">
        <f t="shared" si="42"/>
        <v>19</v>
      </c>
      <c r="M123" s="70">
        <f t="shared" si="42"/>
        <v>0</v>
      </c>
      <c r="N123" s="70">
        <f t="shared" si="42"/>
        <v>0</v>
      </c>
      <c r="O123" s="70">
        <f t="shared" si="42"/>
        <v>0</v>
      </c>
      <c r="P123" s="70">
        <f t="shared" si="42"/>
        <v>0</v>
      </c>
      <c r="Q123" s="70">
        <f t="shared" si="42"/>
        <v>0</v>
      </c>
      <c r="R123" s="70">
        <f>COUNTIF(R13:R122,"&gt;0")</f>
        <v>13</v>
      </c>
      <c r="S123" s="70">
        <f t="shared" ref="S123:U123" si="43">COUNTIF(S13:S122,"&gt;0")</f>
        <v>15</v>
      </c>
      <c r="T123" s="70">
        <f t="shared" si="43"/>
        <v>0</v>
      </c>
      <c r="U123" s="70">
        <f t="shared" si="43"/>
        <v>0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91"/>
      <c r="AF123" s="92"/>
      <c r="AG123" s="35"/>
      <c r="AH123" s="35"/>
      <c r="AI123" s="35"/>
      <c r="AJ123" s="35"/>
      <c r="AK123" s="35"/>
      <c r="AL123" s="93" t="s">
        <v>73</v>
      </c>
      <c r="AM123" s="94" t="e">
        <f>SUM(#REF!)/12</f>
        <v>#REF!</v>
      </c>
    </row>
  </sheetData>
  <sortState ref="B13:U60">
    <sortCondition descending="1" ref="D13:D60"/>
  </sortState>
  <mergeCells count="5">
    <mergeCell ref="A8:AE8"/>
    <mergeCell ref="A11:H11"/>
    <mergeCell ref="J11:U11"/>
    <mergeCell ref="A9:AE9"/>
    <mergeCell ref="A10:AE10"/>
  </mergeCells>
  <printOptions horizontalCentered="1" verticalCentered="1"/>
  <pageMargins left="0" right="0" top="0" bottom="0" header="0" footer="0"/>
  <pageSetup paperSize="9" scale="4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24"/>
  <sheetViews>
    <sheetView tabSelected="1" zoomScale="60" zoomScaleNormal="60" zoomScalePageLayoutView="85" workbookViewId="0">
      <selection activeCell="AG12" sqref="AG12"/>
    </sheetView>
  </sheetViews>
  <sheetFormatPr baseColWidth="10" defaultRowHeight="25.8"/>
  <cols>
    <col min="1" max="1" width="7.109375" customWidth="1"/>
    <col min="2" max="2" width="38.44140625" customWidth="1"/>
    <col min="3" max="3" width="11.88671875" customWidth="1"/>
    <col min="4" max="4" width="12.109375" customWidth="1"/>
    <col min="5" max="5" width="11.88671875" customWidth="1"/>
    <col min="6" max="6" width="13.21875" customWidth="1"/>
    <col min="7" max="7" width="10.33203125" customWidth="1"/>
    <col min="8" max="8" width="10.5546875" style="123" customWidth="1"/>
    <col min="9" max="13" width="7.109375" style="1" customWidth="1"/>
    <col min="14" max="14" width="7.109375" style="2" customWidth="1"/>
    <col min="15" max="15" width="7.109375" style="1" customWidth="1"/>
    <col min="16" max="18" width="7.109375" style="2" customWidth="1"/>
    <col min="19" max="19" width="7.77734375" customWidth="1"/>
    <col min="20" max="20" width="7.109375" style="2" customWidth="1"/>
    <col min="21" max="21" width="5.88671875" style="26" hidden="1" customWidth="1"/>
    <col min="22" max="26" width="4.6640625" hidden="1" customWidth="1"/>
    <col min="27" max="27" width="8" hidden="1" customWidth="1"/>
    <col min="28" max="29" width="6.6640625" hidden="1" customWidth="1"/>
    <col min="30" max="30" width="11.5546875" customWidth="1"/>
  </cols>
  <sheetData>
    <row r="3" spans="1:36" ht="50.4">
      <c r="A3" s="71"/>
      <c r="B3" s="71"/>
      <c r="C3" s="71"/>
      <c r="D3" s="71"/>
      <c r="E3" s="71"/>
      <c r="F3" s="71"/>
      <c r="G3" s="71"/>
      <c r="H3" s="122"/>
      <c r="I3" s="71"/>
      <c r="J3" s="71"/>
      <c r="K3" s="71"/>
      <c r="L3" s="71"/>
      <c r="M3" s="71"/>
      <c r="N3" s="71"/>
      <c r="O3" s="71"/>
      <c r="P3" s="71"/>
      <c r="Q3" s="71"/>
      <c r="R3" s="71"/>
      <c r="T3" s="71"/>
    </row>
    <row r="5" spans="1:36" ht="15.75" customHeight="1">
      <c r="H5" s="124"/>
    </row>
    <row r="6" spans="1:36">
      <c r="H6" s="125"/>
    </row>
    <row r="8" spans="1:36" s="57" customFormat="1" ht="132" customHeight="1">
      <c r="A8" s="167" t="s">
        <v>184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50"/>
    </row>
    <row r="9" spans="1:36" s="57" customFormat="1" ht="62.4" customHeight="1">
      <c r="A9" s="176" t="s">
        <v>187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6" s="73" customFormat="1" ht="112.8" customHeight="1" thickBot="1">
      <c r="A10" s="177" t="s">
        <v>153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J10" s="106"/>
    </row>
    <row r="11" spans="1:36" s="26" customFormat="1" ht="37.799999999999997" thickTop="1" thickBot="1">
      <c r="A11" s="180" t="s">
        <v>155</v>
      </c>
      <c r="B11" s="181"/>
      <c r="C11" s="182"/>
      <c r="D11" s="182"/>
      <c r="E11" s="182"/>
      <c r="F11" s="182"/>
      <c r="G11" s="183"/>
      <c r="H11" s="126"/>
      <c r="I11" s="173" t="s">
        <v>55</v>
      </c>
      <c r="J11" s="174"/>
      <c r="K11" s="174"/>
      <c r="L11" s="174"/>
      <c r="M11" s="174"/>
      <c r="N11" s="174"/>
      <c r="O11" s="174"/>
      <c r="P11" s="174"/>
      <c r="Q11" s="184"/>
      <c r="R11" s="184"/>
      <c r="S11" s="184"/>
      <c r="T11" s="185"/>
    </row>
    <row r="12" spans="1:36" s="26" customFormat="1" ht="79.2" customHeight="1" thickTop="1" thickBot="1">
      <c r="A12" s="24"/>
      <c r="B12" s="24"/>
      <c r="C12" s="120" t="s">
        <v>173</v>
      </c>
      <c r="D12" s="140" t="s">
        <v>181</v>
      </c>
      <c r="E12" s="139" t="s">
        <v>182</v>
      </c>
      <c r="F12" s="144" t="s">
        <v>183</v>
      </c>
      <c r="G12" s="109" t="s">
        <v>172</v>
      </c>
      <c r="H12" s="133" t="s">
        <v>180</v>
      </c>
      <c r="I12" s="84" t="s">
        <v>138</v>
      </c>
      <c r="J12" s="84" t="s">
        <v>139</v>
      </c>
      <c r="K12" s="84" t="s">
        <v>140</v>
      </c>
      <c r="L12" s="29" t="s">
        <v>141</v>
      </c>
      <c r="M12" s="29" t="s">
        <v>142</v>
      </c>
      <c r="N12" s="84" t="s">
        <v>145</v>
      </c>
      <c r="O12" s="29" t="s">
        <v>143</v>
      </c>
      <c r="P12" s="29" t="s">
        <v>149</v>
      </c>
      <c r="Q12" s="129" t="s">
        <v>146</v>
      </c>
      <c r="R12" s="149" t="s">
        <v>188</v>
      </c>
      <c r="S12" s="129" t="s">
        <v>147</v>
      </c>
      <c r="T12" s="130" t="s">
        <v>150</v>
      </c>
      <c r="U12" s="28" t="s">
        <v>53</v>
      </c>
      <c r="V12" s="27">
        <v>1</v>
      </c>
      <c r="W12" s="27">
        <v>2</v>
      </c>
      <c r="X12" s="27">
        <v>3</v>
      </c>
      <c r="Y12" s="27">
        <v>4</v>
      </c>
      <c r="Z12" s="27">
        <v>5</v>
      </c>
      <c r="AA12" s="115" t="s">
        <v>53</v>
      </c>
      <c r="AB12" s="112">
        <v>1</v>
      </c>
      <c r="AC12" s="112">
        <v>2</v>
      </c>
    </row>
    <row r="13" spans="1:36" ht="21.75" customHeight="1" thickBot="1">
      <c r="A13" s="25" t="s">
        <v>52</v>
      </c>
      <c r="B13" s="64" t="s">
        <v>89</v>
      </c>
      <c r="C13" s="128">
        <f t="shared" ref="C13:C60" si="0">G13+H13</f>
        <v>131</v>
      </c>
      <c r="D13" s="141">
        <f t="shared" ref="D13:D60" si="1">E13+F13</f>
        <v>5</v>
      </c>
      <c r="E13" s="146">
        <f t="shared" ref="E13:E60" si="2">COUNTIF(V13:Z13,"&gt;0")</f>
        <v>3</v>
      </c>
      <c r="F13" s="145">
        <f t="shared" ref="F13:F60" si="3">COUNTIF(AB13:AC13,"&gt;0")</f>
        <v>2</v>
      </c>
      <c r="G13" s="117">
        <f t="shared" ref="G13:G60" si="4">U13</f>
        <v>95</v>
      </c>
      <c r="H13" s="135">
        <f t="shared" ref="H13:H60" si="5">AA13</f>
        <v>36</v>
      </c>
      <c r="I13" s="6">
        <v>26</v>
      </c>
      <c r="J13" s="118">
        <v>37</v>
      </c>
      <c r="K13" s="6">
        <v>32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131">
        <v>17</v>
      </c>
      <c r="R13" s="118">
        <v>19</v>
      </c>
      <c r="S13" s="131">
        <v>0</v>
      </c>
      <c r="T13" s="131">
        <v>0</v>
      </c>
      <c r="U13" s="92">
        <f>V13+W13+X13+Y13+Z13</f>
        <v>95</v>
      </c>
      <c r="V13" s="4">
        <f>LARGE($I13:$P13,1)</f>
        <v>37</v>
      </c>
      <c r="W13" s="4">
        <f>LARGE($I13:$P13,2)</f>
        <v>32</v>
      </c>
      <c r="X13" s="4">
        <f>LARGE($I13:$P13,3)</f>
        <v>26</v>
      </c>
      <c r="Y13" s="4">
        <f>LARGE($I13:$P13,4)</f>
        <v>0</v>
      </c>
      <c r="Z13" s="4">
        <f>LARGE($I13:$P13,5)</f>
        <v>0</v>
      </c>
      <c r="AA13" s="116">
        <f>AB13+AC13</f>
        <v>36</v>
      </c>
      <c r="AB13" s="113">
        <f>LARGE($Q13:$T13,1)</f>
        <v>19</v>
      </c>
      <c r="AC13" s="113">
        <f>LARGE($Q13:$T13,2)</f>
        <v>17</v>
      </c>
    </row>
    <row r="14" spans="1:36" ht="20.100000000000001" customHeight="1" thickBot="1">
      <c r="A14" s="25" t="s">
        <v>51</v>
      </c>
      <c r="B14" s="7" t="s">
        <v>77</v>
      </c>
      <c r="C14" s="128">
        <f t="shared" si="0"/>
        <v>118</v>
      </c>
      <c r="D14" s="141">
        <f t="shared" si="1"/>
        <v>5</v>
      </c>
      <c r="E14" s="146">
        <f t="shared" si="2"/>
        <v>3</v>
      </c>
      <c r="F14" s="145">
        <f t="shared" si="3"/>
        <v>2</v>
      </c>
      <c r="G14" s="117">
        <f t="shared" si="4"/>
        <v>94</v>
      </c>
      <c r="H14" s="135">
        <f t="shared" si="5"/>
        <v>24</v>
      </c>
      <c r="I14" s="6">
        <v>26</v>
      </c>
      <c r="J14" s="118">
        <v>37</v>
      </c>
      <c r="K14" s="6">
        <v>31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31">
        <v>15</v>
      </c>
      <c r="R14" s="131">
        <v>9</v>
      </c>
      <c r="S14" s="131">
        <v>0</v>
      </c>
      <c r="T14" s="131">
        <v>0</v>
      </c>
      <c r="U14" s="92">
        <f t="shared" ref="U14:U77" si="6">V14+W14+X14+Y14+Z14</f>
        <v>94</v>
      </c>
      <c r="V14" s="4">
        <f t="shared" ref="V14:V77" si="7">LARGE($I14:$P14,1)</f>
        <v>37</v>
      </c>
      <c r="W14" s="4">
        <f t="shared" ref="W14:W77" si="8">LARGE($I14:$P14,2)</f>
        <v>31</v>
      </c>
      <c r="X14" s="4">
        <f t="shared" ref="X14:X77" si="9">LARGE($I14:$P14,3)</f>
        <v>26</v>
      </c>
      <c r="Y14" s="4">
        <f t="shared" ref="Y14:Y77" si="10">LARGE($I14:$P14,4)</f>
        <v>0</v>
      </c>
      <c r="Z14" s="4">
        <f t="shared" ref="Z14:Z77" si="11">LARGE($I14:$P14,5)</f>
        <v>0</v>
      </c>
      <c r="AA14" s="116">
        <f t="shared" ref="AA14:AA77" si="12">AB14+AC14</f>
        <v>24</v>
      </c>
      <c r="AB14" s="113">
        <f t="shared" ref="AB14:AB77" si="13">LARGE($Q14:$T14,1)</f>
        <v>15</v>
      </c>
      <c r="AC14" s="113">
        <f t="shared" ref="AC14:AC77" si="14">LARGE($Q14:$T14,2)</f>
        <v>9</v>
      </c>
    </row>
    <row r="15" spans="1:36" ht="18.75" customHeight="1" thickBot="1">
      <c r="A15" s="25" t="s">
        <v>50</v>
      </c>
      <c r="B15" s="7" t="s">
        <v>74</v>
      </c>
      <c r="C15" s="128">
        <f t="shared" si="0"/>
        <v>112</v>
      </c>
      <c r="D15" s="141">
        <f t="shared" si="1"/>
        <v>4</v>
      </c>
      <c r="E15" s="146">
        <f t="shared" si="2"/>
        <v>3</v>
      </c>
      <c r="F15" s="145">
        <f t="shared" si="3"/>
        <v>1</v>
      </c>
      <c r="G15" s="117">
        <f t="shared" si="4"/>
        <v>97</v>
      </c>
      <c r="H15" s="135">
        <f t="shared" si="5"/>
        <v>15</v>
      </c>
      <c r="I15" s="6">
        <v>24</v>
      </c>
      <c r="J15" s="6">
        <v>30</v>
      </c>
      <c r="K15" s="118">
        <v>43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131">
        <v>0</v>
      </c>
      <c r="R15" s="131">
        <v>15</v>
      </c>
      <c r="S15" s="131">
        <v>0</v>
      </c>
      <c r="T15" s="131">
        <v>0</v>
      </c>
      <c r="U15" s="92">
        <f t="shared" si="6"/>
        <v>97</v>
      </c>
      <c r="V15" s="4">
        <f t="shared" si="7"/>
        <v>43</v>
      </c>
      <c r="W15" s="4">
        <f t="shared" si="8"/>
        <v>30</v>
      </c>
      <c r="X15" s="4">
        <f t="shared" si="9"/>
        <v>24</v>
      </c>
      <c r="Y15" s="4">
        <f t="shared" si="10"/>
        <v>0</v>
      </c>
      <c r="Z15" s="4">
        <f t="shared" si="11"/>
        <v>0</v>
      </c>
      <c r="AA15" s="116">
        <f t="shared" si="12"/>
        <v>15</v>
      </c>
      <c r="AB15" s="113">
        <f t="shared" si="13"/>
        <v>15</v>
      </c>
      <c r="AC15" s="113">
        <f t="shared" si="14"/>
        <v>0</v>
      </c>
    </row>
    <row r="16" spans="1:36" ht="18.75" customHeight="1" thickBot="1">
      <c r="A16" s="8" t="s">
        <v>49</v>
      </c>
      <c r="B16" s="7" t="s">
        <v>78</v>
      </c>
      <c r="C16" s="128">
        <f t="shared" si="0"/>
        <v>101</v>
      </c>
      <c r="D16" s="141">
        <f t="shared" si="1"/>
        <v>3</v>
      </c>
      <c r="E16" s="146">
        <f t="shared" si="2"/>
        <v>3</v>
      </c>
      <c r="F16" s="145">
        <f t="shared" si="3"/>
        <v>0</v>
      </c>
      <c r="G16" s="117">
        <f t="shared" si="4"/>
        <v>101</v>
      </c>
      <c r="H16" s="135">
        <f t="shared" si="5"/>
        <v>0</v>
      </c>
      <c r="I16" s="6">
        <v>34</v>
      </c>
      <c r="J16" s="118">
        <v>41</v>
      </c>
      <c r="K16" s="6">
        <v>26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131">
        <v>0</v>
      </c>
      <c r="R16" s="131">
        <v>0</v>
      </c>
      <c r="S16" s="131">
        <v>0</v>
      </c>
      <c r="T16" s="131">
        <v>0</v>
      </c>
      <c r="U16" s="92">
        <f t="shared" si="6"/>
        <v>101</v>
      </c>
      <c r="V16" s="4">
        <f t="shared" si="7"/>
        <v>41</v>
      </c>
      <c r="W16" s="4">
        <f t="shared" si="8"/>
        <v>34</v>
      </c>
      <c r="X16" s="4">
        <f t="shared" si="9"/>
        <v>26</v>
      </c>
      <c r="Y16" s="4">
        <f t="shared" si="10"/>
        <v>0</v>
      </c>
      <c r="Z16" s="4">
        <f t="shared" si="11"/>
        <v>0</v>
      </c>
      <c r="AA16" s="116">
        <f t="shared" si="12"/>
        <v>0</v>
      </c>
      <c r="AB16" s="113">
        <f t="shared" si="13"/>
        <v>0</v>
      </c>
      <c r="AC16" s="113">
        <f t="shared" si="14"/>
        <v>0</v>
      </c>
    </row>
    <row r="17" spans="1:29" ht="18.75" customHeight="1" thickBot="1">
      <c r="A17" s="8" t="s">
        <v>48</v>
      </c>
      <c r="B17" s="7" t="s">
        <v>81</v>
      </c>
      <c r="C17" s="128">
        <f t="shared" si="0"/>
        <v>100</v>
      </c>
      <c r="D17" s="141">
        <f t="shared" si="1"/>
        <v>4</v>
      </c>
      <c r="E17" s="146">
        <f t="shared" si="2"/>
        <v>3</v>
      </c>
      <c r="F17" s="145">
        <f t="shared" si="3"/>
        <v>1</v>
      </c>
      <c r="G17" s="117">
        <f t="shared" si="4"/>
        <v>86</v>
      </c>
      <c r="H17" s="135">
        <f t="shared" si="5"/>
        <v>14</v>
      </c>
      <c r="I17" s="6">
        <v>27</v>
      </c>
      <c r="J17" s="6">
        <v>30</v>
      </c>
      <c r="K17" s="6">
        <v>29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131">
        <v>0</v>
      </c>
      <c r="R17" s="131">
        <v>14</v>
      </c>
      <c r="S17" s="131">
        <v>0</v>
      </c>
      <c r="T17" s="131">
        <v>0</v>
      </c>
      <c r="U17" s="92">
        <f t="shared" si="6"/>
        <v>86</v>
      </c>
      <c r="V17" s="4">
        <f t="shared" si="7"/>
        <v>30</v>
      </c>
      <c r="W17" s="4">
        <f t="shared" si="8"/>
        <v>29</v>
      </c>
      <c r="X17" s="4">
        <f t="shared" si="9"/>
        <v>27</v>
      </c>
      <c r="Y17" s="4">
        <f t="shared" si="10"/>
        <v>0</v>
      </c>
      <c r="Z17" s="4">
        <f t="shared" si="11"/>
        <v>0</v>
      </c>
      <c r="AA17" s="116">
        <f t="shared" si="12"/>
        <v>14</v>
      </c>
      <c r="AB17" s="113">
        <f t="shared" si="13"/>
        <v>14</v>
      </c>
      <c r="AC17" s="113">
        <f t="shared" si="14"/>
        <v>0</v>
      </c>
    </row>
    <row r="18" spans="1:29" ht="18.75" customHeight="1" thickBot="1">
      <c r="A18" s="8" t="s">
        <v>47</v>
      </c>
      <c r="B18" s="13" t="s">
        <v>114</v>
      </c>
      <c r="C18" s="128">
        <f t="shared" si="0"/>
        <v>98</v>
      </c>
      <c r="D18" s="141">
        <f t="shared" si="1"/>
        <v>3</v>
      </c>
      <c r="E18" s="146">
        <f t="shared" si="2"/>
        <v>3</v>
      </c>
      <c r="F18" s="145">
        <f t="shared" si="3"/>
        <v>0</v>
      </c>
      <c r="G18" s="117">
        <f t="shared" si="4"/>
        <v>98</v>
      </c>
      <c r="H18" s="135">
        <f t="shared" si="5"/>
        <v>0</v>
      </c>
      <c r="I18" s="6">
        <v>30</v>
      </c>
      <c r="J18" s="6">
        <v>30</v>
      </c>
      <c r="K18" s="118">
        <v>38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131">
        <v>0</v>
      </c>
      <c r="R18" s="131">
        <v>0</v>
      </c>
      <c r="S18" s="131">
        <v>0</v>
      </c>
      <c r="T18" s="131">
        <v>0</v>
      </c>
      <c r="U18" s="92">
        <f t="shared" si="6"/>
        <v>98</v>
      </c>
      <c r="V18" s="4">
        <f t="shared" si="7"/>
        <v>38</v>
      </c>
      <c r="W18" s="4">
        <f t="shared" si="8"/>
        <v>30</v>
      </c>
      <c r="X18" s="4">
        <f t="shared" si="9"/>
        <v>30</v>
      </c>
      <c r="Y18" s="4">
        <f t="shared" si="10"/>
        <v>0</v>
      </c>
      <c r="Z18" s="4">
        <f t="shared" si="11"/>
        <v>0</v>
      </c>
      <c r="AA18" s="116">
        <f t="shared" si="12"/>
        <v>0</v>
      </c>
      <c r="AB18" s="113">
        <f t="shared" si="13"/>
        <v>0</v>
      </c>
      <c r="AC18" s="113">
        <f t="shared" si="14"/>
        <v>0</v>
      </c>
    </row>
    <row r="19" spans="1:29" ht="18.75" customHeight="1" thickBot="1">
      <c r="A19" s="8" t="s">
        <v>46</v>
      </c>
      <c r="B19" s="7" t="s">
        <v>87</v>
      </c>
      <c r="C19" s="128">
        <f t="shared" si="0"/>
        <v>89</v>
      </c>
      <c r="D19" s="141">
        <f t="shared" si="1"/>
        <v>4</v>
      </c>
      <c r="E19" s="146">
        <f t="shared" si="2"/>
        <v>2</v>
      </c>
      <c r="F19" s="145">
        <f t="shared" si="3"/>
        <v>2</v>
      </c>
      <c r="G19" s="117">
        <f t="shared" si="4"/>
        <v>64</v>
      </c>
      <c r="H19" s="135">
        <f t="shared" si="5"/>
        <v>25</v>
      </c>
      <c r="I19" s="6">
        <v>27</v>
      </c>
      <c r="J19" s="6">
        <v>0</v>
      </c>
      <c r="K19" s="118">
        <v>37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131">
        <v>12</v>
      </c>
      <c r="R19" s="131">
        <v>13</v>
      </c>
      <c r="S19" s="131">
        <v>0</v>
      </c>
      <c r="T19" s="131">
        <v>0</v>
      </c>
      <c r="U19" s="92">
        <f t="shared" si="6"/>
        <v>64</v>
      </c>
      <c r="V19" s="4">
        <f t="shared" si="7"/>
        <v>37</v>
      </c>
      <c r="W19" s="4">
        <f t="shared" si="8"/>
        <v>27</v>
      </c>
      <c r="X19" s="4">
        <f t="shared" si="9"/>
        <v>0</v>
      </c>
      <c r="Y19" s="4">
        <f t="shared" si="10"/>
        <v>0</v>
      </c>
      <c r="Z19" s="4">
        <f t="shared" si="11"/>
        <v>0</v>
      </c>
      <c r="AA19" s="116">
        <f t="shared" si="12"/>
        <v>25</v>
      </c>
      <c r="AB19" s="113">
        <f t="shared" si="13"/>
        <v>13</v>
      </c>
      <c r="AC19" s="113">
        <f t="shared" si="14"/>
        <v>12</v>
      </c>
    </row>
    <row r="20" spans="1:29" ht="18.75" customHeight="1" thickBot="1">
      <c r="A20" s="8" t="s">
        <v>45</v>
      </c>
      <c r="B20" s="7" t="s">
        <v>86</v>
      </c>
      <c r="C20" s="128">
        <f t="shared" si="0"/>
        <v>87</v>
      </c>
      <c r="D20" s="141">
        <f t="shared" si="1"/>
        <v>3</v>
      </c>
      <c r="E20" s="146">
        <f t="shared" si="2"/>
        <v>3</v>
      </c>
      <c r="F20" s="145">
        <f t="shared" si="3"/>
        <v>0</v>
      </c>
      <c r="G20" s="117">
        <f t="shared" si="4"/>
        <v>87</v>
      </c>
      <c r="H20" s="135">
        <f t="shared" si="5"/>
        <v>0</v>
      </c>
      <c r="I20" s="6">
        <v>26</v>
      </c>
      <c r="J20" s="6">
        <v>33</v>
      </c>
      <c r="K20" s="6">
        <v>28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31">
        <v>0</v>
      </c>
      <c r="R20" s="131">
        <v>0</v>
      </c>
      <c r="S20" s="131">
        <v>0</v>
      </c>
      <c r="T20" s="131">
        <v>0</v>
      </c>
      <c r="U20" s="92">
        <f t="shared" si="6"/>
        <v>87</v>
      </c>
      <c r="V20" s="4">
        <f t="shared" si="7"/>
        <v>33</v>
      </c>
      <c r="W20" s="4">
        <f t="shared" si="8"/>
        <v>28</v>
      </c>
      <c r="X20" s="4">
        <f t="shared" si="9"/>
        <v>26</v>
      </c>
      <c r="Y20" s="4">
        <f t="shared" si="10"/>
        <v>0</v>
      </c>
      <c r="Z20" s="4">
        <f t="shared" si="11"/>
        <v>0</v>
      </c>
      <c r="AA20" s="116">
        <f t="shared" si="12"/>
        <v>0</v>
      </c>
      <c r="AB20" s="113">
        <f t="shared" si="13"/>
        <v>0</v>
      </c>
      <c r="AC20" s="113">
        <f t="shared" si="14"/>
        <v>0</v>
      </c>
    </row>
    <row r="21" spans="1:29" ht="18.75" customHeight="1" thickBot="1">
      <c r="A21" s="8" t="s">
        <v>44</v>
      </c>
      <c r="B21" s="136" t="s">
        <v>171</v>
      </c>
      <c r="C21" s="128">
        <f t="shared" si="0"/>
        <v>84</v>
      </c>
      <c r="D21" s="141">
        <f t="shared" si="1"/>
        <v>3</v>
      </c>
      <c r="E21" s="146">
        <f t="shared" si="2"/>
        <v>2</v>
      </c>
      <c r="F21" s="145">
        <f t="shared" si="3"/>
        <v>1</v>
      </c>
      <c r="G21" s="117">
        <f t="shared" si="4"/>
        <v>73</v>
      </c>
      <c r="H21" s="135">
        <f t="shared" si="5"/>
        <v>11</v>
      </c>
      <c r="I21" s="6">
        <v>0</v>
      </c>
      <c r="J21" s="6">
        <v>34</v>
      </c>
      <c r="K21" s="118">
        <v>39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131">
        <v>0</v>
      </c>
      <c r="R21" s="131">
        <v>11</v>
      </c>
      <c r="S21" s="131">
        <v>0</v>
      </c>
      <c r="T21" s="131">
        <v>0</v>
      </c>
      <c r="U21" s="92">
        <f t="shared" si="6"/>
        <v>73</v>
      </c>
      <c r="V21" s="4">
        <f t="shared" si="7"/>
        <v>39</v>
      </c>
      <c r="W21" s="4">
        <f t="shared" si="8"/>
        <v>34</v>
      </c>
      <c r="X21" s="4">
        <f t="shared" si="9"/>
        <v>0</v>
      </c>
      <c r="Y21" s="4">
        <f t="shared" si="10"/>
        <v>0</v>
      </c>
      <c r="Z21" s="4">
        <f t="shared" si="11"/>
        <v>0</v>
      </c>
      <c r="AA21" s="116">
        <f t="shared" si="12"/>
        <v>11</v>
      </c>
      <c r="AB21" s="113">
        <f t="shared" si="13"/>
        <v>11</v>
      </c>
      <c r="AC21" s="113">
        <f t="shared" si="14"/>
        <v>0</v>
      </c>
    </row>
    <row r="22" spans="1:29" ht="20.100000000000001" customHeight="1" thickBot="1">
      <c r="A22" s="8" t="s">
        <v>43</v>
      </c>
      <c r="B22" s="7" t="s">
        <v>80</v>
      </c>
      <c r="C22" s="128">
        <f t="shared" si="0"/>
        <v>78</v>
      </c>
      <c r="D22" s="141">
        <f t="shared" si="1"/>
        <v>3</v>
      </c>
      <c r="E22" s="146">
        <f t="shared" si="2"/>
        <v>3</v>
      </c>
      <c r="F22" s="145">
        <f t="shared" si="3"/>
        <v>0</v>
      </c>
      <c r="G22" s="117">
        <f t="shared" si="4"/>
        <v>78</v>
      </c>
      <c r="H22" s="135">
        <f t="shared" si="5"/>
        <v>0</v>
      </c>
      <c r="I22" s="6">
        <v>21</v>
      </c>
      <c r="J22" s="6">
        <v>29</v>
      </c>
      <c r="K22" s="6">
        <v>28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131">
        <v>0</v>
      </c>
      <c r="R22" s="131">
        <v>0</v>
      </c>
      <c r="S22" s="131">
        <v>0</v>
      </c>
      <c r="T22" s="131">
        <v>0</v>
      </c>
      <c r="U22" s="92">
        <f t="shared" si="6"/>
        <v>78</v>
      </c>
      <c r="V22" s="4">
        <f t="shared" si="7"/>
        <v>29</v>
      </c>
      <c r="W22" s="4">
        <f t="shared" si="8"/>
        <v>28</v>
      </c>
      <c r="X22" s="4">
        <f t="shared" si="9"/>
        <v>21</v>
      </c>
      <c r="Y22" s="4">
        <f t="shared" si="10"/>
        <v>0</v>
      </c>
      <c r="Z22" s="4">
        <f t="shared" si="11"/>
        <v>0</v>
      </c>
      <c r="AA22" s="116">
        <f t="shared" si="12"/>
        <v>0</v>
      </c>
      <c r="AB22" s="113">
        <f t="shared" si="13"/>
        <v>0</v>
      </c>
      <c r="AC22" s="113">
        <f t="shared" si="14"/>
        <v>0</v>
      </c>
    </row>
    <row r="23" spans="1:29" ht="18.75" customHeight="1" thickBot="1">
      <c r="A23" s="8" t="s">
        <v>42</v>
      </c>
      <c r="B23" s="136" t="s">
        <v>91</v>
      </c>
      <c r="C23" s="128">
        <f t="shared" si="0"/>
        <v>76</v>
      </c>
      <c r="D23" s="141">
        <f t="shared" si="1"/>
        <v>4</v>
      </c>
      <c r="E23" s="146">
        <f t="shared" si="2"/>
        <v>3</v>
      </c>
      <c r="F23" s="145">
        <f t="shared" si="3"/>
        <v>1</v>
      </c>
      <c r="G23" s="117">
        <f t="shared" si="4"/>
        <v>63</v>
      </c>
      <c r="H23" s="135">
        <f t="shared" si="5"/>
        <v>13</v>
      </c>
      <c r="I23" s="6">
        <v>16</v>
      </c>
      <c r="J23" s="6">
        <v>24</v>
      </c>
      <c r="K23" s="6">
        <v>23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131">
        <v>0</v>
      </c>
      <c r="R23" s="131">
        <v>13</v>
      </c>
      <c r="S23" s="131">
        <v>0</v>
      </c>
      <c r="T23" s="131">
        <v>0</v>
      </c>
      <c r="U23" s="92">
        <f t="shared" si="6"/>
        <v>63</v>
      </c>
      <c r="V23" s="4">
        <f t="shared" si="7"/>
        <v>24</v>
      </c>
      <c r="W23" s="4">
        <f t="shared" si="8"/>
        <v>23</v>
      </c>
      <c r="X23" s="4">
        <f t="shared" si="9"/>
        <v>16</v>
      </c>
      <c r="Y23" s="4">
        <f t="shared" si="10"/>
        <v>0</v>
      </c>
      <c r="Z23" s="4">
        <f t="shared" si="11"/>
        <v>0</v>
      </c>
      <c r="AA23" s="116">
        <f t="shared" si="12"/>
        <v>13</v>
      </c>
      <c r="AB23" s="113">
        <f t="shared" si="13"/>
        <v>13</v>
      </c>
      <c r="AC23" s="113">
        <f t="shared" si="14"/>
        <v>0</v>
      </c>
    </row>
    <row r="24" spans="1:29" ht="20.100000000000001" customHeight="1" thickBot="1">
      <c r="A24" s="8" t="s">
        <v>41</v>
      </c>
      <c r="B24" s="7" t="s">
        <v>167</v>
      </c>
      <c r="C24" s="128">
        <f t="shared" si="0"/>
        <v>75</v>
      </c>
      <c r="D24" s="141">
        <f t="shared" si="1"/>
        <v>4</v>
      </c>
      <c r="E24" s="146">
        <f t="shared" si="2"/>
        <v>2</v>
      </c>
      <c r="F24" s="145">
        <f t="shared" si="3"/>
        <v>2</v>
      </c>
      <c r="G24" s="117">
        <f t="shared" si="4"/>
        <v>49</v>
      </c>
      <c r="H24" s="135">
        <f t="shared" si="5"/>
        <v>26</v>
      </c>
      <c r="I24" s="6">
        <v>0</v>
      </c>
      <c r="J24" s="6">
        <v>31</v>
      </c>
      <c r="K24" s="6">
        <v>18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131">
        <v>13</v>
      </c>
      <c r="R24" s="131">
        <v>13</v>
      </c>
      <c r="S24" s="131">
        <v>0</v>
      </c>
      <c r="T24" s="131">
        <v>0</v>
      </c>
      <c r="U24" s="92">
        <f t="shared" si="6"/>
        <v>49</v>
      </c>
      <c r="V24" s="4">
        <f t="shared" si="7"/>
        <v>31</v>
      </c>
      <c r="W24" s="4">
        <f t="shared" si="8"/>
        <v>18</v>
      </c>
      <c r="X24" s="4">
        <f t="shared" si="9"/>
        <v>0</v>
      </c>
      <c r="Y24" s="4">
        <f t="shared" si="10"/>
        <v>0</v>
      </c>
      <c r="Z24" s="4">
        <f t="shared" si="11"/>
        <v>0</v>
      </c>
      <c r="AA24" s="116">
        <f t="shared" si="12"/>
        <v>26</v>
      </c>
      <c r="AB24" s="113">
        <f t="shared" si="13"/>
        <v>13</v>
      </c>
      <c r="AC24" s="113">
        <f t="shared" si="14"/>
        <v>13</v>
      </c>
    </row>
    <row r="25" spans="1:29" ht="18.75" customHeight="1" thickBot="1">
      <c r="A25" s="8" t="s">
        <v>40</v>
      </c>
      <c r="B25" s="136" t="s">
        <v>92</v>
      </c>
      <c r="C25" s="128">
        <f t="shared" si="0"/>
        <v>74</v>
      </c>
      <c r="D25" s="141">
        <f t="shared" si="1"/>
        <v>3</v>
      </c>
      <c r="E25" s="146">
        <f t="shared" si="2"/>
        <v>2</v>
      </c>
      <c r="F25" s="145">
        <f t="shared" si="3"/>
        <v>1</v>
      </c>
      <c r="G25" s="117">
        <f t="shared" si="4"/>
        <v>58</v>
      </c>
      <c r="H25" s="135">
        <f t="shared" si="5"/>
        <v>16</v>
      </c>
      <c r="I25" s="6">
        <v>31</v>
      </c>
      <c r="J25" s="6">
        <v>27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131">
        <v>16</v>
      </c>
      <c r="R25" s="131">
        <v>0</v>
      </c>
      <c r="S25" s="131">
        <v>0</v>
      </c>
      <c r="T25" s="131">
        <v>0</v>
      </c>
      <c r="U25" s="92">
        <f t="shared" si="6"/>
        <v>58</v>
      </c>
      <c r="V25" s="4">
        <f t="shared" si="7"/>
        <v>31</v>
      </c>
      <c r="W25" s="4">
        <f t="shared" si="8"/>
        <v>27</v>
      </c>
      <c r="X25" s="4">
        <f t="shared" si="9"/>
        <v>0</v>
      </c>
      <c r="Y25" s="4">
        <f t="shared" si="10"/>
        <v>0</v>
      </c>
      <c r="Z25" s="4">
        <f t="shared" si="11"/>
        <v>0</v>
      </c>
      <c r="AA25" s="116">
        <f t="shared" si="12"/>
        <v>16</v>
      </c>
      <c r="AB25" s="113">
        <f t="shared" si="13"/>
        <v>16</v>
      </c>
      <c r="AC25" s="113">
        <f t="shared" si="14"/>
        <v>0</v>
      </c>
    </row>
    <row r="26" spans="1:29" ht="18.75" customHeight="1" thickBot="1">
      <c r="A26" s="8" t="s">
        <v>39</v>
      </c>
      <c r="B26" s="136" t="s">
        <v>90</v>
      </c>
      <c r="C26" s="128">
        <f t="shared" si="0"/>
        <v>69</v>
      </c>
      <c r="D26" s="141">
        <f t="shared" si="1"/>
        <v>3</v>
      </c>
      <c r="E26" s="146">
        <f t="shared" si="2"/>
        <v>2</v>
      </c>
      <c r="F26" s="145">
        <f t="shared" si="3"/>
        <v>1</v>
      </c>
      <c r="G26" s="117">
        <f t="shared" si="4"/>
        <v>56</v>
      </c>
      <c r="H26" s="135">
        <f t="shared" si="5"/>
        <v>13</v>
      </c>
      <c r="I26" s="6">
        <v>27</v>
      </c>
      <c r="J26" s="6">
        <v>29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131">
        <v>13</v>
      </c>
      <c r="R26" s="131">
        <v>0</v>
      </c>
      <c r="S26" s="131">
        <v>0</v>
      </c>
      <c r="T26" s="131">
        <v>0</v>
      </c>
      <c r="U26" s="92">
        <f t="shared" si="6"/>
        <v>56</v>
      </c>
      <c r="V26" s="4">
        <f t="shared" si="7"/>
        <v>29</v>
      </c>
      <c r="W26" s="4">
        <f t="shared" si="8"/>
        <v>27</v>
      </c>
      <c r="X26" s="4">
        <f t="shared" si="9"/>
        <v>0</v>
      </c>
      <c r="Y26" s="4">
        <f t="shared" si="10"/>
        <v>0</v>
      </c>
      <c r="Z26" s="4">
        <f t="shared" si="11"/>
        <v>0</v>
      </c>
      <c r="AA26" s="116">
        <f t="shared" si="12"/>
        <v>13</v>
      </c>
      <c r="AB26" s="113">
        <f t="shared" si="13"/>
        <v>13</v>
      </c>
      <c r="AC26" s="113">
        <f t="shared" si="14"/>
        <v>0</v>
      </c>
    </row>
    <row r="27" spans="1:29" ht="18.75" customHeight="1" thickBot="1">
      <c r="A27" s="8" t="s">
        <v>38</v>
      </c>
      <c r="B27" s="7" t="s">
        <v>157</v>
      </c>
      <c r="C27" s="128">
        <f t="shared" si="0"/>
        <v>68</v>
      </c>
      <c r="D27" s="141">
        <f t="shared" si="1"/>
        <v>2</v>
      </c>
      <c r="E27" s="146">
        <f t="shared" si="2"/>
        <v>2</v>
      </c>
      <c r="F27" s="145">
        <f t="shared" si="3"/>
        <v>0</v>
      </c>
      <c r="G27" s="117">
        <f t="shared" si="4"/>
        <v>68</v>
      </c>
      <c r="H27" s="135">
        <f t="shared" si="5"/>
        <v>0</v>
      </c>
      <c r="I27" s="6">
        <v>0</v>
      </c>
      <c r="J27" s="6">
        <v>35</v>
      </c>
      <c r="K27" s="6">
        <v>33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131">
        <v>0</v>
      </c>
      <c r="R27" s="131">
        <v>0</v>
      </c>
      <c r="S27" s="131">
        <v>0</v>
      </c>
      <c r="T27" s="131">
        <v>0</v>
      </c>
      <c r="U27" s="92">
        <f t="shared" si="6"/>
        <v>68</v>
      </c>
      <c r="V27" s="4">
        <f t="shared" si="7"/>
        <v>35</v>
      </c>
      <c r="W27" s="4">
        <f t="shared" si="8"/>
        <v>33</v>
      </c>
      <c r="X27" s="4">
        <f t="shared" si="9"/>
        <v>0</v>
      </c>
      <c r="Y27" s="4">
        <f t="shared" si="10"/>
        <v>0</v>
      </c>
      <c r="Z27" s="4">
        <f t="shared" si="11"/>
        <v>0</v>
      </c>
      <c r="AA27" s="116">
        <f t="shared" si="12"/>
        <v>0</v>
      </c>
      <c r="AB27" s="113">
        <f t="shared" si="13"/>
        <v>0</v>
      </c>
      <c r="AC27" s="113">
        <f t="shared" si="14"/>
        <v>0</v>
      </c>
    </row>
    <row r="28" spans="1:29" ht="18.75" customHeight="1" thickBot="1">
      <c r="A28" s="8" t="s">
        <v>37</v>
      </c>
      <c r="B28" s="7" t="s">
        <v>88</v>
      </c>
      <c r="C28" s="128">
        <f t="shared" si="0"/>
        <v>67</v>
      </c>
      <c r="D28" s="141">
        <f t="shared" si="1"/>
        <v>2</v>
      </c>
      <c r="E28" s="146">
        <f t="shared" si="2"/>
        <v>2</v>
      </c>
      <c r="F28" s="145">
        <f t="shared" si="3"/>
        <v>0</v>
      </c>
      <c r="G28" s="117">
        <f t="shared" si="4"/>
        <v>67</v>
      </c>
      <c r="H28" s="135">
        <f t="shared" si="5"/>
        <v>0</v>
      </c>
      <c r="I28" s="6">
        <v>36</v>
      </c>
      <c r="J28" s="6">
        <v>31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131">
        <v>0</v>
      </c>
      <c r="R28" s="131">
        <v>0</v>
      </c>
      <c r="S28" s="131">
        <v>0</v>
      </c>
      <c r="T28" s="131">
        <v>0</v>
      </c>
      <c r="U28" s="92">
        <f t="shared" si="6"/>
        <v>67</v>
      </c>
      <c r="V28" s="4">
        <f t="shared" si="7"/>
        <v>36</v>
      </c>
      <c r="W28" s="4">
        <f t="shared" si="8"/>
        <v>31</v>
      </c>
      <c r="X28" s="4">
        <f t="shared" si="9"/>
        <v>0</v>
      </c>
      <c r="Y28" s="4">
        <f t="shared" si="10"/>
        <v>0</v>
      </c>
      <c r="Z28" s="4">
        <f t="shared" si="11"/>
        <v>0</v>
      </c>
      <c r="AA28" s="116">
        <f t="shared" si="12"/>
        <v>0</v>
      </c>
      <c r="AB28" s="113">
        <f t="shared" si="13"/>
        <v>0</v>
      </c>
      <c r="AC28" s="113">
        <f t="shared" si="14"/>
        <v>0</v>
      </c>
    </row>
    <row r="29" spans="1:29" ht="18.75" customHeight="1" thickBot="1">
      <c r="A29" s="8" t="s">
        <v>36</v>
      </c>
      <c r="B29" s="7" t="s">
        <v>75</v>
      </c>
      <c r="C29" s="128">
        <f t="shared" si="0"/>
        <v>65</v>
      </c>
      <c r="D29" s="141">
        <f t="shared" si="1"/>
        <v>3</v>
      </c>
      <c r="E29" s="146">
        <f t="shared" si="2"/>
        <v>2</v>
      </c>
      <c r="F29" s="145">
        <f t="shared" si="3"/>
        <v>1</v>
      </c>
      <c r="G29" s="117">
        <f t="shared" si="4"/>
        <v>53</v>
      </c>
      <c r="H29" s="135">
        <f t="shared" si="5"/>
        <v>12</v>
      </c>
      <c r="I29" s="6">
        <v>25</v>
      </c>
      <c r="J29" s="6">
        <v>28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131">
        <v>12</v>
      </c>
      <c r="R29" s="131">
        <v>0</v>
      </c>
      <c r="S29" s="131">
        <v>0</v>
      </c>
      <c r="T29" s="131">
        <v>0</v>
      </c>
      <c r="U29" s="92">
        <f t="shared" si="6"/>
        <v>53</v>
      </c>
      <c r="V29" s="4">
        <f t="shared" si="7"/>
        <v>28</v>
      </c>
      <c r="W29" s="4">
        <f t="shared" si="8"/>
        <v>25</v>
      </c>
      <c r="X29" s="4">
        <f t="shared" si="9"/>
        <v>0</v>
      </c>
      <c r="Y29" s="4">
        <f t="shared" si="10"/>
        <v>0</v>
      </c>
      <c r="Z29" s="4">
        <f t="shared" si="11"/>
        <v>0</v>
      </c>
      <c r="AA29" s="116">
        <f t="shared" si="12"/>
        <v>12</v>
      </c>
      <c r="AB29" s="113">
        <f t="shared" si="13"/>
        <v>12</v>
      </c>
      <c r="AC29" s="113">
        <f t="shared" si="14"/>
        <v>0</v>
      </c>
    </row>
    <row r="30" spans="1:29" ht="18.75" customHeight="1" thickBot="1">
      <c r="A30" s="8" t="s">
        <v>35</v>
      </c>
      <c r="B30" s="64" t="s">
        <v>165</v>
      </c>
      <c r="C30" s="128">
        <f t="shared" si="0"/>
        <v>64</v>
      </c>
      <c r="D30" s="141">
        <f t="shared" si="1"/>
        <v>2</v>
      </c>
      <c r="E30" s="146">
        <f t="shared" si="2"/>
        <v>2</v>
      </c>
      <c r="F30" s="145">
        <f t="shared" si="3"/>
        <v>0</v>
      </c>
      <c r="G30" s="117">
        <f t="shared" si="4"/>
        <v>64</v>
      </c>
      <c r="H30" s="135">
        <f t="shared" si="5"/>
        <v>0</v>
      </c>
      <c r="I30" s="6">
        <v>0</v>
      </c>
      <c r="J30" s="6">
        <v>32</v>
      </c>
      <c r="K30" s="6">
        <v>32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131">
        <v>0</v>
      </c>
      <c r="R30" s="131">
        <v>0</v>
      </c>
      <c r="S30" s="131">
        <v>0</v>
      </c>
      <c r="T30" s="131">
        <v>0</v>
      </c>
      <c r="U30" s="92">
        <f t="shared" si="6"/>
        <v>64</v>
      </c>
      <c r="V30" s="4">
        <f t="shared" si="7"/>
        <v>32</v>
      </c>
      <c r="W30" s="4">
        <f t="shared" si="8"/>
        <v>32</v>
      </c>
      <c r="X30" s="4">
        <f t="shared" si="9"/>
        <v>0</v>
      </c>
      <c r="Y30" s="4">
        <f t="shared" si="10"/>
        <v>0</v>
      </c>
      <c r="Z30" s="4">
        <f t="shared" si="11"/>
        <v>0</v>
      </c>
      <c r="AA30" s="116">
        <f t="shared" si="12"/>
        <v>0</v>
      </c>
      <c r="AB30" s="113">
        <f t="shared" si="13"/>
        <v>0</v>
      </c>
      <c r="AC30" s="113">
        <f t="shared" si="14"/>
        <v>0</v>
      </c>
    </row>
    <row r="31" spans="1:29" ht="18.75" customHeight="1" thickBot="1">
      <c r="A31" s="8" t="s">
        <v>34</v>
      </c>
      <c r="B31" s="7" t="s">
        <v>82</v>
      </c>
      <c r="C31" s="128">
        <f t="shared" si="0"/>
        <v>58</v>
      </c>
      <c r="D31" s="141">
        <f t="shared" si="1"/>
        <v>2</v>
      </c>
      <c r="E31" s="146">
        <f t="shared" si="2"/>
        <v>2</v>
      </c>
      <c r="F31" s="145">
        <f t="shared" si="3"/>
        <v>0</v>
      </c>
      <c r="G31" s="117">
        <f t="shared" si="4"/>
        <v>58</v>
      </c>
      <c r="H31" s="135">
        <f t="shared" si="5"/>
        <v>0</v>
      </c>
      <c r="I31" s="6">
        <v>26</v>
      </c>
      <c r="J31" s="6">
        <v>32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131">
        <v>0</v>
      </c>
      <c r="R31" s="131">
        <v>0</v>
      </c>
      <c r="S31" s="131">
        <v>0</v>
      </c>
      <c r="T31" s="131">
        <v>0</v>
      </c>
      <c r="U31" s="92">
        <f t="shared" si="6"/>
        <v>58</v>
      </c>
      <c r="V31" s="4">
        <f t="shared" si="7"/>
        <v>32</v>
      </c>
      <c r="W31" s="4">
        <f t="shared" si="8"/>
        <v>26</v>
      </c>
      <c r="X31" s="4">
        <f t="shared" si="9"/>
        <v>0</v>
      </c>
      <c r="Y31" s="4">
        <f t="shared" si="10"/>
        <v>0</v>
      </c>
      <c r="Z31" s="4">
        <f t="shared" si="11"/>
        <v>0</v>
      </c>
      <c r="AA31" s="116">
        <f t="shared" si="12"/>
        <v>0</v>
      </c>
      <c r="AB31" s="113">
        <f t="shared" si="13"/>
        <v>0</v>
      </c>
      <c r="AC31" s="113">
        <f t="shared" si="14"/>
        <v>0</v>
      </c>
    </row>
    <row r="32" spans="1:29" ht="20.100000000000001" customHeight="1" thickBot="1">
      <c r="A32" s="8" t="s">
        <v>33</v>
      </c>
      <c r="B32" s="13" t="s">
        <v>84</v>
      </c>
      <c r="C32" s="128">
        <f t="shared" si="0"/>
        <v>53</v>
      </c>
      <c r="D32" s="141">
        <f t="shared" si="1"/>
        <v>2</v>
      </c>
      <c r="E32" s="146">
        <f t="shared" si="2"/>
        <v>2</v>
      </c>
      <c r="F32" s="145">
        <f t="shared" si="3"/>
        <v>0</v>
      </c>
      <c r="G32" s="117">
        <f t="shared" si="4"/>
        <v>53</v>
      </c>
      <c r="H32" s="135">
        <f t="shared" si="5"/>
        <v>0</v>
      </c>
      <c r="I32" s="6">
        <v>26</v>
      </c>
      <c r="J32" s="6">
        <v>27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131">
        <v>0</v>
      </c>
      <c r="R32" s="131">
        <v>0</v>
      </c>
      <c r="S32" s="131">
        <v>0</v>
      </c>
      <c r="T32" s="131">
        <v>0</v>
      </c>
      <c r="U32" s="92">
        <f t="shared" si="6"/>
        <v>53</v>
      </c>
      <c r="V32" s="4">
        <f t="shared" si="7"/>
        <v>27</v>
      </c>
      <c r="W32" s="4">
        <f t="shared" si="8"/>
        <v>26</v>
      </c>
      <c r="X32" s="4">
        <f t="shared" si="9"/>
        <v>0</v>
      </c>
      <c r="Y32" s="4">
        <f t="shared" si="10"/>
        <v>0</v>
      </c>
      <c r="Z32" s="4">
        <f t="shared" si="11"/>
        <v>0</v>
      </c>
      <c r="AA32" s="116">
        <f t="shared" si="12"/>
        <v>0</v>
      </c>
      <c r="AB32" s="113">
        <f t="shared" si="13"/>
        <v>0</v>
      </c>
      <c r="AC32" s="113">
        <f t="shared" si="14"/>
        <v>0</v>
      </c>
    </row>
    <row r="33" spans="1:29" ht="20.100000000000001" customHeight="1" thickBot="1">
      <c r="A33" s="8" t="s">
        <v>32</v>
      </c>
      <c r="B33" s="7" t="s">
        <v>83</v>
      </c>
      <c r="C33" s="128">
        <f t="shared" si="0"/>
        <v>50</v>
      </c>
      <c r="D33" s="141">
        <f t="shared" si="1"/>
        <v>2</v>
      </c>
      <c r="E33" s="146">
        <f t="shared" si="2"/>
        <v>2</v>
      </c>
      <c r="F33" s="145">
        <f t="shared" si="3"/>
        <v>0</v>
      </c>
      <c r="G33" s="117">
        <f t="shared" si="4"/>
        <v>50</v>
      </c>
      <c r="H33" s="135">
        <f t="shared" si="5"/>
        <v>0</v>
      </c>
      <c r="I33" s="6">
        <v>25</v>
      </c>
      <c r="J33" s="6">
        <v>0</v>
      </c>
      <c r="K33" s="6">
        <v>25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131">
        <v>0</v>
      </c>
      <c r="R33" s="131">
        <v>0</v>
      </c>
      <c r="S33" s="131">
        <v>0</v>
      </c>
      <c r="T33" s="131">
        <v>0</v>
      </c>
      <c r="U33" s="92">
        <f t="shared" si="6"/>
        <v>50</v>
      </c>
      <c r="V33" s="4">
        <f t="shared" si="7"/>
        <v>25</v>
      </c>
      <c r="W33" s="4">
        <f t="shared" si="8"/>
        <v>25</v>
      </c>
      <c r="X33" s="4">
        <f t="shared" si="9"/>
        <v>0</v>
      </c>
      <c r="Y33" s="4">
        <f t="shared" si="10"/>
        <v>0</v>
      </c>
      <c r="Z33" s="4">
        <f t="shared" si="11"/>
        <v>0</v>
      </c>
      <c r="AA33" s="116">
        <f t="shared" si="12"/>
        <v>0</v>
      </c>
      <c r="AB33" s="113">
        <f t="shared" si="13"/>
        <v>0</v>
      </c>
      <c r="AC33" s="113">
        <f t="shared" si="14"/>
        <v>0</v>
      </c>
    </row>
    <row r="34" spans="1:29" ht="20.100000000000001" customHeight="1" thickBot="1">
      <c r="A34" s="8" t="s">
        <v>31</v>
      </c>
      <c r="B34" s="64" t="s">
        <v>175</v>
      </c>
      <c r="C34" s="128">
        <f t="shared" si="0"/>
        <v>45</v>
      </c>
      <c r="D34" s="141">
        <f t="shared" si="1"/>
        <v>2</v>
      </c>
      <c r="E34" s="146">
        <f t="shared" si="2"/>
        <v>1</v>
      </c>
      <c r="F34" s="145">
        <f t="shared" si="3"/>
        <v>1</v>
      </c>
      <c r="G34" s="117">
        <f t="shared" si="4"/>
        <v>35</v>
      </c>
      <c r="H34" s="135">
        <f t="shared" si="5"/>
        <v>10</v>
      </c>
      <c r="I34" s="6">
        <v>0</v>
      </c>
      <c r="J34" s="6">
        <v>0</v>
      </c>
      <c r="K34" s="6">
        <v>35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131">
        <v>10</v>
      </c>
      <c r="R34" s="131">
        <v>0</v>
      </c>
      <c r="S34" s="131">
        <v>0</v>
      </c>
      <c r="T34" s="131">
        <v>0</v>
      </c>
      <c r="U34" s="92">
        <f t="shared" si="6"/>
        <v>35</v>
      </c>
      <c r="V34" s="4">
        <f t="shared" si="7"/>
        <v>35</v>
      </c>
      <c r="W34" s="4">
        <f t="shared" si="8"/>
        <v>0</v>
      </c>
      <c r="X34" s="4">
        <f t="shared" si="9"/>
        <v>0</v>
      </c>
      <c r="Y34" s="4">
        <f t="shared" si="10"/>
        <v>0</v>
      </c>
      <c r="Z34" s="4">
        <f t="shared" si="11"/>
        <v>0</v>
      </c>
      <c r="AA34" s="116">
        <f t="shared" si="12"/>
        <v>10</v>
      </c>
      <c r="AB34" s="113">
        <f t="shared" si="13"/>
        <v>10</v>
      </c>
      <c r="AC34" s="113">
        <f t="shared" si="14"/>
        <v>0</v>
      </c>
    </row>
    <row r="35" spans="1:29" ht="18.75" customHeight="1" thickBot="1">
      <c r="A35" s="8" t="s">
        <v>30</v>
      </c>
      <c r="B35" s="7" t="s">
        <v>169</v>
      </c>
      <c r="C35" s="128">
        <f t="shared" si="0"/>
        <v>45</v>
      </c>
      <c r="D35" s="141">
        <f t="shared" si="1"/>
        <v>1</v>
      </c>
      <c r="E35" s="146">
        <f t="shared" si="2"/>
        <v>1</v>
      </c>
      <c r="F35" s="145">
        <f t="shared" si="3"/>
        <v>0</v>
      </c>
      <c r="G35" s="117">
        <f t="shared" si="4"/>
        <v>45</v>
      </c>
      <c r="H35" s="135">
        <f t="shared" si="5"/>
        <v>0</v>
      </c>
      <c r="I35" s="6">
        <v>0</v>
      </c>
      <c r="J35" s="118">
        <v>45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131">
        <v>0</v>
      </c>
      <c r="R35" s="131">
        <v>0</v>
      </c>
      <c r="S35" s="131">
        <v>0</v>
      </c>
      <c r="T35" s="131">
        <v>0</v>
      </c>
      <c r="U35" s="92">
        <f t="shared" si="6"/>
        <v>45</v>
      </c>
      <c r="V35" s="4">
        <f t="shared" si="7"/>
        <v>45</v>
      </c>
      <c r="W35" s="4">
        <f t="shared" si="8"/>
        <v>0</v>
      </c>
      <c r="X35" s="4">
        <f t="shared" si="9"/>
        <v>0</v>
      </c>
      <c r="Y35" s="4">
        <f t="shared" si="10"/>
        <v>0</v>
      </c>
      <c r="Z35" s="4">
        <f t="shared" si="11"/>
        <v>0</v>
      </c>
      <c r="AA35" s="116">
        <f t="shared" si="12"/>
        <v>0</v>
      </c>
      <c r="AB35" s="113">
        <f t="shared" si="13"/>
        <v>0</v>
      </c>
      <c r="AC35" s="113">
        <f t="shared" si="14"/>
        <v>0</v>
      </c>
    </row>
    <row r="36" spans="1:29" ht="18.75" customHeight="1" thickBot="1">
      <c r="A36" s="8" t="s">
        <v>29</v>
      </c>
      <c r="B36" s="7" t="s">
        <v>164</v>
      </c>
      <c r="C36" s="128">
        <f t="shared" si="0"/>
        <v>43</v>
      </c>
      <c r="D36" s="141">
        <f t="shared" si="1"/>
        <v>2</v>
      </c>
      <c r="E36" s="146">
        <f t="shared" si="2"/>
        <v>2</v>
      </c>
      <c r="F36" s="145">
        <f t="shared" si="3"/>
        <v>0</v>
      </c>
      <c r="G36" s="117">
        <f t="shared" si="4"/>
        <v>43</v>
      </c>
      <c r="H36" s="135">
        <f t="shared" si="5"/>
        <v>0</v>
      </c>
      <c r="I36" s="6">
        <v>0</v>
      </c>
      <c r="J36" s="6">
        <v>27</v>
      </c>
      <c r="K36" s="6">
        <v>16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131">
        <v>0</v>
      </c>
      <c r="R36" s="131">
        <v>0</v>
      </c>
      <c r="S36" s="131">
        <v>0</v>
      </c>
      <c r="T36" s="131">
        <v>0</v>
      </c>
      <c r="U36" s="92">
        <f t="shared" si="6"/>
        <v>43</v>
      </c>
      <c r="V36" s="4">
        <f t="shared" si="7"/>
        <v>27</v>
      </c>
      <c r="W36" s="4">
        <f t="shared" si="8"/>
        <v>16</v>
      </c>
      <c r="X36" s="4">
        <f t="shared" si="9"/>
        <v>0</v>
      </c>
      <c r="Y36" s="4">
        <f t="shared" si="10"/>
        <v>0</v>
      </c>
      <c r="Z36" s="4">
        <f t="shared" si="11"/>
        <v>0</v>
      </c>
      <c r="AA36" s="116">
        <f t="shared" si="12"/>
        <v>0</v>
      </c>
      <c r="AB36" s="113">
        <f t="shared" si="13"/>
        <v>0</v>
      </c>
      <c r="AC36" s="113">
        <f t="shared" si="14"/>
        <v>0</v>
      </c>
    </row>
    <row r="37" spans="1:29" ht="18.75" customHeight="1" thickBot="1">
      <c r="A37" s="8" t="s">
        <v>28</v>
      </c>
      <c r="B37" s="7" t="s">
        <v>168</v>
      </c>
      <c r="C37" s="128">
        <f t="shared" si="0"/>
        <v>42</v>
      </c>
      <c r="D37" s="141">
        <f t="shared" si="1"/>
        <v>1</v>
      </c>
      <c r="E37" s="146">
        <f t="shared" si="2"/>
        <v>1</v>
      </c>
      <c r="F37" s="145">
        <f t="shared" si="3"/>
        <v>0</v>
      </c>
      <c r="G37" s="117">
        <f t="shared" si="4"/>
        <v>42</v>
      </c>
      <c r="H37" s="135">
        <f t="shared" si="5"/>
        <v>0</v>
      </c>
      <c r="I37" s="6">
        <v>0</v>
      </c>
      <c r="J37" s="118">
        <v>42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131">
        <v>0</v>
      </c>
      <c r="R37" s="131">
        <v>0</v>
      </c>
      <c r="S37" s="131">
        <v>0</v>
      </c>
      <c r="T37" s="131">
        <v>0</v>
      </c>
      <c r="U37" s="92">
        <f t="shared" si="6"/>
        <v>42</v>
      </c>
      <c r="V37" s="4">
        <f t="shared" si="7"/>
        <v>42</v>
      </c>
      <c r="W37" s="4">
        <f t="shared" si="8"/>
        <v>0</v>
      </c>
      <c r="X37" s="4">
        <f t="shared" si="9"/>
        <v>0</v>
      </c>
      <c r="Y37" s="4">
        <f t="shared" si="10"/>
        <v>0</v>
      </c>
      <c r="Z37" s="4">
        <f t="shared" si="11"/>
        <v>0</v>
      </c>
      <c r="AA37" s="116">
        <f t="shared" si="12"/>
        <v>0</v>
      </c>
      <c r="AB37" s="113">
        <f t="shared" si="13"/>
        <v>0</v>
      </c>
      <c r="AC37" s="113">
        <f t="shared" si="14"/>
        <v>0</v>
      </c>
    </row>
    <row r="38" spans="1:29" ht="18.75" customHeight="1" thickBot="1">
      <c r="A38" s="8" t="s">
        <v>27</v>
      </c>
      <c r="B38" s="7" t="s">
        <v>162</v>
      </c>
      <c r="C38" s="128">
        <f t="shared" si="0"/>
        <v>39</v>
      </c>
      <c r="D38" s="141">
        <f t="shared" si="1"/>
        <v>2</v>
      </c>
      <c r="E38" s="146">
        <f t="shared" si="2"/>
        <v>1</v>
      </c>
      <c r="F38" s="145">
        <f t="shared" si="3"/>
        <v>1</v>
      </c>
      <c r="G38" s="117">
        <f t="shared" si="4"/>
        <v>24</v>
      </c>
      <c r="H38" s="135">
        <f t="shared" si="5"/>
        <v>15</v>
      </c>
      <c r="I38" s="6">
        <v>0</v>
      </c>
      <c r="J38" s="6">
        <v>24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131">
        <v>0</v>
      </c>
      <c r="R38" s="131">
        <v>15</v>
      </c>
      <c r="S38" s="131">
        <v>0</v>
      </c>
      <c r="T38" s="131">
        <v>0</v>
      </c>
      <c r="U38" s="92">
        <f t="shared" si="6"/>
        <v>24</v>
      </c>
      <c r="V38" s="4">
        <f t="shared" si="7"/>
        <v>24</v>
      </c>
      <c r="W38" s="4">
        <f t="shared" si="8"/>
        <v>0</v>
      </c>
      <c r="X38" s="4">
        <f t="shared" si="9"/>
        <v>0</v>
      </c>
      <c r="Y38" s="4">
        <f t="shared" si="10"/>
        <v>0</v>
      </c>
      <c r="Z38" s="4">
        <f t="shared" si="11"/>
        <v>0</v>
      </c>
      <c r="AA38" s="116">
        <f t="shared" si="12"/>
        <v>15</v>
      </c>
      <c r="AB38" s="113">
        <f t="shared" si="13"/>
        <v>15</v>
      </c>
      <c r="AC38" s="113">
        <f t="shared" si="14"/>
        <v>0</v>
      </c>
    </row>
    <row r="39" spans="1:29" ht="20.100000000000001" customHeight="1" thickBot="1">
      <c r="A39" s="8" t="s">
        <v>26</v>
      </c>
      <c r="B39" s="137" t="s">
        <v>177</v>
      </c>
      <c r="C39" s="128">
        <f t="shared" si="0"/>
        <v>35</v>
      </c>
      <c r="D39" s="141">
        <f t="shared" si="1"/>
        <v>2</v>
      </c>
      <c r="E39" s="146">
        <f t="shared" si="2"/>
        <v>0</v>
      </c>
      <c r="F39" s="145">
        <f t="shared" si="3"/>
        <v>2</v>
      </c>
      <c r="G39" s="117">
        <f t="shared" si="4"/>
        <v>0</v>
      </c>
      <c r="H39" s="135">
        <f t="shared" si="5"/>
        <v>35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118">
        <v>19</v>
      </c>
      <c r="R39" s="131">
        <v>16</v>
      </c>
      <c r="S39" s="131">
        <v>0</v>
      </c>
      <c r="T39" s="131">
        <v>0</v>
      </c>
      <c r="U39" s="92">
        <f t="shared" si="6"/>
        <v>0</v>
      </c>
      <c r="V39" s="4">
        <f t="shared" si="7"/>
        <v>0</v>
      </c>
      <c r="W39" s="4">
        <f t="shared" si="8"/>
        <v>0</v>
      </c>
      <c r="X39" s="4">
        <f t="shared" si="9"/>
        <v>0</v>
      </c>
      <c r="Y39" s="4">
        <f t="shared" si="10"/>
        <v>0</v>
      </c>
      <c r="Z39" s="4">
        <f t="shared" si="11"/>
        <v>0</v>
      </c>
      <c r="AA39" s="116">
        <f t="shared" si="12"/>
        <v>35</v>
      </c>
      <c r="AB39" s="113">
        <f t="shared" si="13"/>
        <v>19</v>
      </c>
      <c r="AC39" s="113">
        <f t="shared" si="14"/>
        <v>16</v>
      </c>
    </row>
    <row r="40" spans="1:29" ht="20.100000000000001" customHeight="1" thickBot="1">
      <c r="A40" s="8" t="s">
        <v>25</v>
      </c>
      <c r="B40" s="7" t="s">
        <v>161</v>
      </c>
      <c r="C40" s="128">
        <f t="shared" si="0"/>
        <v>35</v>
      </c>
      <c r="D40" s="141">
        <f t="shared" si="1"/>
        <v>1</v>
      </c>
      <c r="E40" s="146">
        <f t="shared" si="2"/>
        <v>1</v>
      </c>
      <c r="F40" s="145">
        <f t="shared" si="3"/>
        <v>0</v>
      </c>
      <c r="G40" s="117">
        <f t="shared" si="4"/>
        <v>35</v>
      </c>
      <c r="H40" s="135">
        <f t="shared" si="5"/>
        <v>0</v>
      </c>
      <c r="I40" s="6">
        <v>0</v>
      </c>
      <c r="J40" s="6">
        <v>35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131">
        <v>0</v>
      </c>
      <c r="R40" s="131">
        <v>0</v>
      </c>
      <c r="S40" s="131">
        <v>0</v>
      </c>
      <c r="T40" s="131">
        <v>0</v>
      </c>
      <c r="U40" s="92">
        <f t="shared" si="6"/>
        <v>35</v>
      </c>
      <c r="V40" s="4">
        <f t="shared" si="7"/>
        <v>35</v>
      </c>
      <c r="W40" s="4">
        <f t="shared" si="8"/>
        <v>0</v>
      </c>
      <c r="X40" s="4">
        <f t="shared" si="9"/>
        <v>0</v>
      </c>
      <c r="Y40" s="4">
        <f t="shared" si="10"/>
        <v>0</v>
      </c>
      <c r="Z40" s="4">
        <f t="shared" si="11"/>
        <v>0</v>
      </c>
      <c r="AA40" s="116">
        <f t="shared" si="12"/>
        <v>0</v>
      </c>
      <c r="AB40" s="113">
        <f t="shared" si="13"/>
        <v>0</v>
      </c>
      <c r="AC40" s="113">
        <f t="shared" si="14"/>
        <v>0</v>
      </c>
    </row>
    <row r="41" spans="1:29" ht="18.75" customHeight="1" thickBot="1">
      <c r="A41" s="8" t="s">
        <v>24</v>
      </c>
      <c r="B41" s="64" t="s">
        <v>160</v>
      </c>
      <c r="C41" s="128">
        <f t="shared" si="0"/>
        <v>34</v>
      </c>
      <c r="D41" s="141">
        <f t="shared" si="1"/>
        <v>1</v>
      </c>
      <c r="E41" s="146">
        <f t="shared" si="2"/>
        <v>1</v>
      </c>
      <c r="F41" s="145">
        <f t="shared" si="3"/>
        <v>0</v>
      </c>
      <c r="G41" s="117">
        <f t="shared" si="4"/>
        <v>34</v>
      </c>
      <c r="H41" s="135">
        <f t="shared" si="5"/>
        <v>0</v>
      </c>
      <c r="I41" s="6">
        <v>0</v>
      </c>
      <c r="J41" s="6">
        <v>34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131">
        <v>0</v>
      </c>
      <c r="R41" s="131">
        <v>0</v>
      </c>
      <c r="S41" s="131">
        <v>0</v>
      </c>
      <c r="T41" s="131">
        <v>0</v>
      </c>
      <c r="U41" s="92">
        <f t="shared" si="6"/>
        <v>34</v>
      </c>
      <c r="V41" s="4">
        <f t="shared" si="7"/>
        <v>34</v>
      </c>
      <c r="W41" s="4">
        <f t="shared" si="8"/>
        <v>0</v>
      </c>
      <c r="X41" s="4">
        <f t="shared" si="9"/>
        <v>0</v>
      </c>
      <c r="Y41" s="4">
        <f t="shared" si="10"/>
        <v>0</v>
      </c>
      <c r="Z41" s="4">
        <f t="shared" si="11"/>
        <v>0</v>
      </c>
      <c r="AA41" s="116">
        <f t="shared" si="12"/>
        <v>0</v>
      </c>
      <c r="AB41" s="113">
        <f t="shared" si="13"/>
        <v>0</v>
      </c>
      <c r="AC41" s="113">
        <f t="shared" si="14"/>
        <v>0</v>
      </c>
    </row>
    <row r="42" spans="1:29" ht="20.100000000000001" customHeight="1" thickBot="1">
      <c r="A42" s="8" t="s">
        <v>23</v>
      </c>
      <c r="B42" s="64" t="s">
        <v>163</v>
      </c>
      <c r="C42" s="128">
        <f t="shared" si="0"/>
        <v>32</v>
      </c>
      <c r="D42" s="141">
        <f t="shared" si="1"/>
        <v>1</v>
      </c>
      <c r="E42" s="146">
        <f t="shared" si="2"/>
        <v>1</v>
      </c>
      <c r="F42" s="145">
        <f t="shared" si="3"/>
        <v>0</v>
      </c>
      <c r="G42" s="117">
        <f t="shared" si="4"/>
        <v>32</v>
      </c>
      <c r="H42" s="135">
        <f t="shared" si="5"/>
        <v>0</v>
      </c>
      <c r="I42" s="6">
        <v>0</v>
      </c>
      <c r="J42" s="6">
        <v>32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131">
        <v>0</v>
      </c>
      <c r="R42" s="131">
        <v>0</v>
      </c>
      <c r="S42" s="131">
        <v>0</v>
      </c>
      <c r="T42" s="131">
        <v>0</v>
      </c>
      <c r="U42" s="92">
        <f t="shared" si="6"/>
        <v>32</v>
      </c>
      <c r="V42" s="4">
        <f t="shared" si="7"/>
        <v>32</v>
      </c>
      <c r="W42" s="4">
        <f t="shared" si="8"/>
        <v>0</v>
      </c>
      <c r="X42" s="4">
        <f t="shared" si="9"/>
        <v>0</v>
      </c>
      <c r="Y42" s="4">
        <f t="shared" si="10"/>
        <v>0</v>
      </c>
      <c r="Z42" s="4">
        <f t="shared" si="11"/>
        <v>0</v>
      </c>
      <c r="AA42" s="116">
        <f t="shared" si="12"/>
        <v>0</v>
      </c>
      <c r="AB42" s="113">
        <f t="shared" si="13"/>
        <v>0</v>
      </c>
      <c r="AC42" s="113">
        <f t="shared" si="14"/>
        <v>0</v>
      </c>
    </row>
    <row r="43" spans="1:29" ht="20.100000000000001" customHeight="1" thickBot="1">
      <c r="A43" s="8" t="s">
        <v>22</v>
      </c>
      <c r="B43" s="13" t="s">
        <v>179</v>
      </c>
      <c r="C43" s="128">
        <f t="shared" si="0"/>
        <v>32</v>
      </c>
      <c r="D43" s="141">
        <f t="shared" si="1"/>
        <v>2</v>
      </c>
      <c r="E43" s="146">
        <f t="shared" si="2"/>
        <v>0</v>
      </c>
      <c r="F43" s="145">
        <f t="shared" si="3"/>
        <v>2</v>
      </c>
      <c r="G43" s="117">
        <f t="shared" si="4"/>
        <v>0</v>
      </c>
      <c r="H43" s="135">
        <f t="shared" si="5"/>
        <v>32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131">
        <v>16</v>
      </c>
      <c r="R43" s="131">
        <v>16</v>
      </c>
      <c r="S43" s="131">
        <v>0</v>
      </c>
      <c r="T43" s="131">
        <v>0</v>
      </c>
      <c r="U43" s="92">
        <f t="shared" si="6"/>
        <v>0</v>
      </c>
      <c r="V43" s="4">
        <f t="shared" si="7"/>
        <v>0</v>
      </c>
      <c r="W43" s="4">
        <f t="shared" si="8"/>
        <v>0</v>
      </c>
      <c r="X43" s="4">
        <f t="shared" si="9"/>
        <v>0</v>
      </c>
      <c r="Y43" s="4">
        <f t="shared" si="10"/>
        <v>0</v>
      </c>
      <c r="Z43" s="4">
        <f t="shared" si="11"/>
        <v>0</v>
      </c>
      <c r="AA43" s="116">
        <f t="shared" si="12"/>
        <v>32</v>
      </c>
      <c r="AB43" s="113">
        <f t="shared" si="13"/>
        <v>16</v>
      </c>
      <c r="AC43" s="113">
        <f t="shared" si="14"/>
        <v>16</v>
      </c>
    </row>
    <row r="44" spans="1:29" ht="20.100000000000001" customHeight="1" thickBot="1">
      <c r="A44" s="8" t="s">
        <v>21</v>
      </c>
      <c r="B44" s="7" t="s">
        <v>190</v>
      </c>
      <c r="C44" s="128">
        <f t="shared" si="0"/>
        <v>32</v>
      </c>
      <c r="D44" s="141">
        <f t="shared" si="1"/>
        <v>1</v>
      </c>
      <c r="E44" s="146">
        <f t="shared" si="2"/>
        <v>1</v>
      </c>
      <c r="F44" s="145">
        <f t="shared" si="3"/>
        <v>0</v>
      </c>
      <c r="G44" s="117">
        <f t="shared" si="4"/>
        <v>32</v>
      </c>
      <c r="H44" s="135">
        <f t="shared" si="5"/>
        <v>0</v>
      </c>
      <c r="I44" s="6">
        <v>0</v>
      </c>
      <c r="J44" s="6">
        <v>0</v>
      </c>
      <c r="K44" s="6">
        <v>32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131">
        <v>0</v>
      </c>
      <c r="R44" s="131">
        <v>0</v>
      </c>
      <c r="S44" s="131">
        <v>0</v>
      </c>
      <c r="T44" s="131">
        <v>0</v>
      </c>
      <c r="U44" s="92">
        <f t="shared" si="6"/>
        <v>32</v>
      </c>
      <c r="V44" s="4">
        <f t="shared" si="7"/>
        <v>32</v>
      </c>
      <c r="W44" s="4">
        <f t="shared" si="8"/>
        <v>0</v>
      </c>
      <c r="X44" s="4">
        <f t="shared" si="9"/>
        <v>0</v>
      </c>
      <c r="Y44" s="4">
        <f t="shared" si="10"/>
        <v>0</v>
      </c>
      <c r="Z44" s="4">
        <f t="shared" si="11"/>
        <v>0</v>
      </c>
      <c r="AA44" s="116">
        <f t="shared" si="12"/>
        <v>0</v>
      </c>
      <c r="AB44" s="113">
        <f t="shared" si="13"/>
        <v>0</v>
      </c>
      <c r="AC44" s="113">
        <f t="shared" si="14"/>
        <v>0</v>
      </c>
    </row>
    <row r="45" spans="1:29" ht="20.100000000000001" customHeight="1" thickBot="1">
      <c r="A45" s="8" t="s">
        <v>20</v>
      </c>
      <c r="B45" s="136" t="s">
        <v>176</v>
      </c>
      <c r="C45" s="128">
        <f t="shared" si="0"/>
        <v>30</v>
      </c>
      <c r="D45" s="141">
        <f t="shared" si="1"/>
        <v>1</v>
      </c>
      <c r="E45" s="146">
        <f t="shared" si="2"/>
        <v>0</v>
      </c>
      <c r="F45" s="145">
        <f t="shared" si="3"/>
        <v>1</v>
      </c>
      <c r="G45" s="117">
        <f t="shared" si="4"/>
        <v>0</v>
      </c>
      <c r="H45" s="135">
        <f t="shared" si="5"/>
        <v>30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118">
        <v>30</v>
      </c>
      <c r="R45" s="131">
        <v>0</v>
      </c>
      <c r="S45" s="131">
        <v>0</v>
      </c>
      <c r="T45" s="131">
        <v>0</v>
      </c>
      <c r="U45" s="92">
        <f t="shared" si="6"/>
        <v>0</v>
      </c>
      <c r="V45" s="4">
        <f t="shared" si="7"/>
        <v>0</v>
      </c>
      <c r="W45" s="4">
        <f t="shared" si="8"/>
        <v>0</v>
      </c>
      <c r="X45" s="4">
        <f t="shared" si="9"/>
        <v>0</v>
      </c>
      <c r="Y45" s="4">
        <f t="shared" si="10"/>
        <v>0</v>
      </c>
      <c r="Z45" s="4">
        <f t="shared" si="11"/>
        <v>0</v>
      </c>
      <c r="AA45" s="116">
        <f t="shared" si="12"/>
        <v>30</v>
      </c>
      <c r="AB45" s="113">
        <f t="shared" si="13"/>
        <v>30</v>
      </c>
      <c r="AC45" s="113">
        <f t="shared" si="14"/>
        <v>0</v>
      </c>
    </row>
    <row r="46" spans="1:29" ht="20.100000000000001" customHeight="1" thickBot="1">
      <c r="A46" s="8" t="s">
        <v>72</v>
      </c>
      <c r="B46" s="7" t="s">
        <v>159</v>
      </c>
      <c r="C46" s="128">
        <f t="shared" si="0"/>
        <v>29</v>
      </c>
      <c r="D46" s="141">
        <f t="shared" si="1"/>
        <v>1</v>
      </c>
      <c r="E46" s="146">
        <f t="shared" si="2"/>
        <v>1</v>
      </c>
      <c r="F46" s="145">
        <f t="shared" si="3"/>
        <v>0</v>
      </c>
      <c r="G46" s="117">
        <f t="shared" si="4"/>
        <v>29</v>
      </c>
      <c r="H46" s="135">
        <f t="shared" si="5"/>
        <v>0</v>
      </c>
      <c r="I46" s="6">
        <v>0</v>
      </c>
      <c r="J46" s="6">
        <v>29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131">
        <v>0</v>
      </c>
      <c r="R46" s="131">
        <v>0</v>
      </c>
      <c r="S46" s="131">
        <v>0</v>
      </c>
      <c r="T46" s="131">
        <v>0</v>
      </c>
      <c r="U46" s="92">
        <f t="shared" si="6"/>
        <v>29</v>
      </c>
      <c r="V46" s="4">
        <f t="shared" si="7"/>
        <v>29</v>
      </c>
      <c r="W46" s="4">
        <f t="shared" si="8"/>
        <v>0</v>
      </c>
      <c r="X46" s="4">
        <f t="shared" si="9"/>
        <v>0</v>
      </c>
      <c r="Y46" s="4">
        <f t="shared" si="10"/>
        <v>0</v>
      </c>
      <c r="Z46" s="4">
        <f t="shared" si="11"/>
        <v>0</v>
      </c>
      <c r="AA46" s="116">
        <f t="shared" si="12"/>
        <v>0</v>
      </c>
      <c r="AB46" s="113">
        <f t="shared" si="13"/>
        <v>0</v>
      </c>
      <c r="AC46" s="113">
        <f t="shared" si="14"/>
        <v>0</v>
      </c>
    </row>
    <row r="47" spans="1:29" ht="20.100000000000001" customHeight="1" thickBot="1">
      <c r="A47" s="8" t="s">
        <v>19</v>
      </c>
      <c r="B47" s="7" t="s">
        <v>76</v>
      </c>
      <c r="C47" s="128">
        <f t="shared" si="0"/>
        <v>28</v>
      </c>
      <c r="D47" s="141">
        <f t="shared" si="1"/>
        <v>1</v>
      </c>
      <c r="E47" s="146">
        <f t="shared" si="2"/>
        <v>1</v>
      </c>
      <c r="F47" s="145">
        <f t="shared" si="3"/>
        <v>0</v>
      </c>
      <c r="G47" s="117">
        <f t="shared" si="4"/>
        <v>28</v>
      </c>
      <c r="H47" s="135">
        <f t="shared" si="5"/>
        <v>0</v>
      </c>
      <c r="I47" s="6">
        <v>28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131">
        <v>0</v>
      </c>
      <c r="R47" s="131">
        <v>0</v>
      </c>
      <c r="S47" s="131">
        <v>0</v>
      </c>
      <c r="T47" s="131">
        <v>0</v>
      </c>
      <c r="U47" s="92">
        <f t="shared" si="6"/>
        <v>28</v>
      </c>
      <c r="V47" s="4">
        <f t="shared" si="7"/>
        <v>28</v>
      </c>
      <c r="W47" s="4">
        <f t="shared" si="8"/>
        <v>0</v>
      </c>
      <c r="X47" s="4">
        <f t="shared" si="9"/>
        <v>0</v>
      </c>
      <c r="Y47" s="4">
        <f t="shared" si="10"/>
        <v>0</v>
      </c>
      <c r="Z47" s="4">
        <f t="shared" si="11"/>
        <v>0</v>
      </c>
      <c r="AA47" s="116">
        <f t="shared" si="12"/>
        <v>0</v>
      </c>
      <c r="AB47" s="113">
        <f t="shared" si="13"/>
        <v>0</v>
      </c>
      <c r="AC47" s="113">
        <f t="shared" si="14"/>
        <v>0</v>
      </c>
    </row>
    <row r="48" spans="1:29" ht="20.100000000000001" customHeight="1" thickBot="1">
      <c r="A48" s="8" t="s">
        <v>18</v>
      </c>
      <c r="B48" s="7" t="s">
        <v>156</v>
      </c>
      <c r="C48" s="128">
        <f t="shared" si="0"/>
        <v>28</v>
      </c>
      <c r="D48" s="141">
        <f t="shared" si="1"/>
        <v>1</v>
      </c>
      <c r="E48" s="146">
        <f t="shared" si="2"/>
        <v>1</v>
      </c>
      <c r="F48" s="145">
        <f t="shared" si="3"/>
        <v>0</v>
      </c>
      <c r="G48" s="117">
        <f t="shared" si="4"/>
        <v>28</v>
      </c>
      <c r="H48" s="135">
        <f t="shared" si="5"/>
        <v>0</v>
      </c>
      <c r="I48" s="6">
        <v>0</v>
      </c>
      <c r="J48" s="6">
        <v>28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131">
        <v>0</v>
      </c>
      <c r="R48" s="131">
        <v>0</v>
      </c>
      <c r="S48" s="131">
        <v>0</v>
      </c>
      <c r="T48" s="131">
        <v>0</v>
      </c>
      <c r="U48" s="92">
        <f t="shared" si="6"/>
        <v>28</v>
      </c>
      <c r="V48" s="4">
        <f t="shared" si="7"/>
        <v>28</v>
      </c>
      <c r="W48" s="4">
        <f t="shared" si="8"/>
        <v>0</v>
      </c>
      <c r="X48" s="4">
        <f t="shared" si="9"/>
        <v>0</v>
      </c>
      <c r="Y48" s="4">
        <f t="shared" si="10"/>
        <v>0</v>
      </c>
      <c r="Z48" s="4">
        <f t="shared" si="11"/>
        <v>0</v>
      </c>
      <c r="AA48" s="116">
        <f t="shared" si="12"/>
        <v>0</v>
      </c>
      <c r="AB48" s="113">
        <f t="shared" si="13"/>
        <v>0</v>
      </c>
      <c r="AC48" s="113">
        <f t="shared" si="14"/>
        <v>0</v>
      </c>
    </row>
    <row r="49" spans="1:29" ht="20.100000000000001" customHeight="1" thickBot="1">
      <c r="A49" s="8" t="s">
        <v>17</v>
      </c>
      <c r="B49" s="7" t="s">
        <v>85</v>
      </c>
      <c r="C49" s="128">
        <f t="shared" si="0"/>
        <v>28</v>
      </c>
      <c r="D49" s="141">
        <f t="shared" si="1"/>
        <v>1</v>
      </c>
      <c r="E49" s="146">
        <f t="shared" si="2"/>
        <v>1</v>
      </c>
      <c r="F49" s="145">
        <f t="shared" si="3"/>
        <v>0</v>
      </c>
      <c r="G49" s="117">
        <f t="shared" si="4"/>
        <v>28</v>
      </c>
      <c r="H49" s="135">
        <f t="shared" si="5"/>
        <v>0</v>
      </c>
      <c r="I49" s="6">
        <v>28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131">
        <v>0</v>
      </c>
      <c r="R49" s="131">
        <v>0</v>
      </c>
      <c r="S49" s="131">
        <v>0</v>
      </c>
      <c r="T49" s="131">
        <v>0</v>
      </c>
      <c r="U49" s="92">
        <f t="shared" si="6"/>
        <v>28</v>
      </c>
      <c r="V49" s="4">
        <f t="shared" si="7"/>
        <v>28</v>
      </c>
      <c r="W49" s="4">
        <f t="shared" si="8"/>
        <v>0</v>
      </c>
      <c r="X49" s="4">
        <f t="shared" si="9"/>
        <v>0</v>
      </c>
      <c r="Y49" s="4">
        <f t="shared" si="10"/>
        <v>0</v>
      </c>
      <c r="Z49" s="4">
        <f t="shared" si="11"/>
        <v>0</v>
      </c>
      <c r="AA49" s="116">
        <f t="shared" si="12"/>
        <v>0</v>
      </c>
      <c r="AB49" s="113">
        <f t="shared" si="13"/>
        <v>0</v>
      </c>
      <c r="AC49" s="113">
        <f t="shared" si="14"/>
        <v>0</v>
      </c>
    </row>
    <row r="50" spans="1:29" ht="20.100000000000001" customHeight="1" thickBot="1">
      <c r="A50" s="8" t="s">
        <v>16</v>
      </c>
      <c r="B50" s="7" t="s">
        <v>158</v>
      </c>
      <c r="C50" s="128">
        <f t="shared" si="0"/>
        <v>27</v>
      </c>
      <c r="D50" s="141">
        <f t="shared" si="1"/>
        <v>1</v>
      </c>
      <c r="E50" s="146">
        <f t="shared" si="2"/>
        <v>1</v>
      </c>
      <c r="F50" s="145">
        <f t="shared" si="3"/>
        <v>0</v>
      </c>
      <c r="G50" s="117">
        <f t="shared" si="4"/>
        <v>27</v>
      </c>
      <c r="H50" s="135">
        <f t="shared" si="5"/>
        <v>0</v>
      </c>
      <c r="I50" s="6">
        <v>0</v>
      </c>
      <c r="J50" s="6">
        <v>27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131">
        <v>0</v>
      </c>
      <c r="R50" s="131">
        <v>0</v>
      </c>
      <c r="S50" s="131">
        <v>0</v>
      </c>
      <c r="T50" s="131">
        <v>0</v>
      </c>
      <c r="U50" s="92">
        <f t="shared" si="6"/>
        <v>27</v>
      </c>
      <c r="V50" s="4">
        <f t="shared" si="7"/>
        <v>27</v>
      </c>
      <c r="W50" s="4">
        <f t="shared" si="8"/>
        <v>0</v>
      </c>
      <c r="X50" s="4">
        <f t="shared" si="9"/>
        <v>0</v>
      </c>
      <c r="Y50" s="4">
        <f t="shared" si="10"/>
        <v>0</v>
      </c>
      <c r="Z50" s="4">
        <f t="shared" si="11"/>
        <v>0</v>
      </c>
      <c r="AA50" s="116">
        <f t="shared" si="12"/>
        <v>0</v>
      </c>
      <c r="AB50" s="113">
        <f t="shared" si="13"/>
        <v>0</v>
      </c>
      <c r="AC50" s="113">
        <f t="shared" si="14"/>
        <v>0</v>
      </c>
    </row>
    <row r="51" spans="1:29" ht="21.75" customHeight="1" thickBot="1">
      <c r="A51" s="8" t="s">
        <v>15</v>
      </c>
      <c r="B51" s="7" t="s">
        <v>166</v>
      </c>
      <c r="C51" s="128">
        <f t="shared" si="0"/>
        <v>25</v>
      </c>
      <c r="D51" s="141">
        <f t="shared" si="1"/>
        <v>1</v>
      </c>
      <c r="E51" s="146">
        <f t="shared" si="2"/>
        <v>1</v>
      </c>
      <c r="F51" s="145">
        <f t="shared" si="3"/>
        <v>0</v>
      </c>
      <c r="G51" s="117">
        <f t="shared" si="4"/>
        <v>25</v>
      </c>
      <c r="H51" s="135">
        <f t="shared" si="5"/>
        <v>0</v>
      </c>
      <c r="I51" s="6">
        <v>0</v>
      </c>
      <c r="J51" s="6">
        <v>25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131">
        <v>0</v>
      </c>
      <c r="R51" s="131">
        <v>0</v>
      </c>
      <c r="S51" s="131">
        <v>0</v>
      </c>
      <c r="T51" s="131">
        <v>0</v>
      </c>
      <c r="U51" s="92">
        <f t="shared" si="6"/>
        <v>25</v>
      </c>
      <c r="V51" s="4">
        <f t="shared" si="7"/>
        <v>25</v>
      </c>
      <c r="W51" s="4">
        <f t="shared" si="8"/>
        <v>0</v>
      </c>
      <c r="X51" s="4">
        <f t="shared" si="9"/>
        <v>0</v>
      </c>
      <c r="Y51" s="4">
        <f t="shared" si="10"/>
        <v>0</v>
      </c>
      <c r="Z51" s="4">
        <f t="shared" si="11"/>
        <v>0</v>
      </c>
      <c r="AA51" s="116">
        <f t="shared" si="12"/>
        <v>0</v>
      </c>
      <c r="AB51" s="113">
        <f t="shared" si="13"/>
        <v>0</v>
      </c>
      <c r="AC51" s="113">
        <f t="shared" si="14"/>
        <v>0</v>
      </c>
    </row>
    <row r="52" spans="1:29" ht="20.100000000000001" customHeight="1" thickBot="1">
      <c r="A52" s="8" t="s">
        <v>14</v>
      </c>
      <c r="B52" s="137" t="s">
        <v>170</v>
      </c>
      <c r="C52" s="128">
        <f t="shared" si="0"/>
        <v>24</v>
      </c>
      <c r="D52" s="141">
        <f t="shared" si="1"/>
        <v>1</v>
      </c>
      <c r="E52" s="146">
        <f t="shared" si="2"/>
        <v>1</v>
      </c>
      <c r="F52" s="145">
        <f t="shared" si="3"/>
        <v>0</v>
      </c>
      <c r="G52" s="117">
        <f t="shared" si="4"/>
        <v>24</v>
      </c>
      <c r="H52" s="135">
        <f t="shared" si="5"/>
        <v>0</v>
      </c>
      <c r="I52" s="6">
        <v>0</v>
      </c>
      <c r="J52" s="6">
        <v>24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131">
        <v>0</v>
      </c>
      <c r="R52" s="131">
        <v>0</v>
      </c>
      <c r="S52" s="131">
        <v>0</v>
      </c>
      <c r="T52" s="131">
        <v>0</v>
      </c>
      <c r="U52" s="92">
        <f t="shared" si="6"/>
        <v>24</v>
      </c>
      <c r="V52" s="4">
        <f t="shared" si="7"/>
        <v>24</v>
      </c>
      <c r="W52" s="4">
        <f t="shared" si="8"/>
        <v>0</v>
      </c>
      <c r="X52" s="4">
        <f t="shared" si="9"/>
        <v>0</v>
      </c>
      <c r="Y52" s="4">
        <f t="shared" si="10"/>
        <v>0</v>
      </c>
      <c r="Z52" s="4">
        <f t="shared" si="11"/>
        <v>0</v>
      </c>
      <c r="AA52" s="116">
        <f t="shared" si="12"/>
        <v>0</v>
      </c>
      <c r="AB52" s="113">
        <f t="shared" si="13"/>
        <v>0</v>
      </c>
      <c r="AC52" s="113">
        <f t="shared" si="14"/>
        <v>0</v>
      </c>
    </row>
    <row r="53" spans="1:29" ht="19.8" customHeight="1" thickBot="1">
      <c r="A53" s="8" t="s">
        <v>13</v>
      </c>
      <c r="B53" s="136" t="s">
        <v>192</v>
      </c>
      <c r="C53" s="128">
        <f t="shared" si="0"/>
        <v>22</v>
      </c>
      <c r="D53" s="141">
        <f t="shared" si="1"/>
        <v>1</v>
      </c>
      <c r="E53" s="146">
        <f t="shared" si="2"/>
        <v>0</v>
      </c>
      <c r="F53" s="145">
        <f t="shared" si="3"/>
        <v>1</v>
      </c>
      <c r="G53" s="117">
        <f t="shared" si="4"/>
        <v>0</v>
      </c>
      <c r="H53" s="138">
        <f t="shared" si="5"/>
        <v>22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131">
        <v>0</v>
      </c>
      <c r="R53" s="118">
        <v>22</v>
      </c>
      <c r="S53" s="131">
        <v>0</v>
      </c>
      <c r="T53" s="131">
        <v>0</v>
      </c>
      <c r="U53" s="92">
        <f t="shared" si="6"/>
        <v>0</v>
      </c>
      <c r="V53" s="4">
        <f t="shared" si="7"/>
        <v>0</v>
      </c>
      <c r="W53" s="4">
        <f t="shared" si="8"/>
        <v>0</v>
      </c>
      <c r="X53" s="4">
        <f t="shared" si="9"/>
        <v>0</v>
      </c>
      <c r="Y53" s="4">
        <f t="shared" si="10"/>
        <v>0</v>
      </c>
      <c r="Z53" s="4">
        <f t="shared" si="11"/>
        <v>0</v>
      </c>
      <c r="AA53" s="116">
        <f t="shared" si="12"/>
        <v>22</v>
      </c>
      <c r="AB53" s="113">
        <f t="shared" si="13"/>
        <v>22</v>
      </c>
      <c r="AC53" s="113">
        <f t="shared" si="14"/>
        <v>0</v>
      </c>
    </row>
    <row r="54" spans="1:29" ht="20.100000000000001" customHeight="1" thickBot="1">
      <c r="A54" s="8" t="s">
        <v>12</v>
      </c>
      <c r="B54" s="136" t="s">
        <v>193</v>
      </c>
      <c r="C54" s="128">
        <f t="shared" si="0"/>
        <v>20</v>
      </c>
      <c r="D54" s="141">
        <f t="shared" si="1"/>
        <v>1</v>
      </c>
      <c r="E54" s="146">
        <f t="shared" si="2"/>
        <v>0</v>
      </c>
      <c r="F54" s="145">
        <f t="shared" si="3"/>
        <v>1</v>
      </c>
      <c r="G54" s="117">
        <f t="shared" si="4"/>
        <v>0</v>
      </c>
      <c r="H54" s="138">
        <f t="shared" si="5"/>
        <v>20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131">
        <v>0</v>
      </c>
      <c r="R54" s="118">
        <v>20</v>
      </c>
      <c r="S54" s="131">
        <v>0</v>
      </c>
      <c r="T54" s="131">
        <v>0</v>
      </c>
      <c r="U54" s="92">
        <f t="shared" si="6"/>
        <v>0</v>
      </c>
      <c r="V54" s="4">
        <f t="shared" si="7"/>
        <v>0</v>
      </c>
      <c r="W54" s="4">
        <f t="shared" si="8"/>
        <v>0</v>
      </c>
      <c r="X54" s="4">
        <f t="shared" si="9"/>
        <v>0</v>
      </c>
      <c r="Y54" s="4">
        <f t="shared" si="10"/>
        <v>0</v>
      </c>
      <c r="Z54" s="4">
        <f t="shared" si="11"/>
        <v>0</v>
      </c>
      <c r="AA54" s="116">
        <f t="shared" si="12"/>
        <v>20</v>
      </c>
      <c r="AB54" s="113">
        <f t="shared" si="13"/>
        <v>20</v>
      </c>
      <c r="AC54" s="113">
        <f t="shared" si="14"/>
        <v>0</v>
      </c>
    </row>
    <row r="55" spans="1:29" ht="20.100000000000001" customHeight="1" thickBot="1">
      <c r="A55" s="8" t="s">
        <v>11</v>
      </c>
      <c r="B55" s="7" t="s">
        <v>189</v>
      </c>
      <c r="C55" s="128">
        <f t="shared" si="0"/>
        <v>17</v>
      </c>
      <c r="D55" s="141">
        <f t="shared" si="1"/>
        <v>1</v>
      </c>
      <c r="E55" s="146">
        <f t="shared" si="2"/>
        <v>1</v>
      </c>
      <c r="F55" s="145">
        <f t="shared" si="3"/>
        <v>0</v>
      </c>
      <c r="G55" s="117">
        <f t="shared" si="4"/>
        <v>17</v>
      </c>
      <c r="H55" s="135">
        <f t="shared" si="5"/>
        <v>0</v>
      </c>
      <c r="I55" s="6">
        <v>0</v>
      </c>
      <c r="J55" s="6">
        <v>0</v>
      </c>
      <c r="K55" s="6">
        <v>17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131">
        <v>0</v>
      </c>
      <c r="R55" s="131">
        <v>0</v>
      </c>
      <c r="S55" s="131">
        <v>0</v>
      </c>
      <c r="T55" s="131">
        <v>0</v>
      </c>
      <c r="U55" s="92">
        <f t="shared" si="6"/>
        <v>17</v>
      </c>
      <c r="V55" s="4">
        <f t="shared" si="7"/>
        <v>17</v>
      </c>
      <c r="W55" s="4">
        <f t="shared" si="8"/>
        <v>0</v>
      </c>
      <c r="X55" s="4">
        <f t="shared" si="9"/>
        <v>0</v>
      </c>
      <c r="Y55" s="4">
        <f t="shared" si="10"/>
        <v>0</v>
      </c>
      <c r="Z55" s="4">
        <f t="shared" si="11"/>
        <v>0</v>
      </c>
      <c r="AA55" s="116">
        <f t="shared" si="12"/>
        <v>0</v>
      </c>
      <c r="AB55" s="113">
        <f t="shared" si="13"/>
        <v>0</v>
      </c>
      <c r="AC55" s="113">
        <f t="shared" si="14"/>
        <v>0</v>
      </c>
    </row>
    <row r="56" spans="1:29" ht="20.100000000000001" customHeight="1" thickBot="1">
      <c r="A56" s="8" t="s">
        <v>10</v>
      </c>
      <c r="B56" s="7" t="s">
        <v>79</v>
      </c>
      <c r="C56" s="128">
        <f t="shared" si="0"/>
        <v>16</v>
      </c>
      <c r="D56" s="141">
        <f t="shared" si="1"/>
        <v>1</v>
      </c>
      <c r="E56" s="146">
        <f t="shared" si="2"/>
        <v>1</v>
      </c>
      <c r="F56" s="145">
        <f t="shared" si="3"/>
        <v>0</v>
      </c>
      <c r="G56" s="117">
        <f t="shared" si="4"/>
        <v>16</v>
      </c>
      <c r="H56" s="135">
        <f t="shared" si="5"/>
        <v>0</v>
      </c>
      <c r="I56" s="6">
        <v>16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131">
        <v>0</v>
      </c>
      <c r="R56" s="131">
        <v>0</v>
      </c>
      <c r="S56" s="131">
        <v>0</v>
      </c>
      <c r="T56" s="131">
        <v>0</v>
      </c>
      <c r="U56" s="92">
        <f t="shared" si="6"/>
        <v>16</v>
      </c>
      <c r="V56" s="4">
        <f t="shared" si="7"/>
        <v>16</v>
      </c>
      <c r="W56" s="4">
        <f t="shared" si="8"/>
        <v>0</v>
      </c>
      <c r="X56" s="4">
        <f t="shared" si="9"/>
        <v>0</v>
      </c>
      <c r="Y56" s="4">
        <f t="shared" si="10"/>
        <v>0</v>
      </c>
      <c r="Z56" s="4">
        <f t="shared" si="11"/>
        <v>0</v>
      </c>
      <c r="AA56" s="116">
        <f t="shared" si="12"/>
        <v>0</v>
      </c>
      <c r="AB56" s="113">
        <f t="shared" si="13"/>
        <v>0</v>
      </c>
      <c r="AC56" s="113">
        <f t="shared" si="14"/>
        <v>0</v>
      </c>
    </row>
    <row r="57" spans="1:29" ht="20.100000000000001" customHeight="1" thickBot="1">
      <c r="A57" s="8" t="s">
        <v>9</v>
      </c>
      <c r="B57" s="64" t="s">
        <v>174</v>
      </c>
      <c r="C57" s="128">
        <f t="shared" si="0"/>
        <v>15</v>
      </c>
      <c r="D57" s="141">
        <f t="shared" si="1"/>
        <v>1</v>
      </c>
      <c r="E57" s="146">
        <f t="shared" si="2"/>
        <v>0</v>
      </c>
      <c r="F57" s="145">
        <f t="shared" si="3"/>
        <v>1</v>
      </c>
      <c r="G57" s="117">
        <f t="shared" si="4"/>
        <v>0</v>
      </c>
      <c r="H57" s="135">
        <f t="shared" si="5"/>
        <v>15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131">
        <v>15</v>
      </c>
      <c r="R57" s="131">
        <v>0</v>
      </c>
      <c r="S57" s="131">
        <v>0</v>
      </c>
      <c r="T57" s="131">
        <v>0</v>
      </c>
      <c r="U57" s="92">
        <f t="shared" si="6"/>
        <v>0</v>
      </c>
      <c r="V57" s="4">
        <f t="shared" si="7"/>
        <v>0</v>
      </c>
      <c r="W57" s="4">
        <f t="shared" si="8"/>
        <v>0</v>
      </c>
      <c r="X57" s="4">
        <f t="shared" si="9"/>
        <v>0</v>
      </c>
      <c r="Y57" s="4">
        <f t="shared" si="10"/>
        <v>0</v>
      </c>
      <c r="Z57" s="4">
        <f t="shared" si="11"/>
        <v>0</v>
      </c>
      <c r="AA57" s="116">
        <f t="shared" si="12"/>
        <v>15</v>
      </c>
      <c r="AB57" s="113">
        <f t="shared" si="13"/>
        <v>15</v>
      </c>
      <c r="AC57" s="113">
        <f t="shared" si="14"/>
        <v>0</v>
      </c>
    </row>
    <row r="58" spans="1:29" ht="20.100000000000001" customHeight="1" thickBot="1">
      <c r="A58" s="8" t="s">
        <v>8</v>
      </c>
      <c r="B58" s="7" t="s">
        <v>194</v>
      </c>
      <c r="C58" s="128">
        <f t="shared" si="0"/>
        <v>15</v>
      </c>
      <c r="D58" s="141">
        <f t="shared" si="1"/>
        <v>1</v>
      </c>
      <c r="E58" s="146">
        <f t="shared" si="2"/>
        <v>0</v>
      </c>
      <c r="F58" s="145">
        <f t="shared" si="3"/>
        <v>1</v>
      </c>
      <c r="G58" s="117">
        <f t="shared" si="4"/>
        <v>0</v>
      </c>
      <c r="H58" s="138">
        <f t="shared" si="5"/>
        <v>15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131">
        <v>0</v>
      </c>
      <c r="R58" s="131">
        <v>15</v>
      </c>
      <c r="S58" s="131">
        <v>0</v>
      </c>
      <c r="T58" s="131">
        <v>0</v>
      </c>
      <c r="U58" s="92">
        <f t="shared" si="6"/>
        <v>0</v>
      </c>
      <c r="V58" s="4">
        <f t="shared" si="7"/>
        <v>0</v>
      </c>
      <c r="W58" s="4">
        <f t="shared" si="8"/>
        <v>0</v>
      </c>
      <c r="X58" s="4">
        <f t="shared" si="9"/>
        <v>0</v>
      </c>
      <c r="Y58" s="4">
        <f t="shared" si="10"/>
        <v>0</v>
      </c>
      <c r="Z58" s="4">
        <f t="shared" si="11"/>
        <v>0</v>
      </c>
      <c r="AA58" s="116">
        <f t="shared" si="12"/>
        <v>15</v>
      </c>
      <c r="AB58" s="113">
        <f t="shared" si="13"/>
        <v>15</v>
      </c>
      <c r="AC58" s="113">
        <f t="shared" si="14"/>
        <v>0</v>
      </c>
    </row>
    <row r="59" spans="1:29" ht="20.100000000000001" customHeight="1" thickBot="1">
      <c r="A59" s="8" t="s">
        <v>7</v>
      </c>
      <c r="B59" s="7" t="s">
        <v>191</v>
      </c>
      <c r="C59" s="128">
        <f t="shared" si="0"/>
        <v>13</v>
      </c>
      <c r="D59" s="141">
        <f t="shared" si="1"/>
        <v>1</v>
      </c>
      <c r="E59" s="146">
        <f t="shared" si="2"/>
        <v>0</v>
      </c>
      <c r="F59" s="145">
        <f t="shared" si="3"/>
        <v>1</v>
      </c>
      <c r="G59" s="117">
        <f t="shared" si="4"/>
        <v>0</v>
      </c>
      <c r="H59" s="135">
        <f t="shared" si="5"/>
        <v>13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131">
        <v>0</v>
      </c>
      <c r="R59" s="131">
        <v>13</v>
      </c>
      <c r="S59" s="131">
        <v>0</v>
      </c>
      <c r="T59" s="131">
        <v>0</v>
      </c>
      <c r="U59" s="92">
        <f t="shared" si="6"/>
        <v>0</v>
      </c>
      <c r="V59" s="4">
        <f t="shared" si="7"/>
        <v>0</v>
      </c>
      <c r="W59" s="4">
        <f t="shared" si="8"/>
        <v>0</v>
      </c>
      <c r="X59" s="4">
        <f t="shared" si="9"/>
        <v>0</v>
      </c>
      <c r="Y59" s="4">
        <f t="shared" si="10"/>
        <v>0</v>
      </c>
      <c r="Z59" s="4">
        <f t="shared" si="11"/>
        <v>0</v>
      </c>
      <c r="AA59" s="116">
        <f t="shared" si="12"/>
        <v>13</v>
      </c>
      <c r="AB59" s="113">
        <f t="shared" si="13"/>
        <v>13</v>
      </c>
      <c r="AC59" s="113">
        <f t="shared" si="14"/>
        <v>0</v>
      </c>
    </row>
    <row r="60" spans="1:29" ht="20.100000000000001" customHeight="1" thickBot="1">
      <c r="A60" s="8" t="s">
        <v>6</v>
      </c>
      <c r="B60" s="136" t="s">
        <v>178</v>
      </c>
      <c r="C60" s="128">
        <f t="shared" si="0"/>
        <v>9</v>
      </c>
      <c r="D60" s="141">
        <f t="shared" si="1"/>
        <v>1</v>
      </c>
      <c r="E60" s="146">
        <f t="shared" si="2"/>
        <v>0</v>
      </c>
      <c r="F60" s="145">
        <f t="shared" si="3"/>
        <v>1</v>
      </c>
      <c r="G60" s="117">
        <f t="shared" si="4"/>
        <v>0</v>
      </c>
      <c r="H60" s="135">
        <f t="shared" si="5"/>
        <v>9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131">
        <v>9</v>
      </c>
      <c r="R60" s="131">
        <v>0</v>
      </c>
      <c r="S60" s="131">
        <v>0</v>
      </c>
      <c r="T60" s="131">
        <v>0</v>
      </c>
      <c r="U60" s="92">
        <f t="shared" si="6"/>
        <v>0</v>
      </c>
      <c r="V60" s="4">
        <f t="shared" si="7"/>
        <v>0</v>
      </c>
      <c r="W60" s="4">
        <f t="shared" si="8"/>
        <v>0</v>
      </c>
      <c r="X60" s="4">
        <f t="shared" si="9"/>
        <v>0</v>
      </c>
      <c r="Y60" s="4">
        <f t="shared" si="10"/>
        <v>0</v>
      </c>
      <c r="Z60" s="4">
        <f t="shared" si="11"/>
        <v>0</v>
      </c>
      <c r="AA60" s="116">
        <f t="shared" si="12"/>
        <v>9</v>
      </c>
      <c r="AB60" s="113">
        <f t="shared" si="13"/>
        <v>9</v>
      </c>
      <c r="AC60" s="113">
        <f t="shared" si="14"/>
        <v>0</v>
      </c>
    </row>
    <row r="61" spans="1:29" ht="20.100000000000001" customHeight="1" thickBot="1">
      <c r="A61" s="8" t="s">
        <v>5</v>
      </c>
      <c r="B61" s="64"/>
      <c r="C61" s="128">
        <f t="shared" ref="C61:C117" si="15">G61+H61</f>
        <v>0</v>
      </c>
      <c r="D61" s="141">
        <f t="shared" ref="D61:D77" si="16">E61+F61</f>
        <v>0</v>
      </c>
      <c r="E61" s="146">
        <f t="shared" ref="E61:E77" si="17">COUNTIF(V61:Z61,"&gt;0")</f>
        <v>0</v>
      </c>
      <c r="F61" s="145">
        <f t="shared" ref="F61:F77" si="18">COUNTIF(AB61:AC61,"&gt;0")</f>
        <v>0</v>
      </c>
      <c r="G61" s="117">
        <f t="shared" ref="G61:G117" si="19">U61</f>
        <v>0</v>
      </c>
      <c r="H61" s="138">
        <f t="shared" ref="H61:H117" si="20">AA61</f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131">
        <v>0</v>
      </c>
      <c r="R61" s="131">
        <v>0</v>
      </c>
      <c r="S61" s="131">
        <v>0</v>
      </c>
      <c r="T61" s="131">
        <v>0</v>
      </c>
      <c r="U61" s="92">
        <f t="shared" si="6"/>
        <v>0</v>
      </c>
      <c r="V61" s="4">
        <f t="shared" si="7"/>
        <v>0</v>
      </c>
      <c r="W61" s="4">
        <f t="shared" si="8"/>
        <v>0</v>
      </c>
      <c r="X61" s="4">
        <f t="shared" si="9"/>
        <v>0</v>
      </c>
      <c r="Y61" s="4">
        <f t="shared" si="10"/>
        <v>0</v>
      </c>
      <c r="Z61" s="4">
        <f t="shared" si="11"/>
        <v>0</v>
      </c>
      <c r="AA61" s="116">
        <f t="shared" si="12"/>
        <v>0</v>
      </c>
      <c r="AB61" s="113">
        <f t="shared" si="13"/>
        <v>0</v>
      </c>
      <c r="AC61" s="113">
        <f t="shared" si="14"/>
        <v>0</v>
      </c>
    </row>
    <row r="62" spans="1:29" ht="18.75" hidden="1" customHeight="1" thickBot="1">
      <c r="A62" s="8" t="s">
        <v>4</v>
      </c>
      <c r="B62" s="7"/>
      <c r="C62" s="128">
        <f t="shared" si="15"/>
        <v>0</v>
      </c>
      <c r="D62" s="141">
        <f t="shared" si="16"/>
        <v>0</v>
      </c>
      <c r="E62" s="146">
        <f t="shared" si="17"/>
        <v>0</v>
      </c>
      <c r="F62" s="145">
        <f t="shared" si="18"/>
        <v>0</v>
      </c>
      <c r="G62" s="117">
        <f t="shared" si="19"/>
        <v>0</v>
      </c>
      <c r="H62" s="138">
        <f t="shared" si="20"/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131">
        <v>0</v>
      </c>
      <c r="R62" s="131">
        <v>0</v>
      </c>
      <c r="S62" s="131">
        <v>0</v>
      </c>
      <c r="T62" s="131">
        <v>0</v>
      </c>
      <c r="U62" s="92">
        <f t="shared" si="6"/>
        <v>0</v>
      </c>
      <c r="V62" s="4">
        <f t="shared" si="7"/>
        <v>0</v>
      </c>
      <c r="W62" s="4">
        <f t="shared" si="8"/>
        <v>0</v>
      </c>
      <c r="X62" s="4">
        <f t="shared" si="9"/>
        <v>0</v>
      </c>
      <c r="Y62" s="4">
        <f t="shared" si="10"/>
        <v>0</v>
      </c>
      <c r="Z62" s="4">
        <f t="shared" si="11"/>
        <v>0</v>
      </c>
      <c r="AA62" s="116">
        <f t="shared" si="12"/>
        <v>0</v>
      </c>
      <c r="AB62" s="113">
        <f t="shared" si="13"/>
        <v>0</v>
      </c>
      <c r="AC62" s="113">
        <f t="shared" si="14"/>
        <v>0</v>
      </c>
    </row>
    <row r="63" spans="1:29" ht="16.5" hidden="1" customHeight="1" thickBot="1">
      <c r="A63" s="8" t="s">
        <v>3</v>
      </c>
      <c r="B63" s="7"/>
      <c r="C63" s="128">
        <f t="shared" si="15"/>
        <v>0</v>
      </c>
      <c r="D63" s="141">
        <f t="shared" si="16"/>
        <v>0</v>
      </c>
      <c r="E63" s="146">
        <f t="shared" si="17"/>
        <v>0</v>
      </c>
      <c r="F63" s="145">
        <f t="shared" si="18"/>
        <v>0</v>
      </c>
      <c r="G63" s="117">
        <f t="shared" si="19"/>
        <v>0</v>
      </c>
      <c r="H63" s="138">
        <f t="shared" si="20"/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131">
        <v>0</v>
      </c>
      <c r="R63" s="131">
        <v>0</v>
      </c>
      <c r="S63" s="131">
        <v>0</v>
      </c>
      <c r="T63" s="131">
        <v>0</v>
      </c>
      <c r="U63" s="92">
        <f t="shared" si="6"/>
        <v>0</v>
      </c>
      <c r="V63" s="4">
        <f t="shared" si="7"/>
        <v>0</v>
      </c>
      <c r="W63" s="4">
        <f t="shared" si="8"/>
        <v>0</v>
      </c>
      <c r="X63" s="4">
        <f t="shared" si="9"/>
        <v>0</v>
      </c>
      <c r="Y63" s="4">
        <f t="shared" si="10"/>
        <v>0</v>
      </c>
      <c r="Z63" s="4">
        <f t="shared" si="11"/>
        <v>0</v>
      </c>
      <c r="AA63" s="116">
        <f t="shared" si="12"/>
        <v>0</v>
      </c>
      <c r="AB63" s="113">
        <f t="shared" si="13"/>
        <v>0</v>
      </c>
      <c r="AC63" s="113">
        <f t="shared" si="14"/>
        <v>0</v>
      </c>
    </row>
    <row r="64" spans="1:29" ht="20.100000000000001" hidden="1" customHeight="1" thickBot="1">
      <c r="A64" s="8" t="s">
        <v>2</v>
      </c>
      <c r="B64" s="13"/>
      <c r="C64" s="128">
        <f t="shared" si="15"/>
        <v>0</v>
      </c>
      <c r="D64" s="141">
        <f t="shared" si="16"/>
        <v>0</v>
      </c>
      <c r="E64" s="146">
        <f t="shared" si="17"/>
        <v>0</v>
      </c>
      <c r="F64" s="145">
        <f t="shared" si="18"/>
        <v>0</v>
      </c>
      <c r="G64" s="117">
        <f t="shared" si="19"/>
        <v>0</v>
      </c>
      <c r="H64" s="138">
        <f t="shared" si="20"/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131">
        <v>0</v>
      </c>
      <c r="R64" s="131">
        <v>0</v>
      </c>
      <c r="S64" s="131">
        <v>0</v>
      </c>
      <c r="T64" s="131">
        <v>0</v>
      </c>
      <c r="U64" s="92">
        <f t="shared" si="6"/>
        <v>0</v>
      </c>
      <c r="V64" s="4">
        <f t="shared" si="7"/>
        <v>0</v>
      </c>
      <c r="W64" s="4">
        <f t="shared" si="8"/>
        <v>0</v>
      </c>
      <c r="X64" s="4">
        <f t="shared" si="9"/>
        <v>0</v>
      </c>
      <c r="Y64" s="4">
        <f t="shared" si="10"/>
        <v>0</v>
      </c>
      <c r="Z64" s="4">
        <f t="shared" si="11"/>
        <v>0</v>
      </c>
      <c r="AA64" s="116">
        <f t="shared" si="12"/>
        <v>0</v>
      </c>
      <c r="AB64" s="113">
        <f t="shared" si="13"/>
        <v>0</v>
      </c>
      <c r="AC64" s="113">
        <f t="shared" si="14"/>
        <v>0</v>
      </c>
    </row>
    <row r="65" spans="1:29" ht="20.100000000000001" hidden="1" customHeight="1" thickBot="1">
      <c r="A65" s="8" t="s">
        <v>1</v>
      </c>
      <c r="B65" s="7"/>
      <c r="C65" s="128">
        <f t="shared" si="15"/>
        <v>0</v>
      </c>
      <c r="D65" s="141">
        <f t="shared" si="16"/>
        <v>0</v>
      </c>
      <c r="E65" s="146">
        <f t="shared" si="17"/>
        <v>0</v>
      </c>
      <c r="F65" s="145">
        <f t="shared" si="18"/>
        <v>0</v>
      </c>
      <c r="G65" s="117">
        <f t="shared" si="19"/>
        <v>0</v>
      </c>
      <c r="H65" s="138">
        <f t="shared" si="20"/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131">
        <v>0</v>
      </c>
      <c r="R65" s="131">
        <v>0</v>
      </c>
      <c r="S65" s="131">
        <v>0</v>
      </c>
      <c r="T65" s="131">
        <v>0</v>
      </c>
      <c r="U65" s="92">
        <f t="shared" si="6"/>
        <v>0</v>
      </c>
      <c r="V65" s="4">
        <f t="shared" si="7"/>
        <v>0</v>
      </c>
      <c r="W65" s="4">
        <f t="shared" si="8"/>
        <v>0</v>
      </c>
      <c r="X65" s="4">
        <f t="shared" si="9"/>
        <v>0</v>
      </c>
      <c r="Y65" s="4">
        <f t="shared" si="10"/>
        <v>0</v>
      </c>
      <c r="Z65" s="4">
        <f t="shared" si="11"/>
        <v>0</v>
      </c>
      <c r="AA65" s="116">
        <f t="shared" si="12"/>
        <v>0</v>
      </c>
      <c r="AB65" s="113">
        <f t="shared" si="13"/>
        <v>0</v>
      </c>
      <c r="AC65" s="113">
        <f t="shared" si="14"/>
        <v>0</v>
      </c>
    </row>
    <row r="66" spans="1:29" ht="20.25" hidden="1" customHeight="1" thickBot="1">
      <c r="A66" s="8" t="s">
        <v>0</v>
      </c>
      <c r="B66" s="7"/>
      <c r="C66" s="128">
        <f t="shared" si="15"/>
        <v>0</v>
      </c>
      <c r="D66" s="141">
        <f t="shared" si="16"/>
        <v>0</v>
      </c>
      <c r="E66" s="146">
        <f t="shared" si="17"/>
        <v>0</v>
      </c>
      <c r="F66" s="145">
        <f t="shared" si="18"/>
        <v>0</v>
      </c>
      <c r="G66" s="117">
        <f t="shared" si="19"/>
        <v>0</v>
      </c>
      <c r="H66" s="138">
        <f t="shared" si="20"/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131">
        <v>0</v>
      </c>
      <c r="R66" s="131">
        <v>0</v>
      </c>
      <c r="S66" s="131">
        <v>0</v>
      </c>
      <c r="T66" s="131">
        <v>0</v>
      </c>
      <c r="U66" s="92">
        <f t="shared" si="6"/>
        <v>0</v>
      </c>
      <c r="V66" s="4">
        <f t="shared" si="7"/>
        <v>0</v>
      </c>
      <c r="W66" s="4">
        <f t="shared" si="8"/>
        <v>0</v>
      </c>
      <c r="X66" s="4">
        <f t="shared" si="9"/>
        <v>0</v>
      </c>
      <c r="Y66" s="4">
        <f t="shared" si="10"/>
        <v>0</v>
      </c>
      <c r="Z66" s="4">
        <f t="shared" si="11"/>
        <v>0</v>
      </c>
      <c r="AA66" s="116">
        <f t="shared" si="12"/>
        <v>0</v>
      </c>
      <c r="AB66" s="113">
        <f t="shared" si="13"/>
        <v>0</v>
      </c>
      <c r="AC66" s="113">
        <f t="shared" si="14"/>
        <v>0</v>
      </c>
    </row>
    <row r="67" spans="1:29" ht="20.25" hidden="1" customHeight="1" thickBot="1">
      <c r="A67" s="8" t="s">
        <v>56</v>
      </c>
      <c r="B67" s="7"/>
      <c r="C67" s="128">
        <f t="shared" si="15"/>
        <v>0</v>
      </c>
      <c r="D67" s="141">
        <f t="shared" si="16"/>
        <v>0</v>
      </c>
      <c r="E67" s="146">
        <f t="shared" si="17"/>
        <v>0</v>
      </c>
      <c r="F67" s="145">
        <f t="shared" si="18"/>
        <v>0</v>
      </c>
      <c r="G67" s="117">
        <f t="shared" si="19"/>
        <v>0</v>
      </c>
      <c r="H67" s="138">
        <f t="shared" si="20"/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131">
        <v>0</v>
      </c>
      <c r="R67" s="131">
        <v>0</v>
      </c>
      <c r="S67" s="131">
        <v>0</v>
      </c>
      <c r="T67" s="131">
        <v>0</v>
      </c>
      <c r="U67" s="92">
        <f t="shared" si="6"/>
        <v>0</v>
      </c>
      <c r="V67" s="4">
        <f t="shared" si="7"/>
        <v>0</v>
      </c>
      <c r="W67" s="4">
        <f t="shared" si="8"/>
        <v>0</v>
      </c>
      <c r="X67" s="4">
        <f t="shared" si="9"/>
        <v>0</v>
      </c>
      <c r="Y67" s="4">
        <f t="shared" si="10"/>
        <v>0</v>
      </c>
      <c r="Z67" s="4">
        <f t="shared" si="11"/>
        <v>0</v>
      </c>
      <c r="AA67" s="116">
        <f t="shared" si="12"/>
        <v>0</v>
      </c>
      <c r="AB67" s="113">
        <f t="shared" si="13"/>
        <v>0</v>
      </c>
      <c r="AC67" s="113">
        <f t="shared" si="14"/>
        <v>0</v>
      </c>
    </row>
    <row r="68" spans="1:29" ht="20.25" hidden="1" customHeight="1" thickBot="1">
      <c r="A68" s="8" t="s">
        <v>57</v>
      </c>
      <c r="B68" s="64"/>
      <c r="C68" s="128">
        <f t="shared" si="15"/>
        <v>0</v>
      </c>
      <c r="D68" s="141">
        <f t="shared" si="16"/>
        <v>0</v>
      </c>
      <c r="E68" s="146">
        <f t="shared" si="17"/>
        <v>0</v>
      </c>
      <c r="F68" s="145">
        <f t="shared" si="18"/>
        <v>0</v>
      </c>
      <c r="G68" s="117">
        <f t="shared" si="19"/>
        <v>0</v>
      </c>
      <c r="H68" s="138">
        <f t="shared" si="20"/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131">
        <v>0</v>
      </c>
      <c r="R68" s="131">
        <v>0</v>
      </c>
      <c r="S68" s="131">
        <v>0</v>
      </c>
      <c r="T68" s="131">
        <v>0</v>
      </c>
      <c r="U68" s="92">
        <f t="shared" si="6"/>
        <v>0</v>
      </c>
      <c r="V68" s="4">
        <f t="shared" si="7"/>
        <v>0</v>
      </c>
      <c r="W68" s="4">
        <f t="shared" si="8"/>
        <v>0</v>
      </c>
      <c r="X68" s="4">
        <f t="shared" si="9"/>
        <v>0</v>
      </c>
      <c r="Y68" s="4">
        <f t="shared" si="10"/>
        <v>0</v>
      </c>
      <c r="Z68" s="4">
        <f t="shared" si="11"/>
        <v>0</v>
      </c>
      <c r="AA68" s="116">
        <f t="shared" si="12"/>
        <v>0</v>
      </c>
      <c r="AB68" s="113">
        <f t="shared" si="13"/>
        <v>0</v>
      </c>
      <c r="AC68" s="113">
        <f t="shared" si="14"/>
        <v>0</v>
      </c>
    </row>
    <row r="69" spans="1:29" ht="20.25" hidden="1" customHeight="1" thickBot="1">
      <c r="A69" s="8" t="s">
        <v>58</v>
      </c>
      <c r="B69" s="7"/>
      <c r="C69" s="128">
        <f t="shared" si="15"/>
        <v>0</v>
      </c>
      <c r="D69" s="141">
        <f t="shared" si="16"/>
        <v>0</v>
      </c>
      <c r="E69" s="146">
        <f t="shared" si="17"/>
        <v>0</v>
      </c>
      <c r="F69" s="145">
        <f t="shared" si="18"/>
        <v>0</v>
      </c>
      <c r="G69" s="117">
        <f t="shared" si="19"/>
        <v>0</v>
      </c>
      <c r="H69" s="138">
        <f t="shared" si="20"/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131">
        <v>0</v>
      </c>
      <c r="R69" s="131">
        <v>0</v>
      </c>
      <c r="S69" s="131">
        <v>0</v>
      </c>
      <c r="T69" s="131">
        <v>0</v>
      </c>
      <c r="U69" s="92">
        <f t="shared" si="6"/>
        <v>0</v>
      </c>
      <c r="V69" s="4">
        <f t="shared" si="7"/>
        <v>0</v>
      </c>
      <c r="W69" s="4">
        <f t="shared" si="8"/>
        <v>0</v>
      </c>
      <c r="X69" s="4">
        <f t="shared" si="9"/>
        <v>0</v>
      </c>
      <c r="Y69" s="4">
        <f t="shared" si="10"/>
        <v>0</v>
      </c>
      <c r="Z69" s="4">
        <f t="shared" si="11"/>
        <v>0</v>
      </c>
      <c r="AA69" s="116">
        <f t="shared" si="12"/>
        <v>0</v>
      </c>
      <c r="AB69" s="113">
        <f t="shared" si="13"/>
        <v>0</v>
      </c>
      <c r="AC69" s="113">
        <f t="shared" si="14"/>
        <v>0</v>
      </c>
    </row>
    <row r="70" spans="1:29" ht="20.25" hidden="1" customHeight="1" thickBot="1">
      <c r="A70" s="8" t="s">
        <v>59</v>
      </c>
      <c r="B70" s="64"/>
      <c r="C70" s="128">
        <f t="shared" si="15"/>
        <v>0</v>
      </c>
      <c r="D70" s="141">
        <f t="shared" si="16"/>
        <v>0</v>
      </c>
      <c r="E70" s="146">
        <f t="shared" si="17"/>
        <v>0</v>
      </c>
      <c r="F70" s="145">
        <f t="shared" si="18"/>
        <v>0</v>
      </c>
      <c r="G70" s="117">
        <f t="shared" si="19"/>
        <v>0</v>
      </c>
      <c r="H70" s="138">
        <f t="shared" si="20"/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131">
        <v>0</v>
      </c>
      <c r="R70" s="131">
        <v>0</v>
      </c>
      <c r="S70" s="131">
        <v>0</v>
      </c>
      <c r="T70" s="131">
        <v>0</v>
      </c>
      <c r="U70" s="92">
        <f t="shared" si="6"/>
        <v>0</v>
      </c>
      <c r="V70" s="4">
        <f t="shared" si="7"/>
        <v>0</v>
      </c>
      <c r="W70" s="4">
        <f t="shared" si="8"/>
        <v>0</v>
      </c>
      <c r="X70" s="4">
        <f t="shared" si="9"/>
        <v>0</v>
      </c>
      <c r="Y70" s="4">
        <f t="shared" si="10"/>
        <v>0</v>
      </c>
      <c r="Z70" s="4">
        <f t="shared" si="11"/>
        <v>0</v>
      </c>
      <c r="AA70" s="116">
        <f t="shared" si="12"/>
        <v>0</v>
      </c>
      <c r="AB70" s="113">
        <f t="shared" si="13"/>
        <v>0</v>
      </c>
      <c r="AC70" s="113">
        <f t="shared" si="14"/>
        <v>0</v>
      </c>
    </row>
    <row r="71" spans="1:29" ht="20.25" hidden="1" customHeight="1" thickBot="1">
      <c r="A71" s="8" t="s">
        <v>60</v>
      </c>
      <c r="B71" s="7"/>
      <c r="C71" s="128">
        <f t="shared" si="15"/>
        <v>0</v>
      </c>
      <c r="D71" s="141">
        <f t="shared" si="16"/>
        <v>0</v>
      </c>
      <c r="E71" s="146">
        <f t="shared" si="17"/>
        <v>0</v>
      </c>
      <c r="F71" s="145">
        <f t="shared" si="18"/>
        <v>0</v>
      </c>
      <c r="G71" s="117">
        <f t="shared" si="19"/>
        <v>0</v>
      </c>
      <c r="H71" s="138">
        <f t="shared" si="20"/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131">
        <v>0</v>
      </c>
      <c r="R71" s="131">
        <v>0</v>
      </c>
      <c r="S71" s="131">
        <v>0</v>
      </c>
      <c r="T71" s="131">
        <v>0</v>
      </c>
      <c r="U71" s="92">
        <f t="shared" si="6"/>
        <v>0</v>
      </c>
      <c r="V71" s="4">
        <f t="shared" si="7"/>
        <v>0</v>
      </c>
      <c r="W71" s="4">
        <f t="shared" si="8"/>
        <v>0</v>
      </c>
      <c r="X71" s="4">
        <f t="shared" si="9"/>
        <v>0</v>
      </c>
      <c r="Y71" s="4">
        <f t="shared" si="10"/>
        <v>0</v>
      </c>
      <c r="Z71" s="4">
        <f t="shared" si="11"/>
        <v>0</v>
      </c>
      <c r="AA71" s="116">
        <f t="shared" si="12"/>
        <v>0</v>
      </c>
      <c r="AB71" s="113">
        <f t="shared" si="13"/>
        <v>0</v>
      </c>
      <c r="AC71" s="113">
        <f t="shared" si="14"/>
        <v>0</v>
      </c>
    </row>
    <row r="72" spans="1:29" ht="20.25" hidden="1" customHeight="1" thickBot="1">
      <c r="A72" s="8" t="s">
        <v>61</v>
      </c>
      <c r="B72" s="7"/>
      <c r="C72" s="128">
        <f t="shared" si="15"/>
        <v>0</v>
      </c>
      <c r="D72" s="141">
        <f t="shared" si="16"/>
        <v>0</v>
      </c>
      <c r="E72" s="146">
        <f t="shared" si="17"/>
        <v>0</v>
      </c>
      <c r="F72" s="145">
        <f t="shared" si="18"/>
        <v>0</v>
      </c>
      <c r="G72" s="117">
        <f t="shared" si="19"/>
        <v>0</v>
      </c>
      <c r="H72" s="138">
        <f t="shared" si="20"/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131">
        <v>0</v>
      </c>
      <c r="R72" s="131">
        <v>0</v>
      </c>
      <c r="S72" s="131">
        <v>0</v>
      </c>
      <c r="T72" s="131">
        <v>0</v>
      </c>
      <c r="U72" s="92">
        <f t="shared" si="6"/>
        <v>0</v>
      </c>
      <c r="V72" s="4">
        <f t="shared" si="7"/>
        <v>0</v>
      </c>
      <c r="W72" s="4">
        <f t="shared" si="8"/>
        <v>0</v>
      </c>
      <c r="X72" s="4">
        <f t="shared" si="9"/>
        <v>0</v>
      </c>
      <c r="Y72" s="4">
        <f t="shared" si="10"/>
        <v>0</v>
      </c>
      <c r="Z72" s="4">
        <f t="shared" si="11"/>
        <v>0</v>
      </c>
      <c r="AA72" s="116">
        <f t="shared" si="12"/>
        <v>0</v>
      </c>
      <c r="AB72" s="113">
        <f t="shared" si="13"/>
        <v>0</v>
      </c>
      <c r="AC72" s="113">
        <f t="shared" si="14"/>
        <v>0</v>
      </c>
    </row>
    <row r="73" spans="1:29" ht="20.25" hidden="1" customHeight="1" thickBot="1">
      <c r="A73" s="8" t="s">
        <v>62</v>
      </c>
      <c r="B73" s="7"/>
      <c r="C73" s="128">
        <f t="shared" si="15"/>
        <v>0</v>
      </c>
      <c r="D73" s="141">
        <f t="shared" si="16"/>
        <v>0</v>
      </c>
      <c r="E73" s="146">
        <f t="shared" si="17"/>
        <v>0</v>
      </c>
      <c r="F73" s="145">
        <f t="shared" si="18"/>
        <v>0</v>
      </c>
      <c r="G73" s="117">
        <f t="shared" si="19"/>
        <v>0</v>
      </c>
      <c r="H73" s="138">
        <f t="shared" si="20"/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131">
        <v>0</v>
      </c>
      <c r="R73" s="131">
        <v>0</v>
      </c>
      <c r="S73" s="131">
        <v>0</v>
      </c>
      <c r="T73" s="131">
        <v>0</v>
      </c>
      <c r="U73" s="92">
        <f t="shared" si="6"/>
        <v>0</v>
      </c>
      <c r="V73" s="4">
        <f t="shared" si="7"/>
        <v>0</v>
      </c>
      <c r="W73" s="4">
        <f t="shared" si="8"/>
        <v>0</v>
      </c>
      <c r="X73" s="4">
        <f t="shared" si="9"/>
        <v>0</v>
      </c>
      <c r="Y73" s="4">
        <f t="shared" si="10"/>
        <v>0</v>
      </c>
      <c r="Z73" s="4">
        <f t="shared" si="11"/>
        <v>0</v>
      </c>
      <c r="AA73" s="116">
        <f t="shared" si="12"/>
        <v>0</v>
      </c>
      <c r="AB73" s="113">
        <f t="shared" si="13"/>
        <v>0</v>
      </c>
      <c r="AC73" s="113">
        <f t="shared" si="14"/>
        <v>0</v>
      </c>
    </row>
    <row r="74" spans="1:29" ht="20.25" hidden="1" customHeight="1" thickBot="1">
      <c r="A74" s="8" t="s">
        <v>63</v>
      </c>
      <c r="B74" s="64"/>
      <c r="C74" s="128">
        <f t="shared" si="15"/>
        <v>0</v>
      </c>
      <c r="D74" s="141">
        <f t="shared" si="16"/>
        <v>0</v>
      </c>
      <c r="E74" s="146">
        <f t="shared" si="17"/>
        <v>0</v>
      </c>
      <c r="F74" s="145">
        <f t="shared" si="18"/>
        <v>0</v>
      </c>
      <c r="G74" s="117">
        <f t="shared" si="19"/>
        <v>0</v>
      </c>
      <c r="H74" s="138">
        <f t="shared" si="20"/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131">
        <v>0</v>
      </c>
      <c r="R74" s="131">
        <v>0</v>
      </c>
      <c r="S74" s="131">
        <v>0</v>
      </c>
      <c r="T74" s="131">
        <v>0</v>
      </c>
      <c r="U74" s="92">
        <f t="shared" si="6"/>
        <v>0</v>
      </c>
      <c r="V74" s="4">
        <f t="shared" si="7"/>
        <v>0</v>
      </c>
      <c r="W74" s="4">
        <f t="shared" si="8"/>
        <v>0</v>
      </c>
      <c r="X74" s="4">
        <f t="shared" si="9"/>
        <v>0</v>
      </c>
      <c r="Y74" s="4">
        <f t="shared" si="10"/>
        <v>0</v>
      </c>
      <c r="Z74" s="4">
        <f t="shared" si="11"/>
        <v>0</v>
      </c>
      <c r="AA74" s="116">
        <f t="shared" si="12"/>
        <v>0</v>
      </c>
      <c r="AB74" s="113">
        <f t="shared" si="13"/>
        <v>0</v>
      </c>
      <c r="AC74" s="113">
        <f t="shared" si="14"/>
        <v>0</v>
      </c>
    </row>
    <row r="75" spans="1:29" ht="20.25" hidden="1" customHeight="1" thickBot="1">
      <c r="A75" s="8" t="s">
        <v>64</v>
      </c>
      <c r="B75" s="7"/>
      <c r="C75" s="128">
        <f t="shared" si="15"/>
        <v>0</v>
      </c>
      <c r="D75" s="141">
        <f t="shared" si="16"/>
        <v>0</v>
      </c>
      <c r="E75" s="146">
        <f t="shared" si="17"/>
        <v>0</v>
      </c>
      <c r="F75" s="145">
        <f t="shared" si="18"/>
        <v>0</v>
      </c>
      <c r="G75" s="117">
        <f t="shared" si="19"/>
        <v>0</v>
      </c>
      <c r="H75" s="138">
        <f t="shared" si="20"/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131">
        <v>0</v>
      </c>
      <c r="R75" s="131">
        <v>0</v>
      </c>
      <c r="S75" s="131">
        <v>0</v>
      </c>
      <c r="T75" s="131">
        <v>0</v>
      </c>
      <c r="U75" s="92">
        <f t="shared" si="6"/>
        <v>0</v>
      </c>
      <c r="V75" s="4">
        <f t="shared" si="7"/>
        <v>0</v>
      </c>
      <c r="W75" s="4">
        <f t="shared" si="8"/>
        <v>0</v>
      </c>
      <c r="X75" s="4">
        <f t="shared" si="9"/>
        <v>0</v>
      </c>
      <c r="Y75" s="4">
        <f t="shared" si="10"/>
        <v>0</v>
      </c>
      <c r="Z75" s="4">
        <f t="shared" si="11"/>
        <v>0</v>
      </c>
      <c r="AA75" s="116">
        <f t="shared" si="12"/>
        <v>0</v>
      </c>
      <c r="AB75" s="113">
        <f t="shared" si="13"/>
        <v>0</v>
      </c>
      <c r="AC75" s="113">
        <f t="shared" si="14"/>
        <v>0</v>
      </c>
    </row>
    <row r="76" spans="1:29" ht="20.25" hidden="1" customHeight="1" thickBot="1">
      <c r="A76" s="8" t="s">
        <v>65</v>
      </c>
      <c r="B76" s="7"/>
      <c r="C76" s="128">
        <f t="shared" si="15"/>
        <v>0</v>
      </c>
      <c r="D76" s="141">
        <f t="shared" si="16"/>
        <v>0</v>
      </c>
      <c r="E76" s="146">
        <f t="shared" si="17"/>
        <v>0</v>
      </c>
      <c r="F76" s="145">
        <f t="shared" si="18"/>
        <v>0</v>
      </c>
      <c r="G76" s="117">
        <f t="shared" si="19"/>
        <v>0</v>
      </c>
      <c r="H76" s="138">
        <f t="shared" si="20"/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131">
        <v>0</v>
      </c>
      <c r="R76" s="131">
        <v>0</v>
      </c>
      <c r="S76" s="131">
        <v>0</v>
      </c>
      <c r="T76" s="131">
        <v>0</v>
      </c>
      <c r="U76" s="92">
        <f t="shared" si="6"/>
        <v>0</v>
      </c>
      <c r="V76" s="4">
        <f t="shared" si="7"/>
        <v>0</v>
      </c>
      <c r="W76" s="4">
        <f t="shared" si="8"/>
        <v>0</v>
      </c>
      <c r="X76" s="4">
        <f t="shared" si="9"/>
        <v>0</v>
      </c>
      <c r="Y76" s="4">
        <f t="shared" si="10"/>
        <v>0</v>
      </c>
      <c r="Z76" s="4">
        <f t="shared" si="11"/>
        <v>0</v>
      </c>
      <c r="AA76" s="116">
        <f t="shared" si="12"/>
        <v>0</v>
      </c>
      <c r="AB76" s="113">
        <f t="shared" si="13"/>
        <v>0</v>
      </c>
      <c r="AC76" s="113">
        <f t="shared" si="14"/>
        <v>0</v>
      </c>
    </row>
    <row r="77" spans="1:29" ht="20.25" hidden="1" customHeight="1" thickBot="1">
      <c r="A77" s="8" t="s">
        <v>66</v>
      </c>
      <c r="B77" s="7"/>
      <c r="C77" s="128">
        <f t="shared" si="15"/>
        <v>0</v>
      </c>
      <c r="D77" s="141">
        <f t="shared" si="16"/>
        <v>0</v>
      </c>
      <c r="E77" s="146">
        <f t="shared" si="17"/>
        <v>0</v>
      </c>
      <c r="F77" s="145">
        <f t="shared" si="18"/>
        <v>0</v>
      </c>
      <c r="G77" s="117">
        <f t="shared" si="19"/>
        <v>0</v>
      </c>
      <c r="H77" s="138">
        <f t="shared" si="20"/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131">
        <v>0</v>
      </c>
      <c r="R77" s="131">
        <v>0</v>
      </c>
      <c r="S77" s="131">
        <v>0</v>
      </c>
      <c r="T77" s="131">
        <v>0</v>
      </c>
      <c r="U77" s="92">
        <f t="shared" si="6"/>
        <v>0</v>
      </c>
      <c r="V77" s="4">
        <f t="shared" si="7"/>
        <v>0</v>
      </c>
      <c r="W77" s="4">
        <f t="shared" si="8"/>
        <v>0</v>
      </c>
      <c r="X77" s="4">
        <f t="shared" si="9"/>
        <v>0</v>
      </c>
      <c r="Y77" s="4">
        <f t="shared" si="10"/>
        <v>0</v>
      </c>
      <c r="Z77" s="4">
        <f t="shared" si="11"/>
        <v>0</v>
      </c>
      <c r="AA77" s="116">
        <f t="shared" si="12"/>
        <v>0</v>
      </c>
      <c r="AB77" s="113">
        <f t="shared" si="13"/>
        <v>0</v>
      </c>
      <c r="AC77" s="113">
        <f t="shared" si="14"/>
        <v>0</v>
      </c>
    </row>
    <row r="78" spans="1:29" ht="20.25" hidden="1" customHeight="1" thickBot="1">
      <c r="A78" s="8" t="s">
        <v>67</v>
      </c>
      <c r="B78" s="7"/>
      <c r="C78" s="128">
        <f t="shared" si="15"/>
        <v>0</v>
      </c>
      <c r="D78" s="141">
        <f t="shared" ref="D78:D122" si="21">E78+F78</f>
        <v>0</v>
      </c>
      <c r="E78" s="146">
        <f t="shared" ref="E78:E122" si="22">COUNTIF(V78:Z78,"&gt;0")</f>
        <v>0</v>
      </c>
      <c r="F78" s="145">
        <f t="shared" ref="F78:F122" si="23">COUNTIF(AB78:AC78,"&gt;0")</f>
        <v>0</v>
      </c>
      <c r="G78" s="117">
        <f t="shared" si="19"/>
        <v>0</v>
      </c>
      <c r="H78" s="138">
        <f t="shared" si="20"/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131">
        <v>0</v>
      </c>
      <c r="R78" s="131">
        <v>0</v>
      </c>
      <c r="S78" s="131">
        <v>0</v>
      </c>
      <c r="T78" s="131">
        <v>0</v>
      </c>
      <c r="U78" s="92">
        <f t="shared" ref="U78:U122" si="24">V78+W78+X78+Y78+Z78</f>
        <v>0</v>
      </c>
      <c r="V78" s="4">
        <f t="shared" ref="V78:V122" si="25">LARGE($I78:$P78,1)</f>
        <v>0</v>
      </c>
      <c r="W78" s="4">
        <f t="shared" ref="W78:W122" si="26">LARGE($I78:$P78,2)</f>
        <v>0</v>
      </c>
      <c r="X78" s="4">
        <f t="shared" ref="X78:X122" si="27">LARGE($I78:$P78,3)</f>
        <v>0</v>
      </c>
      <c r="Y78" s="4">
        <f t="shared" ref="Y78:Y122" si="28">LARGE($I78:$P78,4)</f>
        <v>0</v>
      </c>
      <c r="Z78" s="4">
        <f t="shared" ref="Z78:Z122" si="29">LARGE($I78:$P78,5)</f>
        <v>0</v>
      </c>
      <c r="AA78" s="116">
        <f t="shared" ref="AA78:AA122" si="30">AB78+AC78</f>
        <v>0</v>
      </c>
      <c r="AB78" s="113">
        <f t="shared" ref="AB78:AB122" si="31">LARGE($Q78:$T78,1)</f>
        <v>0</v>
      </c>
      <c r="AC78" s="113">
        <f t="shared" ref="AC78:AC122" si="32">LARGE($Q78:$T78,2)</f>
        <v>0</v>
      </c>
    </row>
    <row r="79" spans="1:29" ht="20.25" hidden="1" customHeight="1" thickBot="1">
      <c r="A79" s="8" t="s">
        <v>68</v>
      </c>
      <c r="B79" s="7"/>
      <c r="C79" s="128">
        <f t="shared" si="15"/>
        <v>0</v>
      </c>
      <c r="D79" s="141">
        <f t="shared" si="21"/>
        <v>0</v>
      </c>
      <c r="E79" s="146">
        <f t="shared" si="22"/>
        <v>0</v>
      </c>
      <c r="F79" s="145">
        <f t="shared" si="23"/>
        <v>0</v>
      </c>
      <c r="G79" s="117">
        <f t="shared" si="19"/>
        <v>0</v>
      </c>
      <c r="H79" s="138">
        <f t="shared" si="20"/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131">
        <v>0</v>
      </c>
      <c r="R79" s="131">
        <v>0</v>
      </c>
      <c r="S79" s="131">
        <v>0</v>
      </c>
      <c r="T79" s="131">
        <v>0</v>
      </c>
      <c r="U79" s="92">
        <f t="shared" si="24"/>
        <v>0</v>
      </c>
      <c r="V79" s="4">
        <f t="shared" si="25"/>
        <v>0</v>
      </c>
      <c r="W79" s="4">
        <f t="shared" si="26"/>
        <v>0</v>
      </c>
      <c r="X79" s="4">
        <f t="shared" si="27"/>
        <v>0</v>
      </c>
      <c r="Y79" s="4">
        <f t="shared" si="28"/>
        <v>0</v>
      </c>
      <c r="Z79" s="4">
        <f t="shared" si="29"/>
        <v>0</v>
      </c>
      <c r="AA79" s="116">
        <f t="shared" si="30"/>
        <v>0</v>
      </c>
      <c r="AB79" s="113">
        <f t="shared" si="31"/>
        <v>0</v>
      </c>
      <c r="AC79" s="113">
        <f t="shared" si="32"/>
        <v>0</v>
      </c>
    </row>
    <row r="80" spans="1:29" ht="20.25" hidden="1" customHeight="1" thickBot="1">
      <c r="A80" s="8" t="s">
        <v>93</v>
      </c>
      <c r="B80" s="7"/>
      <c r="C80" s="128">
        <f t="shared" si="15"/>
        <v>0</v>
      </c>
      <c r="D80" s="141">
        <f t="shared" si="21"/>
        <v>0</v>
      </c>
      <c r="E80" s="146">
        <f t="shared" si="22"/>
        <v>0</v>
      </c>
      <c r="F80" s="145">
        <f t="shared" si="23"/>
        <v>0</v>
      </c>
      <c r="G80" s="117">
        <f t="shared" si="19"/>
        <v>0</v>
      </c>
      <c r="H80" s="138">
        <f t="shared" si="20"/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131">
        <v>0</v>
      </c>
      <c r="R80" s="131">
        <v>0</v>
      </c>
      <c r="S80" s="131">
        <v>0</v>
      </c>
      <c r="T80" s="131">
        <v>0</v>
      </c>
      <c r="U80" s="92">
        <f t="shared" si="24"/>
        <v>0</v>
      </c>
      <c r="V80" s="4">
        <f t="shared" si="25"/>
        <v>0</v>
      </c>
      <c r="W80" s="4">
        <f t="shared" si="26"/>
        <v>0</v>
      </c>
      <c r="X80" s="4">
        <f t="shared" si="27"/>
        <v>0</v>
      </c>
      <c r="Y80" s="4">
        <f t="shared" si="28"/>
        <v>0</v>
      </c>
      <c r="Z80" s="4">
        <f t="shared" si="29"/>
        <v>0</v>
      </c>
      <c r="AA80" s="116">
        <f t="shared" si="30"/>
        <v>0</v>
      </c>
      <c r="AB80" s="113">
        <f t="shared" si="31"/>
        <v>0</v>
      </c>
      <c r="AC80" s="113">
        <f t="shared" si="32"/>
        <v>0</v>
      </c>
    </row>
    <row r="81" spans="1:29" ht="20.25" hidden="1" customHeight="1" thickBot="1">
      <c r="A81" s="8" t="s">
        <v>94</v>
      </c>
      <c r="B81" s="7"/>
      <c r="C81" s="128">
        <f t="shared" si="15"/>
        <v>0</v>
      </c>
      <c r="D81" s="141">
        <f t="shared" si="21"/>
        <v>0</v>
      </c>
      <c r="E81" s="146">
        <f t="shared" si="22"/>
        <v>0</v>
      </c>
      <c r="F81" s="145">
        <f t="shared" si="23"/>
        <v>0</v>
      </c>
      <c r="G81" s="117">
        <f t="shared" si="19"/>
        <v>0</v>
      </c>
      <c r="H81" s="138">
        <f t="shared" si="20"/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131">
        <v>0</v>
      </c>
      <c r="R81" s="131">
        <v>0</v>
      </c>
      <c r="S81" s="131">
        <v>0</v>
      </c>
      <c r="T81" s="131">
        <v>0</v>
      </c>
      <c r="U81" s="92">
        <f t="shared" si="24"/>
        <v>0</v>
      </c>
      <c r="V81" s="4">
        <f t="shared" si="25"/>
        <v>0</v>
      </c>
      <c r="W81" s="4">
        <f t="shared" si="26"/>
        <v>0</v>
      </c>
      <c r="X81" s="4">
        <f t="shared" si="27"/>
        <v>0</v>
      </c>
      <c r="Y81" s="4">
        <f t="shared" si="28"/>
        <v>0</v>
      </c>
      <c r="Z81" s="4">
        <f t="shared" si="29"/>
        <v>0</v>
      </c>
      <c r="AA81" s="116">
        <f t="shared" si="30"/>
        <v>0</v>
      </c>
      <c r="AB81" s="113">
        <f t="shared" si="31"/>
        <v>0</v>
      </c>
      <c r="AC81" s="113">
        <f t="shared" si="32"/>
        <v>0</v>
      </c>
    </row>
    <row r="82" spans="1:29" ht="20.25" hidden="1" customHeight="1" thickBot="1">
      <c r="A82" s="8" t="s">
        <v>95</v>
      </c>
      <c r="B82" s="7"/>
      <c r="C82" s="128">
        <f t="shared" si="15"/>
        <v>0</v>
      </c>
      <c r="D82" s="141">
        <f t="shared" si="21"/>
        <v>0</v>
      </c>
      <c r="E82" s="146">
        <f t="shared" si="22"/>
        <v>0</v>
      </c>
      <c r="F82" s="145">
        <f t="shared" si="23"/>
        <v>0</v>
      </c>
      <c r="G82" s="117">
        <f t="shared" si="19"/>
        <v>0</v>
      </c>
      <c r="H82" s="138">
        <f t="shared" si="20"/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131">
        <v>0</v>
      </c>
      <c r="R82" s="131">
        <v>0</v>
      </c>
      <c r="S82" s="131">
        <v>0</v>
      </c>
      <c r="T82" s="131">
        <v>0</v>
      </c>
      <c r="U82" s="92">
        <f t="shared" si="24"/>
        <v>0</v>
      </c>
      <c r="V82" s="4">
        <f t="shared" si="25"/>
        <v>0</v>
      </c>
      <c r="W82" s="4">
        <f t="shared" si="26"/>
        <v>0</v>
      </c>
      <c r="X82" s="4">
        <f t="shared" si="27"/>
        <v>0</v>
      </c>
      <c r="Y82" s="4">
        <f t="shared" si="28"/>
        <v>0</v>
      </c>
      <c r="Z82" s="4">
        <f t="shared" si="29"/>
        <v>0</v>
      </c>
      <c r="AA82" s="116">
        <f t="shared" si="30"/>
        <v>0</v>
      </c>
      <c r="AB82" s="113">
        <f t="shared" si="31"/>
        <v>0</v>
      </c>
      <c r="AC82" s="113">
        <f t="shared" si="32"/>
        <v>0</v>
      </c>
    </row>
    <row r="83" spans="1:29" ht="20.25" hidden="1" customHeight="1" thickBot="1">
      <c r="A83" s="8" t="s">
        <v>96</v>
      </c>
      <c r="B83" s="7"/>
      <c r="C83" s="128">
        <f t="shared" si="15"/>
        <v>0</v>
      </c>
      <c r="D83" s="141">
        <f t="shared" si="21"/>
        <v>0</v>
      </c>
      <c r="E83" s="146">
        <f t="shared" si="22"/>
        <v>0</v>
      </c>
      <c r="F83" s="145">
        <f t="shared" si="23"/>
        <v>0</v>
      </c>
      <c r="G83" s="117">
        <f t="shared" si="19"/>
        <v>0</v>
      </c>
      <c r="H83" s="138">
        <f t="shared" si="20"/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131">
        <v>0</v>
      </c>
      <c r="R83" s="131">
        <v>0</v>
      </c>
      <c r="S83" s="131">
        <v>0</v>
      </c>
      <c r="T83" s="131">
        <v>0</v>
      </c>
      <c r="U83" s="92">
        <f t="shared" si="24"/>
        <v>0</v>
      </c>
      <c r="V83" s="4">
        <f t="shared" si="25"/>
        <v>0</v>
      </c>
      <c r="W83" s="4">
        <f t="shared" si="26"/>
        <v>0</v>
      </c>
      <c r="X83" s="4">
        <f t="shared" si="27"/>
        <v>0</v>
      </c>
      <c r="Y83" s="4">
        <f t="shared" si="28"/>
        <v>0</v>
      </c>
      <c r="Z83" s="4">
        <f t="shared" si="29"/>
        <v>0</v>
      </c>
      <c r="AA83" s="116">
        <f t="shared" si="30"/>
        <v>0</v>
      </c>
      <c r="AB83" s="113">
        <f t="shared" si="31"/>
        <v>0</v>
      </c>
      <c r="AC83" s="113">
        <f t="shared" si="32"/>
        <v>0</v>
      </c>
    </row>
    <row r="84" spans="1:29" ht="20.25" hidden="1" customHeight="1" thickBot="1">
      <c r="A84" s="8" t="s">
        <v>97</v>
      </c>
      <c r="B84" s="7"/>
      <c r="C84" s="128">
        <f t="shared" si="15"/>
        <v>0</v>
      </c>
      <c r="D84" s="141">
        <f t="shared" si="21"/>
        <v>0</v>
      </c>
      <c r="E84" s="146">
        <f t="shared" si="22"/>
        <v>0</v>
      </c>
      <c r="F84" s="145">
        <f t="shared" si="23"/>
        <v>0</v>
      </c>
      <c r="G84" s="117">
        <f t="shared" si="19"/>
        <v>0</v>
      </c>
      <c r="H84" s="138">
        <f t="shared" si="20"/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131">
        <v>0</v>
      </c>
      <c r="R84" s="131">
        <v>0</v>
      </c>
      <c r="S84" s="131">
        <v>0</v>
      </c>
      <c r="T84" s="131">
        <v>0</v>
      </c>
      <c r="U84" s="92">
        <f t="shared" si="24"/>
        <v>0</v>
      </c>
      <c r="V84" s="4">
        <f t="shared" si="25"/>
        <v>0</v>
      </c>
      <c r="W84" s="4">
        <f t="shared" si="26"/>
        <v>0</v>
      </c>
      <c r="X84" s="4">
        <f t="shared" si="27"/>
        <v>0</v>
      </c>
      <c r="Y84" s="4">
        <f t="shared" si="28"/>
        <v>0</v>
      </c>
      <c r="Z84" s="4">
        <f t="shared" si="29"/>
        <v>0</v>
      </c>
      <c r="AA84" s="116">
        <f t="shared" si="30"/>
        <v>0</v>
      </c>
      <c r="AB84" s="113">
        <f t="shared" si="31"/>
        <v>0</v>
      </c>
      <c r="AC84" s="113">
        <f t="shared" si="32"/>
        <v>0</v>
      </c>
    </row>
    <row r="85" spans="1:29" ht="20.25" hidden="1" customHeight="1" thickBot="1">
      <c r="A85" s="8" t="s">
        <v>98</v>
      </c>
      <c r="B85" s="7"/>
      <c r="C85" s="128">
        <f t="shared" si="15"/>
        <v>0</v>
      </c>
      <c r="D85" s="141">
        <f t="shared" si="21"/>
        <v>0</v>
      </c>
      <c r="E85" s="146">
        <f t="shared" si="22"/>
        <v>0</v>
      </c>
      <c r="F85" s="145">
        <f t="shared" si="23"/>
        <v>0</v>
      </c>
      <c r="G85" s="117">
        <f t="shared" si="19"/>
        <v>0</v>
      </c>
      <c r="H85" s="138">
        <f t="shared" si="20"/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131">
        <v>0</v>
      </c>
      <c r="R85" s="131">
        <v>0</v>
      </c>
      <c r="S85" s="131">
        <v>0</v>
      </c>
      <c r="T85" s="131">
        <v>0</v>
      </c>
      <c r="U85" s="92">
        <f t="shared" si="24"/>
        <v>0</v>
      </c>
      <c r="V85" s="4">
        <f t="shared" si="25"/>
        <v>0</v>
      </c>
      <c r="W85" s="4">
        <f t="shared" si="26"/>
        <v>0</v>
      </c>
      <c r="X85" s="4">
        <f t="shared" si="27"/>
        <v>0</v>
      </c>
      <c r="Y85" s="4">
        <f t="shared" si="28"/>
        <v>0</v>
      </c>
      <c r="Z85" s="4">
        <f t="shared" si="29"/>
        <v>0</v>
      </c>
      <c r="AA85" s="116">
        <f t="shared" si="30"/>
        <v>0</v>
      </c>
      <c r="AB85" s="113">
        <f t="shared" si="31"/>
        <v>0</v>
      </c>
      <c r="AC85" s="113">
        <f t="shared" si="32"/>
        <v>0</v>
      </c>
    </row>
    <row r="86" spans="1:29" ht="20.25" hidden="1" customHeight="1" thickBot="1">
      <c r="A86" s="8" t="s">
        <v>99</v>
      </c>
      <c r="B86" s="7"/>
      <c r="C86" s="128">
        <f t="shared" si="15"/>
        <v>0</v>
      </c>
      <c r="D86" s="141">
        <f t="shared" si="21"/>
        <v>0</v>
      </c>
      <c r="E86" s="146">
        <f t="shared" si="22"/>
        <v>0</v>
      </c>
      <c r="F86" s="145">
        <f t="shared" si="23"/>
        <v>0</v>
      </c>
      <c r="G86" s="117">
        <f t="shared" si="19"/>
        <v>0</v>
      </c>
      <c r="H86" s="138">
        <f t="shared" si="20"/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131">
        <v>0</v>
      </c>
      <c r="R86" s="131">
        <v>0</v>
      </c>
      <c r="S86" s="131">
        <v>0</v>
      </c>
      <c r="T86" s="131">
        <v>0</v>
      </c>
      <c r="U86" s="92">
        <f t="shared" si="24"/>
        <v>0</v>
      </c>
      <c r="V86" s="4">
        <f t="shared" si="25"/>
        <v>0</v>
      </c>
      <c r="W86" s="4">
        <f t="shared" si="26"/>
        <v>0</v>
      </c>
      <c r="X86" s="4">
        <f t="shared" si="27"/>
        <v>0</v>
      </c>
      <c r="Y86" s="4">
        <f t="shared" si="28"/>
        <v>0</v>
      </c>
      <c r="Z86" s="4">
        <f t="shared" si="29"/>
        <v>0</v>
      </c>
      <c r="AA86" s="116">
        <f t="shared" si="30"/>
        <v>0</v>
      </c>
      <c r="AB86" s="113">
        <f t="shared" si="31"/>
        <v>0</v>
      </c>
      <c r="AC86" s="113">
        <f t="shared" si="32"/>
        <v>0</v>
      </c>
    </row>
    <row r="87" spans="1:29" ht="20.25" hidden="1" customHeight="1" thickBot="1">
      <c r="A87" s="8" t="s">
        <v>100</v>
      </c>
      <c r="B87" s="7"/>
      <c r="C87" s="128">
        <f t="shared" si="15"/>
        <v>0</v>
      </c>
      <c r="D87" s="141">
        <f t="shared" si="21"/>
        <v>0</v>
      </c>
      <c r="E87" s="146">
        <f t="shared" si="22"/>
        <v>0</v>
      </c>
      <c r="F87" s="145">
        <f t="shared" si="23"/>
        <v>0</v>
      </c>
      <c r="G87" s="117">
        <f t="shared" si="19"/>
        <v>0</v>
      </c>
      <c r="H87" s="138">
        <f t="shared" si="20"/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131">
        <v>0</v>
      </c>
      <c r="R87" s="131">
        <v>0</v>
      </c>
      <c r="S87" s="131">
        <v>0</v>
      </c>
      <c r="T87" s="131">
        <v>0</v>
      </c>
      <c r="U87" s="92">
        <f t="shared" si="24"/>
        <v>0</v>
      </c>
      <c r="V87" s="4">
        <f t="shared" si="25"/>
        <v>0</v>
      </c>
      <c r="W87" s="4">
        <f t="shared" si="26"/>
        <v>0</v>
      </c>
      <c r="X87" s="4">
        <f t="shared" si="27"/>
        <v>0</v>
      </c>
      <c r="Y87" s="4">
        <f t="shared" si="28"/>
        <v>0</v>
      </c>
      <c r="Z87" s="4">
        <f t="shared" si="29"/>
        <v>0</v>
      </c>
      <c r="AA87" s="116">
        <f t="shared" si="30"/>
        <v>0</v>
      </c>
      <c r="AB87" s="113">
        <f t="shared" si="31"/>
        <v>0</v>
      </c>
      <c r="AC87" s="113">
        <f t="shared" si="32"/>
        <v>0</v>
      </c>
    </row>
    <row r="88" spans="1:29" ht="20.25" hidden="1" customHeight="1" thickBot="1">
      <c r="A88" s="8" t="s">
        <v>101</v>
      </c>
      <c r="B88" s="7"/>
      <c r="C88" s="128">
        <f t="shared" si="15"/>
        <v>0</v>
      </c>
      <c r="D88" s="141">
        <f t="shared" si="21"/>
        <v>0</v>
      </c>
      <c r="E88" s="146">
        <f t="shared" si="22"/>
        <v>0</v>
      </c>
      <c r="F88" s="145">
        <f t="shared" si="23"/>
        <v>0</v>
      </c>
      <c r="G88" s="117">
        <f t="shared" si="19"/>
        <v>0</v>
      </c>
      <c r="H88" s="138">
        <f t="shared" si="20"/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131">
        <v>0</v>
      </c>
      <c r="R88" s="131">
        <v>0</v>
      </c>
      <c r="S88" s="131">
        <v>0</v>
      </c>
      <c r="T88" s="131">
        <v>0</v>
      </c>
      <c r="U88" s="92">
        <f t="shared" si="24"/>
        <v>0</v>
      </c>
      <c r="V88" s="4">
        <f t="shared" si="25"/>
        <v>0</v>
      </c>
      <c r="W88" s="4">
        <f t="shared" si="26"/>
        <v>0</v>
      </c>
      <c r="X88" s="4">
        <f t="shared" si="27"/>
        <v>0</v>
      </c>
      <c r="Y88" s="4">
        <f t="shared" si="28"/>
        <v>0</v>
      </c>
      <c r="Z88" s="4">
        <f t="shared" si="29"/>
        <v>0</v>
      </c>
      <c r="AA88" s="116">
        <f t="shared" si="30"/>
        <v>0</v>
      </c>
      <c r="AB88" s="113">
        <f t="shared" si="31"/>
        <v>0</v>
      </c>
      <c r="AC88" s="113">
        <f t="shared" si="32"/>
        <v>0</v>
      </c>
    </row>
    <row r="89" spans="1:29" ht="20.25" hidden="1" customHeight="1" thickBot="1">
      <c r="A89" s="8" t="s">
        <v>102</v>
      </c>
      <c r="B89" s="64"/>
      <c r="C89" s="128">
        <f t="shared" si="15"/>
        <v>0</v>
      </c>
      <c r="D89" s="141">
        <f t="shared" si="21"/>
        <v>0</v>
      </c>
      <c r="E89" s="146">
        <f t="shared" si="22"/>
        <v>0</v>
      </c>
      <c r="F89" s="145">
        <f t="shared" si="23"/>
        <v>0</v>
      </c>
      <c r="G89" s="117">
        <f t="shared" si="19"/>
        <v>0</v>
      </c>
      <c r="H89" s="138">
        <f t="shared" si="20"/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131">
        <v>0</v>
      </c>
      <c r="R89" s="131">
        <v>0</v>
      </c>
      <c r="S89" s="131">
        <v>0</v>
      </c>
      <c r="T89" s="131">
        <v>0</v>
      </c>
      <c r="U89" s="92">
        <f t="shared" si="24"/>
        <v>0</v>
      </c>
      <c r="V89" s="4">
        <f t="shared" si="25"/>
        <v>0</v>
      </c>
      <c r="W89" s="4">
        <f t="shared" si="26"/>
        <v>0</v>
      </c>
      <c r="X89" s="4">
        <f t="shared" si="27"/>
        <v>0</v>
      </c>
      <c r="Y89" s="4">
        <f t="shared" si="28"/>
        <v>0</v>
      </c>
      <c r="Z89" s="4">
        <f t="shared" si="29"/>
        <v>0</v>
      </c>
      <c r="AA89" s="116">
        <f t="shared" si="30"/>
        <v>0</v>
      </c>
      <c r="AB89" s="113">
        <f t="shared" si="31"/>
        <v>0</v>
      </c>
      <c r="AC89" s="113">
        <f t="shared" si="32"/>
        <v>0</v>
      </c>
    </row>
    <row r="90" spans="1:29" ht="20.25" hidden="1" customHeight="1" thickBot="1">
      <c r="A90" s="8" t="s">
        <v>103</v>
      </c>
      <c r="B90" s="7"/>
      <c r="C90" s="128">
        <f t="shared" si="15"/>
        <v>0</v>
      </c>
      <c r="D90" s="141">
        <f t="shared" si="21"/>
        <v>0</v>
      </c>
      <c r="E90" s="146">
        <f t="shared" si="22"/>
        <v>0</v>
      </c>
      <c r="F90" s="145">
        <f t="shared" si="23"/>
        <v>0</v>
      </c>
      <c r="G90" s="117">
        <f t="shared" si="19"/>
        <v>0</v>
      </c>
      <c r="H90" s="138">
        <f t="shared" si="20"/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131">
        <v>0</v>
      </c>
      <c r="R90" s="131">
        <v>0</v>
      </c>
      <c r="S90" s="131">
        <v>0</v>
      </c>
      <c r="T90" s="131">
        <v>0</v>
      </c>
      <c r="U90" s="92">
        <f t="shared" si="24"/>
        <v>0</v>
      </c>
      <c r="V90" s="4">
        <f t="shared" si="25"/>
        <v>0</v>
      </c>
      <c r="W90" s="4">
        <f t="shared" si="26"/>
        <v>0</v>
      </c>
      <c r="X90" s="4">
        <f t="shared" si="27"/>
        <v>0</v>
      </c>
      <c r="Y90" s="4">
        <f t="shared" si="28"/>
        <v>0</v>
      </c>
      <c r="Z90" s="4">
        <f t="shared" si="29"/>
        <v>0</v>
      </c>
      <c r="AA90" s="116">
        <f t="shared" si="30"/>
        <v>0</v>
      </c>
      <c r="AB90" s="113">
        <f t="shared" si="31"/>
        <v>0</v>
      </c>
      <c r="AC90" s="113">
        <f t="shared" si="32"/>
        <v>0</v>
      </c>
    </row>
    <row r="91" spans="1:29" ht="20.25" hidden="1" customHeight="1" thickBot="1">
      <c r="A91" s="8" t="s">
        <v>104</v>
      </c>
      <c r="B91" s="7"/>
      <c r="C91" s="128">
        <f t="shared" si="15"/>
        <v>0</v>
      </c>
      <c r="D91" s="141">
        <f t="shared" si="21"/>
        <v>0</v>
      </c>
      <c r="E91" s="146">
        <f t="shared" si="22"/>
        <v>0</v>
      </c>
      <c r="F91" s="145">
        <f t="shared" si="23"/>
        <v>0</v>
      </c>
      <c r="G91" s="117">
        <f t="shared" si="19"/>
        <v>0</v>
      </c>
      <c r="H91" s="138">
        <f t="shared" si="20"/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131">
        <v>0</v>
      </c>
      <c r="R91" s="131">
        <v>0</v>
      </c>
      <c r="S91" s="131">
        <v>0</v>
      </c>
      <c r="T91" s="131">
        <v>0</v>
      </c>
      <c r="U91" s="92">
        <f t="shared" si="24"/>
        <v>0</v>
      </c>
      <c r="V91" s="4">
        <f t="shared" si="25"/>
        <v>0</v>
      </c>
      <c r="W91" s="4">
        <f t="shared" si="26"/>
        <v>0</v>
      </c>
      <c r="X91" s="4">
        <f t="shared" si="27"/>
        <v>0</v>
      </c>
      <c r="Y91" s="4">
        <f t="shared" si="28"/>
        <v>0</v>
      </c>
      <c r="Z91" s="4">
        <f t="shared" si="29"/>
        <v>0</v>
      </c>
      <c r="AA91" s="116">
        <f t="shared" si="30"/>
        <v>0</v>
      </c>
      <c r="AB91" s="113">
        <f t="shared" si="31"/>
        <v>0</v>
      </c>
      <c r="AC91" s="113">
        <f t="shared" si="32"/>
        <v>0</v>
      </c>
    </row>
    <row r="92" spans="1:29" ht="20.25" hidden="1" customHeight="1" thickBot="1">
      <c r="A92" s="8" t="s">
        <v>105</v>
      </c>
      <c r="B92" s="13"/>
      <c r="C92" s="128">
        <f t="shared" si="15"/>
        <v>0</v>
      </c>
      <c r="D92" s="141">
        <f t="shared" si="21"/>
        <v>0</v>
      </c>
      <c r="E92" s="146">
        <f t="shared" si="22"/>
        <v>0</v>
      </c>
      <c r="F92" s="145">
        <f t="shared" si="23"/>
        <v>0</v>
      </c>
      <c r="G92" s="117">
        <f t="shared" si="19"/>
        <v>0</v>
      </c>
      <c r="H92" s="138">
        <f t="shared" si="20"/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131">
        <v>0</v>
      </c>
      <c r="R92" s="131">
        <v>0</v>
      </c>
      <c r="S92" s="131">
        <v>0</v>
      </c>
      <c r="T92" s="131">
        <v>0</v>
      </c>
      <c r="U92" s="92">
        <f t="shared" si="24"/>
        <v>0</v>
      </c>
      <c r="V92" s="4">
        <f t="shared" si="25"/>
        <v>0</v>
      </c>
      <c r="W92" s="4">
        <f t="shared" si="26"/>
        <v>0</v>
      </c>
      <c r="X92" s="4">
        <f t="shared" si="27"/>
        <v>0</v>
      </c>
      <c r="Y92" s="4">
        <f t="shared" si="28"/>
        <v>0</v>
      </c>
      <c r="Z92" s="4">
        <f t="shared" si="29"/>
        <v>0</v>
      </c>
      <c r="AA92" s="116">
        <f t="shared" si="30"/>
        <v>0</v>
      </c>
      <c r="AB92" s="113">
        <f t="shared" si="31"/>
        <v>0</v>
      </c>
      <c r="AC92" s="113">
        <f t="shared" si="32"/>
        <v>0</v>
      </c>
    </row>
    <row r="93" spans="1:29" ht="20.25" hidden="1" customHeight="1" thickBot="1">
      <c r="A93" s="8" t="s">
        <v>106</v>
      </c>
      <c r="B93" s="7"/>
      <c r="C93" s="128">
        <f t="shared" si="15"/>
        <v>0</v>
      </c>
      <c r="D93" s="141">
        <f t="shared" si="21"/>
        <v>0</v>
      </c>
      <c r="E93" s="146">
        <f t="shared" si="22"/>
        <v>0</v>
      </c>
      <c r="F93" s="145">
        <f t="shared" si="23"/>
        <v>0</v>
      </c>
      <c r="G93" s="117">
        <f t="shared" si="19"/>
        <v>0</v>
      </c>
      <c r="H93" s="138">
        <f t="shared" si="20"/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131">
        <v>0</v>
      </c>
      <c r="R93" s="131">
        <v>0</v>
      </c>
      <c r="S93" s="131">
        <v>0</v>
      </c>
      <c r="T93" s="131">
        <v>0</v>
      </c>
      <c r="U93" s="92">
        <f t="shared" si="24"/>
        <v>0</v>
      </c>
      <c r="V93" s="4">
        <f t="shared" si="25"/>
        <v>0</v>
      </c>
      <c r="W93" s="4">
        <f t="shared" si="26"/>
        <v>0</v>
      </c>
      <c r="X93" s="4">
        <f t="shared" si="27"/>
        <v>0</v>
      </c>
      <c r="Y93" s="4">
        <f t="shared" si="28"/>
        <v>0</v>
      </c>
      <c r="Z93" s="4">
        <f t="shared" si="29"/>
        <v>0</v>
      </c>
      <c r="AA93" s="116">
        <f t="shared" si="30"/>
        <v>0</v>
      </c>
      <c r="AB93" s="113">
        <f t="shared" si="31"/>
        <v>0</v>
      </c>
      <c r="AC93" s="113">
        <f t="shared" si="32"/>
        <v>0</v>
      </c>
    </row>
    <row r="94" spans="1:29" ht="20.25" hidden="1" customHeight="1" thickBot="1">
      <c r="A94" s="8" t="s">
        <v>107</v>
      </c>
      <c r="B94" s="7"/>
      <c r="C94" s="128">
        <f t="shared" si="15"/>
        <v>0</v>
      </c>
      <c r="D94" s="141">
        <f t="shared" si="21"/>
        <v>0</v>
      </c>
      <c r="E94" s="146">
        <f t="shared" si="22"/>
        <v>0</v>
      </c>
      <c r="F94" s="145">
        <f t="shared" si="23"/>
        <v>0</v>
      </c>
      <c r="G94" s="117">
        <f t="shared" si="19"/>
        <v>0</v>
      </c>
      <c r="H94" s="138">
        <f t="shared" si="20"/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131">
        <v>0</v>
      </c>
      <c r="R94" s="131">
        <v>0</v>
      </c>
      <c r="S94" s="131">
        <v>0</v>
      </c>
      <c r="T94" s="131">
        <v>0</v>
      </c>
      <c r="U94" s="92">
        <f t="shared" si="24"/>
        <v>0</v>
      </c>
      <c r="V94" s="4">
        <f t="shared" si="25"/>
        <v>0</v>
      </c>
      <c r="W94" s="4">
        <f t="shared" si="26"/>
        <v>0</v>
      </c>
      <c r="X94" s="4">
        <f t="shared" si="27"/>
        <v>0</v>
      </c>
      <c r="Y94" s="4">
        <f t="shared" si="28"/>
        <v>0</v>
      </c>
      <c r="Z94" s="4">
        <f t="shared" si="29"/>
        <v>0</v>
      </c>
      <c r="AA94" s="116">
        <f t="shared" si="30"/>
        <v>0</v>
      </c>
      <c r="AB94" s="113">
        <f t="shared" si="31"/>
        <v>0</v>
      </c>
      <c r="AC94" s="113">
        <f t="shared" si="32"/>
        <v>0</v>
      </c>
    </row>
    <row r="95" spans="1:29" ht="20.25" hidden="1" customHeight="1" thickBot="1">
      <c r="A95" s="8" t="s">
        <v>108</v>
      </c>
      <c r="B95" s="7"/>
      <c r="C95" s="128">
        <f t="shared" si="15"/>
        <v>0</v>
      </c>
      <c r="D95" s="141">
        <f t="shared" si="21"/>
        <v>0</v>
      </c>
      <c r="E95" s="146">
        <f t="shared" si="22"/>
        <v>0</v>
      </c>
      <c r="F95" s="145">
        <f t="shared" si="23"/>
        <v>0</v>
      </c>
      <c r="G95" s="117">
        <f t="shared" si="19"/>
        <v>0</v>
      </c>
      <c r="H95" s="138">
        <f t="shared" si="20"/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131">
        <v>0</v>
      </c>
      <c r="R95" s="131">
        <v>0</v>
      </c>
      <c r="S95" s="131">
        <v>0</v>
      </c>
      <c r="T95" s="131">
        <v>0</v>
      </c>
      <c r="U95" s="92">
        <f t="shared" si="24"/>
        <v>0</v>
      </c>
      <c r="V95" s="4">
        <f t="shared" si="25"/>
        <v>0</v>
      </c>
      <c r="W95" s="4">
        <f t="shared" si="26"/>
        <v>0</v>
      </c>
      <c r="X95" s="4">
        <f t="shared" si="27"/>
        <v>0</v>
      </c>
      <c r="Y95" s="4">
        <f t="shared" si="28"/>
        <v>0</v>
      </c>
      <c r="Z95" s="4">
        <f t="shared" si="29"/>
        <v>0</v>
      </c>
      <c r="AA95" s="116">
        <f t="shared" si="30"/>
        <v>0</v>
      </c>
      <c r="AB95" s="113">
        <f t="shared" si="31"/>
        <v>0</v>
      </c>
      <c r="AC95" s="113">
        <f t="shared" si="32"/>
        <v>0</v>
      </c>
    </row>
    <row r="96" spans="1:29" ht="20.25" hidden="1" customHeight="1" thickBot="1">
      <c r="A96" s="8" t="s">
        <v>109</v>
      </c>
      <c r="B96" s="7"/>
      <c r="C96" s="128">
        <f t="shared" si="15"/>
        <v>0</v>
      </c>
      <c r="D96" s="141">
        <f t="shared" si="21"/>
        <v>0</v>
      </c>
      <c r="E96" s="146">
        <f t="shared" si="22"/>
        <v>0</v>
      </c>
      <c r="F96" s="145">
        <f t="shared" si="23"/>
        <v>0</v>
      </c>
      <c r="G96" s="117">
        <f t="shared" si="19"/>
        <v>0</v>
      </c>
      <c r="H96" s="138">
        <f t="shared" si="20"/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131">
        <v>0</v>
      </c>
      <c r="R96" s="131">
        <v>0</v>
      </c>
      <c r="S96" s="131">
        <v>0</v>
      </c>
      <c r="T96" s="131">
        <v>0</v>
      </c>
      <c r="U96" s="92">
        <f t="shared" si="24"/>
        <v>0</v>
      </c>
      <c r="V96" s="4">
        <f t="shared" si="25"/>
        <v>0</v>
      </c>
      <c r="W96" s="4">
        <f t="shared" si="26"/>
        <v>0</v>
      </c>
      <c r="X96" s="4">
        <f t="shared" si="27"/>
        <v>0</v>
      </c>
      <c r="Y96" s="4">
        <f t="shared" si="28"/>
        <v>0</v>
      </c>
      <c r="Z96" s="4">
        <f t="shared" si="29"/>
        <v>0</v>
      </c>
      <c r="AA96" s="116">
        <f t="shared" si="30"/>
        <v>0</v>
      </c>
      <c r="AB96" s="113">
        <f t="shared" si="31"/>
        <v>0</v>
      </c>
      <c r="AC96" s="113">
        <f t="shared" si="32"/>
        <v>0</v>
      </c>
    </row>
    <row r="97" spans="1:29" ht="20.25" hidden="1" customHeight="1" thickBot="1">
      <c r="A97" s="8" t="s">
        <v>110</v>
      </c>
      <c r="B97" s="7"/>
      <c r="C97" s="128">
        <f t="shared" si="15"/>
        <v>0</v>
      </c>
      <c r="D97" s="141">
        <f t="shared" si="21"/>
        <v>0</v>
      </c>
      <c r="E97" s="146">
        <f t="shared" si="22"/>
        <v>0</v>
      </c>
      <c r="F97" s="145">
        <f t="shared" si="23"/>
        <v>0</v>
      </c>
      <c r="G97" s="117">
        <f t="shared" si="19"/>
        <v>0</v>
      </c>
      <c r="H97" s="138">
        <f t="shared" si="20"/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131">
        <v>0</v>
      </c>
      <c r="R97" s="131">
        <v>0</v>
      </c>
      <c r="S97" s="131">
        <v>0</v>
      </c>
      <c r="T97" s="131">
        <v>0</v>
      </c>
      <c r="U97" s="92">
        <f t="shared" si="24"/>
        <v>0</v>
      </c>
      <c r="V97" s="4">
        <f t="shared" si="25"/>
        <v>0</v>
      </c>
      <c r="W97" s="4">
        <f t="shared" si="26"/>
        <v>0</v>
      </c>
      <c r="X97" s="4">
        <f t="shared" si="27"/>
        <v>0</v>
      </c>
      <c r="Y97" s="4">
        <f t="shared" si="28"/>
        <v>0</v>
      </c>
      <c r="Z97" s="4">
        <f t="shared" si="29"/>
        <v>0</v>
      </c>
      <c r="AA97" s="116">
        <f t="shared" si="30"/>
        <v>0</v>
      </c>
      <c r="AB97" s="113">
        <f t="shared" si="31"/>
        <v>0</v>
      </c>
      <c r="AC97" s="113">
        <f t="shared" si="32"/>
        <v>0</v>
      </c>
    </row>
    <row r="98" spans="1:29" ht="20.25" hidden="1" customHeight="1" thickBot="1">
      <c r="A98" s="8" t="s">
        <v>111</v>
      </c>
      <c r="B98" s="7"/>
      <c r="C98" s="128">
        <f t="shared" si="15"/>
        <v>0</v>
      </c>
      <c r="D98" s="141">
        <f t="shared" si="21"/>
        <v>0</v>
      </c>
      <c r="E98" s="146">
        <f t="shared" si="22"/>
        <v>0</v>
      </c>
      <c r="F98" s="145">
        <f t="shared" si="23"/>
        <v>0</v>
      </c>
      <c r="G98" s="117">
        <f t="shared" si="19"/>
        <v>0</v>
      </c>
      <c r="H98" s="138">
        <f t="shared" si="20"/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131">
        <v>0</v>
      </c>
      <c r="R98" s="131">
        <v>0</v>
      </c>
      <c r="S98" s="131">
        <v>0</v>
      </c>
      <c r="T98" s="131">
        <v>0</v>
      </c>
      <c r="U98" s="92">
        <f t="shared" si="24"/>
        <v>0</v>
      </c>
      <c r="V98" s="4">
        <f t="shared" si="25"/>
        <v>0</v>
      </c>
      <c r="W98" s="4">
        <f t="shared" si="26"/>
        <v>0</v>
      </c>
      <c r="X98" s="4">
        <f t="shared" si="27"/>
        <v>0</v>
      </c>
      <c r="Y98" s="4">
        <f t="shared" si="28"/>
        <v>0</v>
      </c>
      <c r="Z98" s="4">
        <f t="shared" si="29"/>
        <v>0</v>
      </c>
      <c r="AA98" s="116">
        <f t="shared" si="30"/>
        <v>0</v>
      </c>
      <c r="AB98" s="113">
        <f t="shared" si="31"/>
        <v>0</v>
      </c>
      <c r="AC98" s="113">
        <f t="shared" si="32"/>
        <v>0</v>
      </c>
    </row>
    <row r="99" spans="1:29" ht="20.25" hidden="1" customHeight="1" thickBot="1">
      <c r="A99" s="8" t="s">
        <v>112</v>
      </c>
      <c r="B99" s="13"/>
      <c r="C99" s="128">
        <f t="shared" si="15"/>
        <v>0</v>
      </c>
      <c r="D99" s="141">
        <f t="shared" si="21"/>
        <v>0</v>
      </c>
      <c r="E99" s="146">
        <f t="shared" si="22"/>
        <v>0</v>
      </c>
      <c r="F99" s="145">
        <f t="shared" si="23"/>
        <v>0</v>
      </c>
      <c r="G99" s="117">
        <f t="shared" si="19"/>
        <v>0</v>
      </c>
      <c r="H99" s="138">
        <f t="shared" si="20"/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131">
        <v>0</v>
      </c>
      <c r="R99" s="131">
        <v>0</v>
      </c>
      <c r="S99" s="131">
        <v>0</v>
      </c>
      <c r="T99" s="131">
        <v>0</v>
      </c>
      <c r="U99" s="92">
        <f t="shared" si="24"/>
        <v>0</v>
      </c>
      <c r="V99" s="4">
        <f t="shared" si="25"/>
        <v>0</v>
      </c>
      <c r="W99" s="4">
        <f t="shared" si="26"/>
        <v>0</v>
      </c>
      <c r="X99" s="4">
        <f t="shared" si="27"/>
        <v>0</v>
      </c>
      <c r="Y99" s="4">
        <f t="shared" si="28"/>
        <v>0</v>
      </c>
      <c r="Z99" s="4">
        <f t="shared" si="29"/>
        <v>0</v>
      </c>
      <c r="AA99" s="116">
        <f t="shared" si="30"/>
        <v>0</v>
      </c>
      <c r="AB99" s="113">
        <f t="shared" si="31"/>
        <v>0</v>
      </c>
      <c r="AC99" s="113">
        <f t="shared" si="32"/>
        <v>0</v>
      </c>
    </row>
    <row r="100" spans="1:29" ht="20.25" hidden="1" customHeight="1" thickBot="1">
      <c r="A100" s="8" t="s">
        <v>113</v>
      </c>
      <c r="B100" s="7"/>
      <c r="C100" s="128">
        <f t="shared" si="15"/>
        <v>0</v>
      </c>
      <c r="D100" s="141">
        <f t="shared" si="21"/>
        <v>0</v>
      </c>
      <c r="E100" s="146">
        <f t="shared" si="22"/>
        <v>0</v>
      </c>
      <c r="F100" s="145">
        <f t="shared" si="23"/>
        <v>0</v>
      </c>
      <c r="G100" s="117">
        <f t="shared" si="19"/>
        <v>0</v>
      </c>
      <c r="H100" s="138">
        <f t="shared" si="20"/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131">
        <v>0</v>
      </c>
      <c r="R100" s="131">
        <v>0</v>
      </c>
      <c r="S100" s="131">
        <v>0</v>
      </c>
      <c r="T100" s="131">
        <v>0</v>
      </c>
      <c r="U100" s="92">
        <f t="shared" si="24"/>
        <v>0</v>
      </c>
      <c r="V100" s="4">
        <f t="shared" si="25"/>
        <v>0</v>
      </c>
      <c r="W100" s="4">
        <f t="shared" si="26"/>
        <v>0</v>
      </c>
      <c r="X100" s="4">
        <f t="shared" si="27"/>
        <v>0</v>
      </c>
      <c r="Y100" s="4">
        <f t="shared" si="28"/>
        <v>0</v>
      </c>
      <c r="Z100" s="4">
        <f t="shared" si="29"/>
        <v>0</v>
      </c>
      <c r="AA100" s="116">
        <f t="shared" si="30"/>
        <v>0</v>
      </c>
      <c r="AB100" s="113">
        <f t="shared" si="31"/>
        <v>0</v>
      </c>
      <c r="AC100" s="113">
        <f t="shared" si="32"/>
        <v>0</v>
      </c>
    </row>
    <row r="101" spans="1:29" ht="20.25" hidden="1" customHeight="1" thickBot="1">
      <c r="A101" s="8" t="s">
        <v>115</v>
      </c>
      <c r="B101" s="13"/>
      <c r="C101" s="128">
        <f t="shared" si="15"/>
        <v>0</v>
      </c>
      <c r="D101" s="141">
        <f t="shared" si="21"/>
        <v>0</v>
      </c>
      <c r="E101" s="146">
        <f t="shared" si="22"/>
        <v>0</v>
      </c>
      <c r="F101" s="145">
        <f t="shared" si="23"/>
        <v>0</v>
      </c>
      <c r="G101" s="117">
        <f t="shared" si="19"/>
        <v>0</v>
      </c>
      <c r="H101" s="138">
        <f t="shared" si="20"/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131">
        <v>0</v>
      </c>
      <c r="R101" s="131">
        <v>0</v>
      </c>
      <c r="S101" s="131">
        <v>0</v>
      </c>
      <c r="T101" s="131">
        <v>0</v>
      </c>
      <c r="U101" s="92">
        <f t="shared" si="24"/>
        <v>0</v>
      </c>
      <c r="V101" s="4">
        <f t="shared" si="25"/>
        <v>0</v>
      </c>
      <c r="W101" s="4">
        <f t="shared" si="26"/>
        <v>0</v>
      </c>
      <c r="X101" s="4">
        <f t="shared" si="27"/>
        <v>0</v>
      </c>
      <c r="Y101" s="4">
        <f t="shared" si="28"/>
        <v>0</v>
      </c>
      <c r="Z101" s="4">
        <f t="shared" si="29"/>
        <v>0</v>
      </c>
      <c r="AA101" s="116">
        <f t="shared" si="30"/>
        <v>0</v>
      </c>
      <c r="AB101" s="113">
        <f t="shared" si="31"/>
        <v>0</v>
      </c>
      <c r="AC101" s="113">
        <f t="shared" si="32"/>
        <v>0</v>
      </c>
    </row>
    <row r="102" spans="1:29" ht="20.25" hidden="1" customHeight="1" thickBot="1">
      <c r="A102" s="8" t="s">
        <v>116</v>
      </c>
      <c r="B102" s="7"/>
      <c r="C102" s="128">
        <f t="shared" si="15"/>
        <v>0</v>
      </c>
      <c r="D102" s="141">
        <f t="shared" si="21"/>
        <v>0</v>
      </c>
      <c r="E102" s="146">
        <f t="shared" si="22"/>
        <v>0</v>
      </c>
      <c r="F102" s="145">
        <f t="shared" si="23"/>
        <v>0</v>
      </c>
      <c r="G102" s="117">
        <f t="shared" si="19"/>
        <v>0</v>
      </c>
      <c r="H102" s="138">
        <f t="shared" si="20"/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131">
        <v>0</v>
      </c>
      <c r="R102" s="131">
        <v>0</v>
      </c>
      <c r="S102" s="131">
        <v>0</v>
      </c>
      <c r="T102" s="131">
        <v>0</v>
      </c>
      <c r="U102" s="92">
        <f t="shared" si="24"/>
        <v>0</v>
      </c>
      <c r="V102" s="4">
        <f t="shared" si="25"/>
        <v>0</v>
      </c>
      <c r="W102" s="4">
        <f t="shared" si="26"/>
        <v>0</v>
      </c>
      <c r="X102" s="4">
        <f t="shared" si="27"/>
        <v>0</v>
      </c>
      <c r="Y102" s="4">
        <f t="shared" si="28"/>
        <v>0</v>
      </c>
      <c r="Z102" s="4">
        <f t="shared" si="29"/>
        <v>0</v>
      </c>
      <c r="AA102" s="116">
        <f t="shared" si="30"/>
        <v>0</v>
      </c>
      <c r="AB102" s="113">
        <f t="shared" si="31"/>
        <v>0</v>
      </c>
      <c r="AC102" s="113">
        <f t="shared" si="32"/>
        <v>0</v>
      </c>
    </row>
    <row r="103" spans="1:29" ht="20.25" hidden="1" customHeight="1" thickBot="1">
      <c r="A103" s="8" t="s">
        <v>117</v>
      </c>
      <c r="B103" s="7"/>
      <c r="C103" s="128">
        <f t="shared" si="15"/>
        <v>0</v>
      </c>
      <c r="D103" s="141">
        <f t="shared" si="21"/>
        <v>0</v>
      </c>
      <c r="E103" s="146">
        <f t="shared" si="22"/>
        <v>0</v>
      </c>
      <c r="F103" s="145">
        <f t="shared" si="23"/>
        <v>0</v>
      </c>
      <c r="G103" s="117">
        <f t="shared" si="19"/>
        <v>0</v>
      </c>
      <c r="H103" s="138">
        <f t="shared" si="20"/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131">
        <v>0</v>
      </c>
      <c r="R103" s="131">
        <v>0</v>
      </c>
      <c r="S103" s="131">
        <v>0</v>
      </c>
      <c r="T103" s="131">
        <v>0</v>
      </c>
      <c r="U103" s="92">
        <f t="shared" si="24"/>
        <v>0</v>
      </c>
      <c r="V103" s="4">
        <f t="shared" si="25"/>
        <v>0</v>
      </c>
      <c r="W103" s="4">
        <f t="shared" si="26"/>
        <v>0</v>
      </c>
      <c r="X103" s="4">
        <f t="shared" si="27"/>
        <v>0</v>
      </c>
      <c r="Y103" s="4">
        <f t="shared" si="28"/>
        <v>0</v>
      </c>
      <c r="Z103" s="4">
        <f t="shared" si="29"/>
        <v>0</v>
      </c>
      <c r="AA103" s="116">
        <f t="shared" si="30"/>
        <v>0</v>
      </c>
      <c r="AB103" s="113">
        <f t="shared" si="31"/>
        <v>0</v>
      </c>
      <c r="AC103" s="113">
        <f t="shared" si="32"/>
        <v>0</v>
      </c>
    </row>
    <row r="104" spans="1:29" ht="20.25" hidden="1" customHeight="1" thickBot="1">
      <c r="A104" s="8" t="s">
        <v>118</v>
      </c>
      <c r="B104" s="7"/>
      <c r="C104" s="128">
        <f t="shared" si="15"/>
        <v>0</v>
      </c>
      <c r="D104" s="141">
        <f t="shared" si="21"/>
        <v>0</v>
      </c>
      <c r="E104" s="146">
        <f t="shared" si="22"/>
        <v>0</v>
      </c>
      <c r="F104" s="145">
        <f t="shared" si="23"/>
        <v>0</v>
      </c>
      <c r="G104" s="117">
        <f t="shared" si="19"/>
        <v>0</v>
      </c>
      <c r="H104" s="138">
        <f t="shared" si="20"/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131">
        <v>0</v>
      </c>
      <c r="R104" s="131">
        <v>0</v>
      </c>
      <c r="S104" s="131">
        <v>0</v>
      </c>
      <c r="T104" s="131">
        <v>0</v>
      </c>
      <c r="U104" s="92">
        <f t="shared" si="24"/>
        <v>0</v>
      </c>
      <c r="V104" s="4">
        <f t="shared" si="25"/>
        <v>0</v>
      </c>
      <c r="W104" s="4">
        <f t="shared" si="26"/>
        <v>0</v>
      </c>
      <c r="X104" s="4">
        <f t="shared" si="27"/>
        <v>0</v>
      </c>
      <c r="Y104" s="4">
        <f t="shared" si="28"/>
        <v>0</v>
      </c>
      <c r="Z104" s="4">
        <f t="shared" si="29"/>
        <v>0</v>
      </c>
      <c r="AA104" s="116">
        <f t="shared" si="30"/>
        <v>0</v>
      </c>
      <c r="AB104" s="113">
        <f t="shared" si="31"/>
        <v>0</v>
      </c>
      <c r="AC104" s="113">
        <f t="shared" si="32"/>
        <v>0</v>
      </c>
    </row>
    <row r="105" spans="1:29" ht="20.25" hidden="1" customHeight="1" thickBot="1">
      <c r="A105" s="8" t="s">
        <v>119</v>
      </c>
      <c r="B105" s="64"/>
      <c r="C105" s="128">
        <f t="shared" si="15"/>
        <v>0</v>
      </c>
      <c r="D105" s="141">
        <f t="shared" si="21"/>
        <v>0</v>
      </c>
      <c r="E105" s="146">
        <f t="shared" si="22"/>
        <v>0</v>
      </c>
      <c r="F105" s="145">
        <f t="shared" si="23"/>
        <v>0</v>
      </c>
      <c r="G105" s="117">
        <f t="shared" si="19"/>
        <v>0</v>
      </c>
      <c r="H105" s="138">
        <f t="shared" si="20"/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131">
        <v>0</v>
      </c>
      <c r="R105" s="131">
        <v>0</v>
      </c>
      <c r="S105" s="131">
        <v>0</v>
      </c>
      <c r="T105" s="131">
        <v>0</v>
      </c>
      <c r="U105" s="92">
        <f t="shared" si="24"/>
        <v>0</v>
      </c>
      <c r="V105" s="4">
        <f t="shared" si="25"/>
        <v>0</v>
      </c>
      <c r="W105" s="4">
        <f t="shared" si="26"/>
        <v>0</v>
      </c>
      <c r="X105" s="4">
        <f t="shared" si="27"/>
        <v>0</v>
      </c>
      <c r="Y105" s="4">
        <f t="shared" si="28"/>
        <v>0</v>
      </c>
      <c r="Z105" s="4">
        <f t="shared" si="29"/>
        <v>0</v>
      </c>
      <c r="AA105" s="116">
        <f t="shared" si="30"/>
        <v>0</v>
      </c>
      <c r="AB105" s="113">
        <f t="shared" si="31"/>
        <v>0</v>
      </c>
      <c r="AC105" s="113">
        <f t="shared" si="32"/>
        <v>0</v>
      </c>
    </row>
    <row r="106" spans="1:29" ht="20.25" hidden="1" customHeight="1" thickBot="1">
      <c r="A106" s="8" t="s">
        <v>120</v>
      </c>
      <c r="B106" s="7"/>
      <c r="C106" s="128">
        <f t="shared" si="15"/>
        <v>0</v>
      </c>
      <c r="D106" s="141">
        <f t="shared" si="21"/>
        <v>0</v>
      </c>
      <c r="E106" s="146">
        <f t="shared" si="22"/>
        <v>0</v>
      </c>
      <c r="F106" s="145">
        <f t="shared" si="23"/>
        <v>0</v>
      </c>
      <c r="G106" s="117">
        <f t="shared" si="19"/>
        <v>0</v>
      </c>
      <c r="H106" s="138">
        <f t="shared" si="20"/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131">
        <v>0</v>
      </c>
      <c r="R106" s="131">
        <v>0</v>
      </c>
      <c r="S106" s="131">
        <v>0</v>
      </c>
      <c r="T106" s="131">
        <v>0</v>
      </c>
      <c r="U106" s="92">
        <f t="shared" si="24"/>
        <v>0</v>
      </c>
      <c r="V106" s="4">
        <f t="shared" si="25"/>
        <v>0</v>
      </c>
      <c r="W106" s="4">
        <f t="shared" si="26"/>
        <v>0</v>
      </c>
      <c r="X106" s="4">
        <f t="shared" si="27"/>
        <v>0</v>
      </c>
      <c r="Y106" s="4">
        <f t="shared" si="28"/>
        <v>0</v>
      </c>
      <c r="Z106" s="4">
        <f t="shared" si="29"/>
        <v>0</v>
      </c>
      <c r="AA106" s="116">
        <f t="shared" si="30"/>
        <v>0</v>
      </c>
      <c r="AB106" s="113">
        <f t="shared" si="31"/>
        <v>0</v>
      </c>
      <c r="AC106" s="113">
        <f t="shared" si="32"/>
        <v>0</v>
      </c>
    </row>
    <row r="107" spans="1:29" ht="20.25" hidden="1" customHeight="1" thickBot="1">
      <c r="A107" s="8" t="s">
        <v>121</v>
      </c>
      <c r="B107" s="7"/>
      <c r="C107" s="128">
        <f t="shared" si="15"/>
        <v>0</v>
      </c>
      <c r="D107" s="141">
        <f t="shared" si="21"/>
        <v>0</v>
      </c>
      <c r="E107" s="146">
        <f t="shared" si="22"/>
        <v>0</v>
      </c>
      <c r="F107" s="145">
        <f t="shared" si="23"/>
        <v>0</v>
      </c>
      <c r="G107" s="117">
        <f t="shared" si="19"/>
        <v>0</v>
      </c>
      <c r="H107" s="138">
        <f t="shared" si="20"/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131">
        <v>0</v>
      </c>
      <c r="R107" s="131">
        <v>0</v>
      </c>
      <c r="S107" s="131">
        <v>0</v>
      </c>
      <c r="T107" s="131">
        <v>0</v>
      </c>
      <c r="U107" s="92">
        <f t="shared" si="24"/>
        <v>0</v>
      </c>
      <c r="V107" s="4">
        <f t="shared" si="25"/>
        <v>0</v>
      </c>
      <c r="W107" s="4">
        <f t="shared" si="26"/>
        <v>0</v>
      </c>
      <c r="X107" s="4">
        <f t="shared" si="27"/>
        <v>0</v>
      </c>
      <c r="Y107" s="4">
        <f t="shared" si="28"/>
        <v>0</v>
      </c>
      <c r="Z107" s="4">
        <f t="shared" si="29"/>
        <v>0</v>
      </c>
      <c r="AA107" s="116">
        <f t="shared" si="30"/>
        <v>0</v>
      </c>
      <c r="AB107" s="113">
        <f t="shared" si="31"/>
        <v>0</v>
      </c>
      <c r="AC107" s="113">
        <f t="shared" si="32"/>
        <v>0</v>
      </c>
    </row>
    <row r="108" spans="1:29" ht="20.25" hidden="1" customHeight="1" thickBot="1">
      <c r="A108" s="8" t="s">
        <v>122</v>
      </c>
      <c r="B108" s="7"/>
      <c r="C108" s="128">
        <f t="shared" si="15"/>
        <v>0</v>
      </c>
      <c r="D108" s="141">
        <f t="shared" si="21"/>
        <v>0</v>
      </c>
      <c r="E108" s="146">
        <f t="shared" si="22"/>
        <v>0</v>
      </c>
      <c r="F108" s="145">
        <f t="shared" si="23"/>
        <v>0</v>
      </c>
      <c r="G108" s="117">
        <f t="shared" si="19"/>
        <v>0</v>
      </c>
      <c r="H108" s="138">
        <f t="shared" si="20"/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131">
        <v>0</v>
      </c>
      <c r="R108" s="131">
        <v>0</v>
      </c>
      <c r="S108" s="131">
        <v>0</v>
      </c>
      <c r="T108" s="131">
        <v>0</v>
      </c>
      <c r="U108" s="92">
        <f t="shared" si="24"/>
        <v>0</v>
      </c>
      <c r="V108" s="4">
        <f t="shared" si="25"/>
        <v>0</v>
      </c>
      <c r="W108" s="4">
        <f t="shared" si="26"/>
        <v>0</v>
      </c>
      <c r="X108" s="4">
        <f t="shared" si="27"/>
        <v>0</v>
      </c>
      <c r="Y108" s="4">
        <f t="shared" si="28"/>
        <v>0</v>
      </c>
      <c r="Z108" s="4">
        <f t="shared" si="29"/>
        <v>0</v>
      </c>
      <c r="AA108" s="116">
        <f t="shared" si="30"/>
        <v>0</v>
      </c>
      <c r="AB108" s="113">
        <f t="shared" si="31"/>
        <v>0</v>
      </c>
      <c r="AC108" s="113">
        <f t="shared" si="32"/>
        <v>0</v>
      </c>
    </row>
    <row r="109" spans="1:29" ht="20.25" hidden="1" customHeight="1" thickBot="1">
      <c r="A109" s="8" t="s">
        <v>123</v>
      </c>
      <c r="B109" s="7"/>
      <c r="C109" s="128">
        <f t="shared" si="15"/>
        <v>0</v>
      </c>
      <c r="D109" s="141">
        <f t="shared" si="21"/>
        <v>0</v>
      </c>
      <c r="E109" s="146">
        <f t="shared" si="22"/>
        <v>0</v>
      </c>
      <c r="F109" s="145">
        <f t="shared" si="23"/>
        <v>0</v>
      </c>
      <c r="G109" s="117">
        <f t="shared" si="19"/>
        <v>0</v>
      </c>
      <c r="H109" s="138">
        <f t="shared" si="20"/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131">
        <v>0</v>
      </c>
      <c r="R109" s="131">
        <v>0</v>
      </c>
      <c r="S109" s="131">
        <v>0</v>
      </c>
      <c r="T109" s="131">
        <v>0</v>
      </c>
      <c r="U109" s="92">
        <f t="shared" si="24"/>
        <v>0</v>
      </c>
      <c r="V109" s="4">
        <f t="shared" si="25"/>
        <v>0</v>
      </c>
      <c r="W109" s="4">
        <f t="shared" si="26"/>
        <v>0</v>
      </c>
      <c r="X109" s="4">
        <f t="shared" si="27"/>
        <v>0</v>
      </c>
      <c r="Y109" s="4">
        <f t="shared" si="28"/>
        <v>0</v>
      </c>
      <c r="Z109" s="4">
        <f t="shared" si="29"/>
        <v>0</v>
      </c>
      <c r="AA109" s="116">
        <f t="shared" si="30"/>
        <v>0</v>
      </c>
      <c r="AB109" s="113">
        <f t="shared" si="31"/>
        <v>0</v>
      </c>
      <c r="AC109" s="113">
        <f t="shared" si="32"/>
        <v>0</v>
      </c>
    </row>
    <row r="110" spans="1:29" ht="20.25" hidden="1" customHeight="1" thickBot="1">
      <c r="A110" s="8" t="s">
        <v>124</v>
      </c>
      <c r="B110" s="7"/>
      <c r="C110" s="128">
        <f t="shared" si="15"/>
        <v>0</v>
      </c>
      <c r="D110" s="141">
        <f t="shared" si="21"/>
        <v>0</v>
      </c>
      <c r="E110" s="146">
        <f t="shared" si="22"/>
        <v>0</v>
      </c>
      <c r="F110" s="145">
        <f t="shared" si="23"/>
        <v>0</v>
      </c>
      <c r="G110" s="117">
        <f t="shared" si="19"/>
        <v>0</v>
      </c>
      <c r="H110" s="138">
        <f t="shared" si="20"/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131">
        <v>0</v>
      </c>
      <c r="R110" s="131">
        <v>0</v>
      </c>
      <c r="S110" s="131">
        <v>0</v>
      </c>
      <c r="T110" s="131">
        <v>0</v>
      </c>
      <c r="U110" s="92">
        <f t="shared" si="24"/>
        <v>0</v>
      </c>
      <c r="V110" s="4">
        <f t="shared" si="25"/>
        <v>0</v>
      </c>
      <c r="W110" s="4">
        <f t="shared" si="26"/>
        <v>0</v>
      </c>
      <c r="X110" s="4">
        <f t="shared" si="27"/>
        <v>0</v>
      </c>
      <c r="Y110" s="4">
        <f t="shared" si="28"/>
        <v>0</v>
      </c>
      <c r="Z110" s="4">
        <f t="shared" si="29"/>
        <v>0</v>
      </c>
      <c r="AA110" s="116">
        <f t="shared" si="30"/>
        <v>0</v>
      </c>
      <c r="AB110" s="113">
        <f t="shared" si="31"/>
        <v>0</v>
      </c>
      <c r="AC110" s="113">
        <f t="shared" si="32"/>
        <v>0</v>
      </c>
    </row>
    <row r="111" spans="1:29" ht="20.25" hidden="1" customHeight="1" thickBot="1">
      <c r="A111" s="8" t="s">
        <v>125</v>
      </c>
      <c r="B111" s="7"/>
      <c r="C111" s="128">
        <f t="shared" si="15"/>
        <v>0</v>
      </c>
      <c r="D111" s="141">
        <f t="shared" si="21"/>
        <v>0</v>
      </c>
      <c r="E111" s="146">
        <f t="shared" si="22"/>
        <v>0</v>
      </c>
      <c r="F111" s="145">
        <f t="shared" si="23"/>
        <v>0</v>
      </c>
      <c r="G111" s="117">
        <f t="shared" si="19"/>
        <v>0</v>
      </c>
      <c r="H111" s="138">
        <f t="shared" si="20"/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131">
        <v>0</v>
      </c>
      <c r="R111" s="131">
        <v>0</v>
      </c>
      <c r="S111" s="131">
        <v>0</v>
      </c>
      <c r="T111" s="131">
        <v>0</v>
      </c>
      <c r="U111" s="92">
        <f t="shared" si="24"/>
        <v>0</v>
      </c>
      <c r="V111" s="4">
        <f t="shared" si="25"/>
        <v>0</v>
      </c>
      <c r="W111" s="4">
        <f t="shared" si="26"/>
        <v>0</v>
      </c>
      <c r="X111" s="4">
        <f t="shared" si="27"/>
        <v>0</v>
      </c>
      <c r="Y111" s="4">
        <f t="shared" si="28"/>
        <v>0</v>
      </c>
      <c r="Z111" s="4">
        <f t="shared" si="29"/>
        <v>0</v>
      </c>
      <c r="AA111" s="116">
        <f t="shared" si="30"/>
        <v>0</v>
      </c>
      <c r="AB111" s="113">
        <f t="shared" si="31"/>
        <v>0</v>
      </c>
      <c r="AC111" s="113">
        <f t="shared" si="32"/>
        <v>0</v>
      </c>
    </row>
    <row r="112" spans="1:29" ht="20.25" hidden="1" customHeight="1" thickBot="1">
      <c r="A112" s="8" t="s">
        <v>126</v>
      </c>
      <c r="B112" s="7"/>
      <c r="C112" s="128">
        <f t="shared" si="15"/>
        <v>0</v>
      </c>
      <c r="D112" s="141">
        <f t="shared" si="21"/>
        <v>0</v>
      </c>
      <c r="E112" s="146">
        <f t="shared" si="22"/>
        <v>0</v>
      </c>
      <c r="F112" s="145">
        <f t="shared" si="23"/>
        <v>0</v>
      </c>
      <c r="G112" s="117">
        <f t="shared" si="19"/>
        <v>0</v>
      </c>
      <c r="H112" s="138">
        <f t="shared" si="20"/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131">
        <v>0</v>
      </c>
      <c r="R112" s="131">
        <v>0</v>
      </c>
      <c r="S112" s="131">
        <v>0</v>
      </c>
      <c r="T112" s="131">
        <v>0</v>
      </c>
      <c r="U112" s="92">
        <f t="shared" si="24"/>
        <v>0</v>
      </c>
      <c r="V112" s="4">
        <f t="shared" si="25"/>
        <v>0</v>
      </c>
      <c r="W112" s="4">
        <f t="shared" si="26"/>
        <v>0</v>
      </c>
      <c r="X112" s="4">
        <f t="shared" si="27"/>
        <v>0</v>
      </c>
      <c r="Y112" s="4">
        <f t="shared" si="28"/>
        <v>0</v>
      </c>
      <c r="Z112" s="4">
        <f t="shared" si="29"/>
        <v>0</v>
      </c>
      <c r="AA112" s="116">
        <f t="shared" si="30"/>
        <v>0</v>
      </c>
      <c r="AB112" s="113">
        <f t="shared" si="31"/>
        <v>0</v>
      </c>
      <c r="AC112" s="113">
        <f t="shared" si="32"/>
        <v>0</v>
      </c>
    </row>
    <row r="113" spans="1:29" ht="20.25" hidden="1" customHeight="1" thickBot="1">
      <c r="A113" s="8" t="s">
        <v>127</v>
      </c>
      <c r="B113" s="7"/>
      <c r="C113" s="128">
        <f t="shared" si="15"/>
        <v>0</v>
      </c>
      <c r="D113" s="141">
        <f t="shared" si="21"/>
        <v>0</v>
      </c>
      <c r="E113" s="146">
        <f t="shared" si="22"/>
        <v>0</v>
      </c>
      <c r="F113" s="145">
        <f t="shared" si="23"/>
        <v>0</v>
      </c>
      <c r="G113" s="117">
        <f t="shared" si="19"/>
        <v>0</v>
      </c>
      <c r="H113" s="138">
        <f t="shared" si="20"/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131">
        <v>0</v>
      </c>
      <c r="R113" s="131">
        <v>0</v>
      </c>
      <c r="S113" s="131">
        <v>0</v>
      </c>
      <c r="T113" s="131">
        <v>0</v>
      </c>
      <c r="U113" s="92">
        <f t="shared" si="24"/>
        <v>0</v>
      </c>
      <c r="V113" s="4">
        <f t="shared" si="25"/>
        <v>0</v>
      </c>
      <c r="W113" s="4">
        <f t="shared" si="26"/>
        <v>0</v>
      </c>
      <c r="X113" s="4">
        <f t="shared" si="27"/>
        <v>0</v>
      </c>
      <c r="Y113" s="4">
        <f t="shared" si="28"/>
        <v>0</v>
      </c>
      <c r="Z113" s="4">
        <f t="shared" si="29"/>
        <v>0</v>
      </c>
      <c r="AA113" s="116">
        <f t="shared" si="30"/>
        <v>0</v>
      </c>
      <c r="AB113" s="113">
        <f t="shared" si="31"/>
        <v>0</v>
      </c>
      <c r="AC113" s="113">
        <f t="shared" si="32"/>
        <v>0</v>
      </c>
    </row>
    <row r="114" spans="1:29" ht="20.25" hidden="1" customHeight="1" thickBot="1">
      <c r="A114" s="8" t="s">
        <v>128</v>
      </c>
      <c r="B114" s="64"/>
      <c r="C114" s="128">
        <f t="shared" si="15"/>
        <v>0</v>
      </c>
      <c r="D114" s="141">
        <f t="shared" si="21"/>
        <v>0</v>
      </c>
      <c r="E114" s="146">
        <f t="shared" si="22"/>
        <v>0</v>
      </c>
      <c r="F114" s="145">
        <f t="shared" si="23"/>
        <v>0</v>
      </c>
      <c r="G114" s="117">
        <f t="shared" si="19"/>
        <v>0</v>
      </c>
      <c r="H114" s="138">
        <f t="shared" si="20"/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131">
        <v>0</v>
      </c>
      <c r="R114" s="131">
        <v>0</v>
      </c>
      <c r="S114" s="131">
        <v>0</v>
      </c>
      <c r="T114" s="131">
        <v>0</v>
      </c>
      <c r="U114" s="92">
        <f t="shared" si="24"/>
        <v>0</v>
      </c>
      <c r="V114" s="4">
        <f t="shared" si="25"/>
        <v>0</v>
      </c>
      <c r="W114" s="4">
        <f t="shared" si="26"/>
        <v>0</v>
      </c>
      <c r="X114" s="4">
        <f t="shared" si="27"/>
        <v>0</v>
      </c>
      <c r="Y114" s="4">
        <f t="shared" si="28"/>
        <v>0</v>
      </c>
      <c r="Z114" s="4">
        <f t="shared" si="29"/>
        <v>0</v>
      </c>
      <c r="AA114" s="116">
        <f t="shared" si="30"/>
        <v>0</v>
      </c>
      <c r="AB114" s="113">
        <f t="shared" si="31"/>
        <v>0</v>
      </c>
      <c r="AC114" s="113">
        <f t="shared" si="32"/>
        <v>0</v>
      </c>
    </row>
    <row r="115" spans="1:29" ht="20.25" hidden="1" customHeight="1" thickBot="1">
      <c r="A115" s="8" t="s">
        <v>129</v>
      </c>
      <c r="B115" s="7"/>
      <c r="C115" s="128">
        <f t="shared" si="15"/>
        <v>0</v>
      </c>
      <c r="D115" s="141">
        <f t="shared" si="21"/>
        <v>0</v>
      </c>
      <c r="E115" s="146">
        <f t="shared" si="22"/>
        <v>0</v>
      </c>
      <c r="F115" s="145">
        <f t="shared" si="23"/>
        <v>0</v>
      </c>
      <c r="G115" s="117">
        <f t="shared" si="19"/>
        <v>0</v>
      </c>
      <c r="H115" s="138">
        <f t="shared" si="20"/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131">
        <v>0</v>
      </c>
      <c r="R115" s="131">
        <v>0</v>
      </c>
      <c r="S115" s="131">
        <v>0</v>
      </c>
      <c r="T115" s="131">
        <v>0</v>
      </c>
      <c r="U115" s="92">
        <f t="shared" si="24"/>
        <v>0</v>
      </c>
      <c r="V115" s="4">
        <f t="shared" si="25"/>
        <v>0</v>
      </c>
      <c r="W115" s="4">
        <f t="shared" si="26"/>
        <v>0</v>
      </c>
      <c r="X115" s="4">
        <f t="shared" si="27"/>
        <v>0</v>
      </c>
      <c r="Y115" s="4">
        <f t="shared" si="28"/>
        <v>0</v>
      </c>
      <c r="Z115" s="4">
        <f t="shared" si="29"/>
        <v>0</v>
      </c>
      <c r="AA115" s="116">
        <f t="shared" si="30"/>
        <v>0</v>
      </c>
      <c r="AB115" s="113">
        <f t="shared" si="31"/>
        <v>0</v>
      </c>
      <c r="AC115" s="113">
        <f t="shared" si="32"/>
        <v>0</v>
      </c>
    </row>
    <row r="116" spans="1:29" ht="20.25" hidden="1" customHeight="1" thickBot="1">
      <c r="A116" s="8" t="s">
        <v>130</v>
      </c>
      <c r="B116" s="7"/>
      <c r="C116" s="128">
        <f t="shared" si="15"/>
        <v>0</v>
      </c>
      <c r="D116" s="141">
        <f t="shared" si="21"/>
        <v>0</v>
      </c>
      <c r="E116" s="146">
        <f t="shared" si="22"/>
        <v>0</v>
      </c>
      <c r="F116" s="145">
        <f t="shared" si="23"/>
        <v>0</v>
      </c>
      <c r="G116" s="117">
        <f t="shared" si="19"/>
        <v>0</v>
      </c>
      <c r="H116" s="138">
        <f t="shared" si="20"/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131">
        <v>0</v>
      </c>
      <c r="R116" s="131">
        <v>0</v>
      </c>
      <c r="S116" s="131">
        <v>0</v>
      </c>
      <c r="T116" s="131">
        <v>0</v>
      </c>
      <c r="U116" s="92">
        <f t="shared" si="24"/>
        <v>0</v>
      </c>
      <c r="V116" s="4">
        <f t="shared" si="25"/>
        <v>0</v>
      </c>
      <c r="W116" s="4">
        <f t="shared" si="26"/>
        <v>0</v>
      </c>
      <c r="X116" s="4">
        <f t="shared" si="27"/>
        <v>0</v>
      </c>
      <c r="Y116" s="4">
        <f t="shared" si="28"/>
        <v>0</v>
      </c>
      <c r="Z116" s="4">
        <f t="shared" si="29"/>
        <v>0</v>
      </c>
      <c r="AA116" s="116">
        <f t="shared" si="30"/>
        <v>0</v>
      </c>
      <c r="AB116" s="113">
        <f t="shared" si="31"/>
        <v>0</v>
      </c>
      <c r="AC116" s="113">
        <f t="shared" si="32"/>
        <v>0</v>
      </c>
    </row>
    <row r="117" spans="1:29" ht="20.25" hidden="1" customHeight="1" thickBot="1">
      <c r="A117" s="8" t="s">
        <v>131</v>
      </c>
      <c r="B117" s="7"/>
      <c r="C117" s="128">
        <f t="shared" si="15"/>
        <v>0</v>
      </c>
      <c r="D117" s="141">
        <f t="shared" si="21"/>
        <v>0</v>
      </c>
      <c r="E117" s="146">
        <f t="shared" si="22"/>
        <v>0</v>
      </c>
      <c r="F117" s="145">
        <f t="shared" si="23"/>
        <v>0</v>
      </c>
      <c r="G117" s="117">
        <f t="shared" si="19"/>
        <v>0</v>
      </c>
      <c r="H117" s="138">
        <f t="shared" si="20"/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131">
        <v>0</v>
      </c>
      <c r="R117" s="131">
        <v>0</v>
      </c>
      <c r="S117" s="131">
        <v>0</v>
      </c>
      <c r="T117" s="131">
        <v>0</v>
      </c>
      <c r="U117" s="92">
        <f t="shared" si="24"/>
        <v>0</v>
      </c>
      <c r="V117" s="4">
        <f t="shared" si="25"/>
        <v>0</v>
      </c>
      <c r="W117" s="4">
        <f t="shared" si="26"/>
        <v>0</v>
      </c>
      <c r="X117" s="4">
        <f t="shared" si="27"/>
        <v>0</v>
      </c>
      <c r="Y117" s="4">
        <f t="shared" si="28"/>
        <v>0</v>
      </c>
      <c r="Z117" s="4">
        <f t="shared" si="29"/>
        <v>0</v>
      </c>
      <c r="AA117" s="116">
        <f t="shared" si="30"/>
        <v>0</v>
      </c>
      <c r="AB117" s="113">
        <f t="shared" si="31"/>
        <v>0</v>
      </c>
      <c r="AC117" s="113">
        <f t="shared" si="32"/>
        <v>0</v>
      </c>
    </row>
    <row r="118" spans="1:29" ht="20.25" hidden="1" customHeight="1" thickBot="1">
      <c r="A118" s="8" t="s">
        <v>132</v>
      </c>
      <c r="B118" s="64"/>
      <c r="C118" s="128">
        <f t="shared" ref="C118:C122" si="33">G118+H118</f>
        <v>0</v>
      </c>
      <c r="D118" s="141">
        <f t="shared" si="21"/>
        <v>0</v>
      </c>
      <c r="E118" s="146">
        <f t="shared" si="22"/>
        <v>0</v>
      </c>
      <c r="F118" s="145">
        <f t="shared" si="23"/>
        <v>0</v>
      </c>
      <c r="G118" s="117">
        <f t="shared" ref="G118:G122" si="34">U118</f>
        <v>0</v>
      </c>
      <c r="H118" s="138">
        <f t="shared" ref="H118:H122" si="35">AA118</f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131">
        <v>0</v>
      </c>
      <c r="R118" s="131">
        <v>0</v>
      </c>
      <c r="S118" s="131">
        <v>0</v>
      </c>
      <c r="T118" s="131">
        <v>0</v>
      </c>
      <c r="U118" s="92">
        <f t="shared" si="24"/>
        <v>0</v>
      </c>
      <c r="V118" s="4">
        <f t="shared" si="25"/>
        <v>0</v>
      </c>
      <c r="W118" s="4">
        <f t="shared" si="26"/>
        <v>0</v>
      </c>
      <c r="X118" s="4">
        <f t="shared" si="27"/>
        <v>0</v>
      </c>
      <c r="Y118" s="4">
        <f t="shared" si="28"/>
        <v>0</v>
      </c>
      <c r="Z118" s="4">
        <f t="shared" si="29"/>
        <v>0</v>
      </c>
      <c r="AA118" s="116">
        <f t="shared" si="30"/>
        <v>0</v>
      </c>
      <c r="AB118" s="113">
        <f t="shared" si="31"/>
        <v>0</v>
      </c>
      <c r="AC118" s="113">
        <f t="shared" si="32"/>
        <v>0</v>
      </c>
    </row>
    <row r="119" spans="1:29" ht="20.25" hidden="1" customHeight="1" thickBot="1">
      <c r="A119" s="8" t="s">
        <v>133</v>
      </c>
      <c r="B119" s="7"/>
      <c r="C119" s="128">
        <f t="shared" si="33"/>
        <v>0</v>
      </c>
      <c r="D119" s="141">
        <f t="shared" si="21"/>
        <v>0</v>
      </c>
      <c r="E119" s="146">
        <f t="shared" si="22"/>
        <v>0</v>
      </c>
      <c r="F119" s="145">
        <f t="shared" si="23"/>
        <v>0</v>
      </c>
      <c r="G119" s="117">
        <f t="shared" si="34"/>
        <v>0</v>
      </c>
      <c r="H119" s="138">
        <f t="shared" si="35"/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131">
        <v>0</v>
      </c>
      <c r="R119" s="131">
        <v>0</v>
      </c>
      <c r="S119" s="131">
        <v>0</v>
      </c>
      <c r="T119" s="131">
        <v>0</v>
      </c>
      <c r="U119" s="92">
        <f t="shared" si="24"/>
        <v>0</v>
      </c>
      <c r="V119" s="4">
        <f t="shared" si="25"/>
        <v>0</v>
      </c>
      <c r="W119" s="4">
        <f t="shared" si="26"/>
        <v>0</v>
      </c>
      <c r="X119" s="4">
        <f t="shared" si="27"/>
        <v>0</v>
      </c>
      <c r="Y119" s="4">
        <f t="shared" si="28"/>
        <v>0</v>
      </c>
      <c r="Z119" s="4">
        <f t="shared" si="29"/>
        <v>0</v>
      </c>
      <c r="AA119" s="116">
        <f t="shared" si="30"/>
        <v>0</v>
      </c>
      <c r="AB119" s="113">
        <f t="shared" si="31"/>
        <v>0</v>
      </c>
      <c r="AC119" s="113">
        <f t="shared" si="32"/>
        <v>0</v>
      </c>
    </row>
    <row r="120" spans="1:29" ht="20.25" hidden="1" customHeight="1" thickBot="1">
      <c r="A120" s="8" t="s">
        <v>134</v>
      </c>
      <c r="B120" s="7"/>
      <c r="C120" s="128">
        <f t="shared" si="33"/>
        <v>0</v>
      </c>
      <c r="D120" s="141">
        <f t="shared" si="21"/>
        <v>0</v>
      </c>
      <c r="E120" s="146">
        <f t="shared" si="22"/>
        <v>0</v>
      </c>
      <c r="F120" s="145">
        <f t="shared" si="23"/>
        <v>0</v>
      </c>
      <c r="G120" s="117">
        <f t="shared" si="34"/>
        <v>0</v>
      </c>
      <c r="H120" s="138">
        <f t="shared" si="35"/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131">
        <v>0</v>
      </c>
      <c r="R120" s="131">
        <v>0</v>
      </c>
      <c r="S120" s="131">
        <v>0</v>
      </c>
      <c r="T120" s="131">
        <v>0</v>
      </c>
      <c r="U120" s="92">
        <f t="shared" si="24"/>
        <v>0</v>
      </c>
      <c r="V120" s="4">
        <f t="shared" si="25"/>
        <v>0</v>
      </c>
      <c r="W120" s="4">
        <f t="shared" si="26"/>
        <v>0</v>
      </c>
      <c r="X120" s="4">
        <f t="shared" si="27"/>
        <v>0</v>
      </c>
      <c r="Y120" s="4">
        <f t="shared" si="28"/>
        <v>0</v>
      </c>
      <c r="Z120" s="4">
        <f t="shared" si="29"/>
        <v>0</v>
      </c>
      <c r="AA120" s="116">
        <f t="shared" si="30"/>
        <v>0</v>
      </c>
      <c r="AB120" s="113">
        <f t="shared" si="31"/>
        <v>0</v>
      </c>
      <c r="AC120" s="113">
        <f t="shared" si="32"/>
        <v>0</v>
      </c>
    </row>
    <row r="121" spans="1:29" ht="20.25" hidden="1" customHeight="1" thickBot="1">
      <c r="A121" s="8" t="s">
        <v>135</v>
      </c>
      <c r="B121" s="7"/>
      <c r="C121" s="128">
        <f t="shared" si="33"/>
        <v>0</v>
      </c>
      <c r="D121" s="141">
        <f t="shared" si="21"/>
        <v>0</v>
      </c>
      <c r="E121" s="146">
        <f t="shared" si="22"/>
        <v>0</v>
      </c>
      <c r="F121" s="145">
        <f t="shared" si="23"/>
        <v>0</v>
      </c>
      <c r="G121" s="117">
        <f t="shared" si="34"/>
        <v>0</v>
      </c>
      <c r="H121" s="138">
        <f t="shared" si="35"/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131">
        <v>0</v>
      </c>
      <c r="R121" s="131">
        <v>0</v>
      </c>
      <c r="S121" s="131">
        <v>0</v>
      </c>
      <c r="T121" s="131">
        <v>0</v>
      </c>
      <c r="U121" s="92">
        <f t="shared" si="24"/>
        <v>0</v>
      </c>
      <c r="V121" s="4">
        <f t="shared" si="25"/>
        <v>0</v>
      </c>
      <c r="W121" s="4">
        <f t="shared" si="26"/>
        <v>0</v>
      </c>
      <c r="X121" s="4">
        <f t="shared" si="27"/>
        <v>0</v>
      </c>
      <c r="Y121" s="4">
        <f t="shared" si="28"/>
        <v>0</v>
      </c>
      <c r="Z121" s="4">
        <f t="shared" si="29"/>
        <v>0</v>
      </c>
      <c r="AA121" s="116">
        <f t="shared" si="30"/>
        <v>0</v>
      </c>
      <c r="AB121" s="113">
        <f t="shared" si="31"/>
        <v>0</v>
      </c>
      <c r="AC121" s="113">
        <f t="shared" si="32"/>
        <v>0</v>
      </c>
    </row>
    <row r="122" spans="1:29" ht="20.25" hidden="1" customHeight="1" thickBot="1">
      <c r="A122" s="8" t="s">
        <v>136</v>
      </c>
      <c r="B122" s="7"/>
      <c r="C122" s="128">
        <f t="shared" si="33"/>
        <v>0</v>
      </c>
      <c r="D122" s="141">
        <f t="shared" si="21"/>
        <v>0</v>
      </c>
      <c r="E122" s="146">
        <f t="shared" si="22"/>
        <v>0</v>
      </c>
      <c r="F122" s="145">
        <f t="shared" si="23"/>
        <v>0</v>
      </c>
      <c r="G122" s="117">
        <f t="shared" si="34"/>
        <v>0</v>
      </c>
      <c r="H122" s="138">
        <f t="shared" si="35"/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131">
        <v>0</v>
      </c>
      <c r="R122" s="131">
        <v>0</v>
      </c>
      <c r="S122" s="131">
        <v>0</v>
      </c>
      <c r="T122" s="131">
        <v>0</v>
      </c>
      <c r="U122" s="92">
        <f t="shared" si="24"/>
        <v>0</v>
      </c>
      <c r="V122" s="4">
        <f t="shared" si="25"/>
        <v>0</v>
      </c>
      <c r="W122" s="4">
        <f t="shared" si="26"/>
        <v>0</v>
      </c>
      <c r="X122" s="4">
        <f t="shared" si="27"/>
        <v>0</v>
      </c>
      <c r="Y122" s="4">
        <f t="shared" si="28"/>
        <v>0</v>
      </c>
      <c r="Z122" s="4">
        <f t="shared" si="29"/>
        <v>0</v>
      </c>
      <c r="AA122" s="116">
        <f t="shared" si="30"/>
        <v>0</v>
      </c>
      <c r="AB122" s="113">
        <f t="shared" si="31"/>
        <v>0</v>
      </c>
      <c r="AC122" s="113">
        <f t="shared" si="32"/>
        <v>0</v>
      </c>
    </row>
    <row r="123" spans="1:29" s="26" customFormat="1" ht="20.25" customHeight="1">
      <c r="A123" s="90"/>
      <c r="B123" s="39"/>
      <c r="C123" s="63"/>
      <c r="D123" s="63"/>
      <c r="E123" s="63"/>
      <c r="F123" s="63"/>
      <c r="G123" s="70">
        <f>SUM(I123:P123)</f>
        <v>70</v>
      </c>
      <c r="H123" s="127"/>
      <c r="I123" s="70">
        <f>COUNTIF(I13:I122,"&gt;0")</f>
        <v>20</v>
      </c>
      <c r="J123" s="70">
        <f t="shared" ref="J123:T123" si="36">COUNTIF(J13:J122,"&gt;0")</f>
        <v>31</v>
      </c>
      <c r="K123" s="70">
        <f t="shared" si="36"/>
        <v>19</v>
      </c>
      <c r="L123" s="70">
        <f t="shared" si="36"/>
        <v>0</v>
      </c>
      <c r="M123" s="70">
        <f t="shared" si="36"/>
        <v>0</v>
      </c>
      <c r="N123" s="70">
        <f t="shared" si="36"/>
        <v>0</v>
      </c>
      <c r="O123" s="70">
        <f t="shared" si="36"/>
        <v>0</v>
      </c>
      <c r="P123" s="70">
        <f t="shared" si="36"/>
        <v>0</v>
      </c>
      <c r="Q123" s="70">
        <f t="shared" si="36"/>
        <v>13</v>
      </c>
      <c r="R123" s="70">
        <f t="shared" si="36"/>
        <v>15</v>
      </c>
      <c r="S123" s="70">
        <f t="shared" si="36"/>
        <v>0</v>
      </c>
      <c r="T123" s="70">
        <f t="shared" si="36"/>
        <v>0</v>
      </c>
      <c r="U123" s="92"/>
      <c r="V123" s="35"/>
      <c r="W123" s="35"/>
      <c r="X123" s="35"/>
      <c r="Y123" s="35"/>
      <c r="Z123" s="35"/>
      <c r="AA123" s="93" t="s">
        <v>73</v>
      </c>
      <c r="AB123" s="94">
        <f>SUM(I123:P123)/12</f>
        <v>5.833333333333333</v>
      </c>
    </row>
    <row r="124" spans="1:29">
      <c r="I124" s="100" t="s">
        <v>69</v>
      </c>
      <c r="J124" s="101"/>
      <c r="K124" s="101"/>
      <c r="L124" s="101"/>
      <c r="M124" s="101"/>
    </row>
  </sheetData>
  <sortState ref="B13:T60">
    <sortCondition descending="1" ref="C13:C60"/>
  </sortState>
  <mergeCells count="5">
    <mergeCell ref="A9:T9"/>
    <mergeCell ref="A10:T10"/>
    <mergeCell ref="A11:G11"/>
    <mergeCell ref="I11:T11"/>
    <mergeCell ref="A8:T8"/>
  </mergeCells>
  <printOptions horizontalCentered="1" verticalCentered="1"/>
  <pageMargins left="0" right="0" top="0" bottom="0" header="0" footer="0"/>
  <pageSetup paperSize="9" scale="48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LUNDI D'HUMIERES 2018 DAMES</vt:lpstr>
      <vt:lpstr>LUNDI VENDREDI BRUT 2018</vt:lpstr>
      <vt:lpstr>LUNDI VENDREDI NET 2018 </vt:lpstr>
      <vt:lpstr>'LUNDI D''HUMIERES 2018 DAMES'!Zone_d_impression</vt:lpstr>
      <vt:lpstr>'LUNDI VENDREDI BRUT 2018'!Zone_d_impression</vt:lpstr>
      <vt:lpstr>'LUNDI VENDREDI NET 2018 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2018-06-08T16:07:41Z</cp:lastPrinted>
  <dcterms:created xsi:type="dcterms:W3CDTF">2015-05-07T06:38:14Z</dcterms:created>
  <dcterms:modified xsi:type="dcterms:W3CDTF">2018-06-08T16:19:18Z</dcterms:modified>
</cp:coreProperties>
</file>