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f2915326a51139f/Documents/Clé USB sauvegarde/A - Violette SAMS DP/Violette SAMS Secrétariat et Etudes de cas/Stock de consommables/"/>
    </mc:Choice>
  </mc:AlternateContent>
  <xr:revisionPtr revIDLastSave="0" documentId="8_{2672DCA0-331C-476D-AE0C-67F4AF34F5F5}" xr6:coauthVersionLast="45" xr6:coauthVersionMax="45" xr10:uidLastSave="{00000000-0000-0000-0000-000000000000}"/>
  <bookViews>
    <workbookView xWindow="-108" yWindow="-108" windowWidth="23256" windowHeight="12576" firstSheet="8" activeTab="8" xr2:uid="{00000000-000D-0000-FFFF-FFFF00000000}"/>
  </bookViews>
  <sheets>
    <sheet name="Fiche de stock Correcteur" sheetId="14" r:id="rId1"/>
    <sheet name="Fiche de stock Colle" sheetId="13" r:id="rId2"/>
    <sheet name="Gommes" sheetId="12" r:id="rId3"/>
    <sheet name="Fiche de stock Post-it" sheetId="11" r:id="rId4"/>
    <sheet name="Fiche de stock Stylo noir" sheetId="10" r:id="rId5"/>
    <sheet name="Fiche de stock Stylo rouge" sheetId="9" r:id="rId6"/>
    <sheet name="Fiche de stock Stylo vert" sheetId="8" r:id="rId7"/>
    <sheet name="Fiche de stock Stylo bleu" sheetId="7" r:id="rId8"/>
    <sheet name="Fiche de stock Cart. noire" sheetId="2" r:id="rId9"/>
    <sheet name="Fiche de stock Cart. couleur" sheetId="5" r:id="rId10"/>
    <sheet name="Fiche de stock ramette A4" sheetId="6" r:id="rId11"/>
    <sheet name="Fiche de demande de consom." sheetId="3" r:id="rId12"/>
    <sheet name="Tableau récapitulatif" sheetId="1" r:id="rId13"/>
    <sheet name="Ex.2 Act.1" sheetId="16" r:id="rId14"/>
  </sheets>
  <calcPr calcId="191029"/>
</workbook>
</file>

<file path=xl/calcChain.xml><?xml version="1.0" encoding="utf-8"?>
<calcChain xmlns="http://schemas.openxmlformats.org/spreadsheetml/2006/main">
  <c r="F14" i="6" l="1"/>
  <c r="F14" i="12"/>
  <c r="F14" i="14"/>
  <c r="F14" i="13" l="1"/>
  <c r="E15" i="14" l="1"/>
  <c r="G14" i="14"/>
  <c r="E15" i="13"/>
  <c r="G14" i="13"/>
  <c r="E15" i="12"/>
  <c r="G14" i="12"/>
  <c r="E15" i="11"/>
  <c r="E16" i="11" s="1"/>
  <c r="F14" i="11"/>
  <c r="G14" i="11" s="1"/>
  <c r="E15" i="10"/>
  <c r="E16" i="10" s="1"/>
  <c r="F14" i="10"/>
  <c r="G14" i="10" s="1"/>
  <c r="E15" i="9"/>
  <c r="E16" i="9" s="1"/>
  <c r="F14" i="9"/>
  <c r="G14" i="9" s="1"/>
  <c r="E15" i="8"/>
  <c r="E16" i="8" s="1"/>
  <c r="F14" i="8"/>
  <c r="G14" i="8" s="1"/>
  <c r="E15" i="7"/>
  <c r="E16" i="7" s="1"/>
  <c r="F14" i="7"/>
  <c r="G14" i="7" s="1"/>
  <c r="E15" i="6"/>
  <c r="G14" i="6"/>
  <c r="E15" i="5"/>
  <c r="E16" i="5" s="1"/>
  <c r="E17" i="5" s="1"/>
  <c r="F14" i="5"/>
  <c r="G14" i="5" s="1"/>
  <c r="E15" i="2"/>
  <c r="F15" i="2" s="1"/>
  <c r="G15" i="2" s="1"/>
  <c r="F14" i="2"/>
  <c r="G14" i="2" s="1"/>
  <c r="E16" i="12" l="1"/>
  <c r="F16" i="12" s="1"/>
  <c r="G16" i="12" s="1"/>
  <c r="F15" i="12"/>
  <c r="E16" i="6"/>
  <c r="F16" i="6" s="1"/>
  <c r="F15" i="6"/>
  <c r="E16" i="14"/>
  <c r="F16" i="14" s="1"/>
  <c r="F15" i="14"/>
  <c r="G15" i="14" s="1"/>
  <c r="E16" i="13"/>
  <c r="F16" i="13" s="1"/>
  <c r="G16" i="13" s="1"/>
  <c r="F15" i="13"/>
  <c r="F15" i="5"/>
  <c r="G15" i="5" s="1"/>
  <c r="G16" i="14"/>
  <c r="G15" i="13"/>
  <c r="G15" i="12"/>
  <c r="E17" i="11"/>
  <c r="F16" i="11"/>
  <c r="G16" i="11" s="1"/>
  <c r="F15" i="11"/>
  <c r="G15" i="11" s="1"/>
  <c r="E17" i="10"/>
  <c r="F16" i="10"/>
  <c r="G16" i="10" s="1"/>
  <c r="F15" i="10"/>
  <c r="G15" i="10" s="1"/>
  <c r="E17" i="9"/>
  <c r="F16" i="9"/>
  <c r="G16" i="9" s="1"/>
  <c r="F15" i="9"/>
  <c r="G15" i="9" s="1"/>
  <c r="E17" i="8"/>
  <c r="F16" i="8"/>
  <c r="G16" i="8" s="1"/>
  <c r="F15" i="8"/>
  <c r="G15" i="8" s="1"/>
  <c r="E17" i="7"/>
  <c r="F16" i="7"/>
  <c r="G16" i="7" s="1"/>
  <c r="F15" i="7"/>
  <c r="G15" i="7" s="1"/>
  <c r="G16" i="6"/>
  <c r="G15" i="6"/>
  <c r="E18" i="5"/>
  <c r="F17" i="5"/>
  <c r="G17" i="5" s="1"/>
  <c r="F16" i="5"/>
  <c r="G16" i="5" s="1"/>
  <c r="E16" i="2"/>
  <c r="E17" i="12" l="1"/>
  <c r="F17" i="12" s="1"/>
  <c r="G17" i="12" s="1"/>
  <c r="E17" i="13"/>
  <c r="F17" i="13" s="1"/>
  <c r="E17" i="6"/>
  <c r="F17" i="6" s="1"/>
  <c r="E17" i="14"/>
  <c r="F17" i="14" s="1"/>
  <c r="G17" i="14" s="1"/>
  <c r="E18" i="13"/>
  <c r="F18" i="13" s="1"/>
  <c r="G17" i="13"/>
  <c r="E18" i="12"/>
  <c r="F18" i="12" s="1"/>
  <c r="E18" i="11"/>
  <c r="F17" i="11"/>
  <c r="G17" i="11" s="1"/>
  <c r="E18" i="10"/>
  <c r="F17" i="10"/>
  <c r="G17" i="10" s="1"/>
  <c r="E18" i="9"/>
  <c r="F17" i="9"/>
  <c r="G17" i="9" s="1"/>
  <c r="E18" i="8"/>
  <c r="F17" i="8"/>
  <c r="G17" i="8" s="1"/>
  <c r="E18" i="7"/>
  <c r="F17" i="7"/>
  <c r="G17" i="7" s="1"/>
  <c r="E18" i="6"/>
  <c r="F18" i="6" s="1"/>
  <c r="G17" i="6"/>
  <c r="E19" i="5"/>
  <c r="F18" i="5"/>
  <c r="G18" i="5" s="1"/>
  <c r="E17" i="2"/>
  <c r="F16" i="2"/>
  <c r="G16" i="2" s="1"/>
  <c r="E18" i="14" l="1"/>
  <c r="F18" i="14" s="1"/>
  <c r="G18" i="14" s="1"/>
  <c r="E19" i="13"/>
  <c r="F19" i="13" s="1"/>
  <c r="G18" i="13"/>
  <c r="E19" i="12"/>
  <c r="F19" i="12" s="1"/>
  <c r="G18" i="12"/>
  <c r="E19" i="11"/>
  <c r="F18" i="11"/>
  <c r="G18" i="11" s="1"/>
  <c r="E19" i="10"/>
  <c r="F18" i="10"/>
  <c r="G18" i="10" s="1"/>
  <c r="E19" i="9"/>
  <c r="F18" i="9"/>
  <c r="G18" i="9" s="1"/>
  <c r="E19" i="8"/>
  <c r="F18" i="8"/>
  <c r="G18" i="8" s="1"/>
  <c r="E19" i="7"/>
  <c r="F18" i="7"/>
  <c r="G18" i="7" s="1"/>
  <c r="E19" i="6"/>
  <c r="F19" i="6" s="1"/>
  <c r="G18" i="6"/>
  <c r="E20" i="5"/>
  <c r="F19" i="5"/>
  <c r="G19" i="5" s="1"/>
  <c r="E18" i="2"/>
  <c r="F17" i="2"/>
  <c r="G17" i="2" s="1"/>
  <c r="E19" i="14" l="1"/>
  <c r="F19" i="14" s="1"/>
  <c r="G19" i="14" s="1"/>
  <c r="E20" i="14"/>
  <c r="F20" i="14" s="1"/>
  <c r="E20" i="13"/>
  <c r="F20" i="13" s="1"/>
  <c r="G19" i="13"/>
  <c r="E20" i="12"/>
  <c r="F20" i="12" s="1"/>
  <c r="G19" i="12"/>
  <c r="E20" i="11"/>
  <c r="F19" i="11"/>
  <c r="G19" i="11" s="1"/>
  <c r="E20" i="10"/>
  <c r="F19" i="10"/>
  <c r="G19" i="10" s="1"/>
  <c r="E20" i="9"/>
  <c r="F19" i="9"/>
  <c r="G19" i="9" s="1"/>
  <c r="E20" i="8"/>
  <c r="F19" i="8"/>
  <c r="G19" i="8" s="1"/>
  <c r="E20" i="7"/>
  <c r="F19" i="7"/>
  <c r="G19" i="7" s="1"/>
  <c r="E20" i="6"/>
  <c r="F20" i="6" s="1"/>
  <c r="G19" i="6"/>
  <c r="E21" i="5"/>
  <c r="F20" i="5"/>
  <c r="G20" i="5" s="1"/>
  <c r="E19" i="2"/>
  <c r="F18" i="2"/>
  <c r="G18" i="2" s="1"/>
  <c r="E21" i="14" l="1"/>
  <c r="F21" i="14" s="1"/>
  <c r="G20" i="14"/>
  <c r="E21" i="13"/>
  <c r="F21" i="13" s="1"/>
  <c r="G20" i="13"/>
  <c r="E21" i="12"/>
  <c r="F21" i="12" s="1"/>
  <c r="G20" i="12"/>
  <c r="E21" i="11"/>
  <c r="F20" i="11"/>
  <c r="G20" i="11" s="1"/>
  <c r="E21" i="10"/>
  <c r="F20" i="10"/>
  <c r="G20" i="10" s="1"/>
  <c r="E21" i="9"/>
  <c r="F20" i="9"/>
  <c r="G20" i="9" s="1"/>
  <c r="E21" i="8"/>
  <c r="F20" i="8"/>
  <c r="G20" i="8" s="1"/>
  <c r="E21" i="7"/>
  <c r="F20" i="7"/>
  <c r="G20" i="7" s="1"/>
  <c r="E21" i="6"/>
  <c r="F21" i="6" s="1"/>
  <c r="G20" i="6"/>
  <c r="E22" i="5"/>
  <c r="F21" i="5"/>
  <c r="G21" i="5" s="1"/>
  <c r="E20" i="2"/>
  <c r="F19" i="2"/>
  <c r="G19" i="2" s="1"/>
  <c r="E22" i="14" l="1"/>
  <c r="F22" i="14" s="1"/>
  <c r="G21" i="14"/>
  <c r="E22" i="13"/>
  <c r="F22" i="13" s="1"/>
  <c r="G21" i="13"/>
  <c r="E22" i="12"/>
  <c r="F22" i="12" s="1"/>
  <c r="G21" i="12"/>
  <c r="E22" i="11"/>
  <c r="F21" i="11"/>
  <c r="G21" i="11" s="1"/>
  <c r="E22" i="10"/>
  <c r="F21" i="10"/>
  <c r="G21" i="10" s="1"/>
  <c r="E22" i="9"/>
  <c r="F21" i="9"/>
  <c r="G21" i="9" s="1"/>
  <c r="E22" i="8"/>
  <c r="F21" i="8"/>
  <c r="G21" i="8" s="1"/>
  <c r="E22" i="7"/>
  <c r="F21" i="7"/>
  <c r="G21" i="7" s="1"/>
  <c r="E22" i="6"/>
  <c r="F22" i="6" s="1"/>
  <c r="G21" i="6"/>
  <c r="E23" i="5"/>
  <c r="F23" i="5" s="1"/>
  <c r="G23" i="5" s="1"/>
  <c r="F22" i="5"/>
  <c r="G22" i="5" s="1"/>
  <c r="E21" i="2"/>
  <c r="F20" i="2"/>
  <c r="G20" i="2" s="1"/>
  <c r="E23" i="14" l="1"/>
  <c r="G22" i="14"/>
  <c r="E23" i="13"/>
  <c r="G22" i="13"/>
  <c r="E23" i="12"/>
  <c r="G22" i="12"/>
  <c r="E23" i="11"/>
  <c r="F23" i="11" s="1"/>
  <c r="G23" i="11" s="1"/>
  <c r="F22" i="11"/>
  <c r="G22" i="11" s="1"/>
  <c r="E23" i="10"/>
  <c r="F23" i="10" s="1"/>
  <c r="G23" i="10" s="1"/>
  <c r="F22" i="10"/>
  <c r="G22" i="10" s="1"/>
  <c r="E23" i="9"/>
  <c r="F23" i="9" s="1"/>
  <c r="G23" i="9" s="1"/>
  <c r="F22" i="9"/>
  <c r="G22" i="9" s="1"/>
  <c r="E23" i="8"/>
  <c r="F23" i="8" s="1"/>
  <c r="G23" i="8" s="1"/>
  <c r="F22" i="8"/>
  <c r="G22" i="8" s="1"/>
  <c r="E23" i="7"/>
  <c r="F23" i="7" s="1"/>
  <c r="G23" i="7" s="1"/>
  <c r="F22" i="7"/>
  <c r="G22" i="7" s="1"/>
  <c r="E23" i="6"/>
  <c r="G22" i="6"/>
  <c r="E22" i="2"/>
  <c r="F21" i="2"/>
  <c r="G21" i="2" s="1"/>
  <c r="F23" i="6" l="1"/>
  <c r="G23" i="6" s="1"/>
  <c r="F23" i="12"/>
  <c r="G23" i="12" s="1"/>
  <c r="F23" i="13"/>
  <c r="G23" i="13" s="1"/>
  <c r="F23" i="14"/>
  <c r="G23" i="14" s="1"/>
  <c r="E23" i="2"/>
  <c r="F23" i="2" s="1"/>
  <c r="G23" i="2" s="1"/>
  <c r="F22" i="2"/>
  <c r="G22" i="2" s="1"/>
</calcChain>
</file>

<file path=xl/sharedStrings.xml><?xml version="1.0" encoding="utf-8"?>
<sst xmlns="http://schemas.openxmlformats.org/spreadsheetml/2006/main" count="402" uniqueCount="96">
  <si>
    <t>FICHE DE STOCK</t>
  </si>
  <si>
    <t>REFERENCE DE L'ARTICLE</t>
  </si>
  <si>
    <t>DESIGNATION ARTICLE</t>
  </si>
  <si>
    <t>DATE INVENTAIRE</t>
  </si>
  <si>
    <t>PERIODE</t>
  </si>
  <si>
    <t>STOCK MINI</t>
  </si>
  <si>
    <t>STOCK MAXI</t>
  </si>
  <si>
    <t>STOCK INVENTAIRE</t>
  </si>
  <si>
    <t>DATE</t>
  </si>
  <si>
    <t>LIBELLE</t>
  </si>
  <si>
    <t>MOUVEMENTS</t>
  </si>
  <si>
    <t>QUANTITE A COMMANDER</t>
  </si>
  <si>
    <t>ENTREES</t>
  </si>
  <si>
    <t>SORTIES</t>
  </si>
  <si>
    <t>RESTE EN
 STOCK</t>
  </si>
  <si>
    <t>COMMANDE OUI/NON ?</t>
  </si>
  <si>
    <t>30/04/200N</t>
  </si>
  <si>
    <t>Cartouche Noire
Epson Stylus Office B1100</t>
  </si>
  <si>
    <t>CNEP</t>
  </si>
  <si>
    <t>Avril 2000N</t>
  </si>
  <si>
    <t>STOCK INITIAL</t>
  </si>
  <si>
    <t>STOCK FINAL</t>
  </si>
  <si>
    <t>DESIGNATION</t>
  </si>
  <si>
    <t>Cartouche Couleur
Epson Stylus Office B1100</t>
  </si>
  <si>
    <t>CCEP</t>
  </si>
  <si>
    <t>Ramette de papier A4</t>
  </si>
  <si>
    <t>RA4-5</t>
  </si>
  <si>
    <t>Conditionnement</t>
  </si>
  <si>
    <t>1 carton (5 lots)</t>
  </si>
  <si>
    <t>Unité</t>
  </si>
  <si>
    <t>BICBLEU2</t>
  </si>
  <si>
    <t>Stylo Bic Bleu</t>
  </si>
  <si>
    <t>Lot de 20</t>
  </si>
  <si>
    <t>Stylo Bic Vert</t>
  </si>
  <si>
    <t>BICVERT2</t>
  </si>
  <si>
    <t>Stylo Bic Rouge</t>
  </si>
  <si>
    <t>BICROUG2</t>
  </si>
  <si>
    <t>Stylo Bic Noir</t>
  </si>
  <si>
    <t>BICNOIR2</t>
  </si>
  <si>
    <t>Lot de 30</t>
  </si>
  <si>
    <t>Post-it</t>
  </si>
  <si>
    <t>PT2</t>
  </si>
  <si>
    <t>Lot de 5</t>
  </si>
  <si>
    <t>Gommes</t>
  </si>
  <si>
    <t>G5</t>
  </si>
  <si>
    <t>Lot de 10</t>
  </si>
  <si>
    <t>Colle</t>
  </si>
  <si>
    <t>CL</t>
  </si>
  <si>
    <t>Correcteur Blanc</t>
  </si>
  <si>
    <t>CB1</t>
  </si>
  <si>
    <t>TABLEAU RECAPITULATIF</t>
  </si>
  <si>
    <t>Fiche de demande de consommables</t>
  </si>
  <si>
    <t>NOM :</t>
  </si>
  <si>
    <t>PRENOM :</t>
  </si>
  <si>
    <t>FONCTION :</t>
  </si>
  <si>
    <t>SERVICE :</t>
  </si>
  <si>
    <t>DATE DE LA DEMANDE</t>
  </si>
  <si>
    <t>DATE DE LA REMISE</t>
  </si>
  <si>
    <t>Correcteur Blanc (lot de 10)</t>
  </si>
  <si>
    <t>Colle (lot de 5)</t>
  </si>
  <si>
    <t>Gomme 
(lot de 10)</t>
  </si>
  <si>
    <t>Post-it (lot de 5)</t>
  </si>
  <si>
    <t>Stylo noir 
(lot de 30)</t>
  </si>
  <si>
    <t>Stylo rouge 
(lot de 20)</t>
  </si>
  <si>
    <t>Stylo vert 
(lot de 20)</t>
  </si>
  <si>
    <t>Stylo bleu 
(lot de 20)</t>
  </si>
  <si>
    <t>Ramette de papier A4 
lot de 5 (1 carton)</t>
  </si>
  <si>
    <t>Fiche de demandes de consommables</t>
  </si>
  <si>
    <t>Service</t>
  </si>
  <si>
    <t>Vente</t>
  </si>
  <si>
    <t>Nom</t>
  </si>
  <si>
    <t>Marion</t>
  </si>
  <si>
    <t>Fonction</t>
  </si>
  <si>
    <t>Commerciale</t>
  </si>
  <si>
    <t>Date de la demande</t>
  </si>
  <si>
    <t>03/05/200N</t>
  </si>
  <si>
    <t>02/05/200N</t>
  </si>
  <si>
    <t>Article</t>
  </si>
  <si>
    <t>Quantité</t>
  </si>
  <si>
    <t>Ramette de papier</t>
  </si>
  <si>
    <t>Cartouche noire</t>
  </si>
  <si>
    <t>Date de la remise</t>
  </si>
  <si>
    <t>Emma</t>
  </si>
  <si>
    <t>Secrétaire</t>
  </si>
  <si>
    <t>Stylo BIC noir</t>
  </si>
  <si>
    <t>Gomme</t>
  </si>
  <si>
    <t>Cyril</t>
  </si>
  <si>
    <t>Comptable</t>
  </si>
  <si>
    <t>Correcteur</t>
  </si>
  <si>
    <t>Cartouche couleur</t>
  </si>
  <si>
    <t>Achats</t>
  </si>
  <si>
    <t>Conseils</t>
  </si>
  <si>
    <t>Paul</t>
  </si>
  <si>
    <t>Conseiller</t>
  </si>
  <si>
    <t>Stylo noir</t>
  </si>
  <si>
    <t>Stylo rouge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</si>
</sst>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3"/>
  <sheetViews>
    <sheetView workbookViewId="0">
      <selection activeCell="D17" sqref="D17"/>
    </sheetView>
  </sheetViews>
  <sheetFormatPr baseColWidth="10" defaultRowHeight="14.4" x14ac:dyDescent="0.3"/>
  <cols>
    <col min="1" max="1" width="15.6640625" customWidth="1"/>
    <col min="2" max="2" width="30.88671875" customWidth="1"/>
    <col min="3" max="7" width="15.6640625" customWidth="1"/>
  </cols>
  <sheetData>
    <row r="2" spans="1:7" ht="18" x14ac:dyDescent="0.35">
      <c r="A2" s="27" t="s">
        <v>0</v>
      </c>
      <c r="B2" s="27"/>
      <c r="C2" s="27"/>
      <c r="D2" s="27"/>
      <c r="E2" s="27"/>
      <c r="F2" s="27"/>
      <c r="G2" s="27"/>
    </row>
    <row r="3" spans="1:7" ht="18" x14ac:dyDescent="0.35">
      <c r="A3" s="6"/>
      <c r="B3" s="6"/>
      <c r="C3" s="6"/>
      <c r="D3" s="6"/>
      <c r="E3" s="6"/>
      <c r="F3" s="6"/>
      <c r="G3" s="6"/>
    </row>
    <row r="5" spans="1:7" x14ac:dyDescent="0.3">
      <c r="A5" s="23" t="s">
        <v>1</v>
      </c>
      <c r="B5" s="24"/>
      <c r="C5" s="1" t="s">
        <v>49</v>
      </c>
      <c r="D5" s="2"/>
      <c r="E5" s="25" t="s">
        <v>5</v>
      </c>
      <c r="F5" s="26"/>
      <c r="G5" s="3">
        <v>1</v>
      </c>
    </row>
    <row r="6" spans="1:7" ht="28.8" x14ac:dyDescent="0.3">
      <c r="A6" s="28" t="s">
        <v>2</v>
      </c>
      <c r="B6" s="29"/>
      <c r="C6" s="4" t="s">
        <v>58</v>
      </c>
      <c r="D6" s="2"/>
      <c r="E6" s="30" t="s">
        <v>6</v>
      </c>
      <c r="F6" s="31"/>
      <c r="G6" s="3">
        <v>10</v>
      </c>
    </row>
    <row r="7" spans="1:7" x14ac:dyDescent="0.3">
      <c r="A7" s="23" t="s">
        <v>3</v>
      </c>
      <c r="B7" s="24"/>
      <c r="C7" s="1"/>
      <c r="D7" s="2"/>
      <c r="E7" s="25" t="s">
        <v>7</v>
      </c>
      <c r="F7" s="26"/>
      <c r="G7" s="3"/>
    </row>
    <row r="8" spans="1:7" x14ac:dyDescent="0.3">
      <c r="A8" s="23" t="s">
        <v>4</v>
      </c>
      <c r="B8" s="24"/>
      <c r="C8" s="1" t="s">
        <v>19</v>
      </c>
      <c r="D8" s="2"/>
    </row>
    <row r="11" spans="1:7" x14ac:dyDescent="0.3">
      <c r="A11" s="35" t="s">
        <v>8</v>
      </c>
      <c r="B11" s="35" t="s">
        <v>9</v>
      </c>
      <c r="C11" s="36" t="s">
        <v>10</v>
      </c>
      <c r="D11" s="36"/>
      <c r="E11" s="32" t="s">
        <v>14</v>
      </c>
      <c r="F11" s="32" t="s">
        <v>15</v>
      </c>
      <c r="G11" s="32" t="s">
        <v>11</v>
      </c>
    </row>
    <row r="12" spans="1:7" x14ac:dyDescent="0.3">
      <c r="A12" s="35"/>
      <c r="B12" s="35"/>
      <c r="C12" s="16" t="s">
        <v>12</v>
      </c>
      <c r="D12" s="16" t="s">
        <v>13</v>
      </c>
      <c r="E12" s="36"/>
      <c r="F12" s="32"/>
      <c r="G12" s="32"/>
    </row>
    <row r="13" spans="1:7" x14ac:dyDescent="0.3">
      <c r="A13" s="1"/>
      <c r="B13" s="14" t="s">
        <v>20</v>
      </c>
      <c r="C13" s="33"/>
      <c r="D13" s="34"/>
      <c r="E13" s="1"/>
      <c r="F13" s="33"/>
      <c r="G13" s="34"/>
    </row>
    <row r="14" spans="1:7" x14ac:dyDescent="0.3">
      <c r="A14" s="1" t="s">
        <v>16</v>
      </c>
      <c r="B14" s="13">
        <v>5</v>
      </c>
      <c r="C14" s="3"/>
      <c r="D14" s="3"/>
      <c r="E14" s="18">
        <v>5</v>
      </c>
      <c r="F14" s="17" t="str">
        <f>IF(E14&lt;=1,"oui","non")</f>
        <v>non</v>
      </c>
      <c r="G14" s="17" t="str">
        <f>IF(F14="oui",$G$6-E14,"")</f>
        <v/>
      </c>
    </row>
    <row r="15" spans="1:7" x14ac:dyDescent="0.3">
      <c r="A15" s="1"/>
      <c r="B15" s="4"/>
      <c r="C15" s="3"/>
      <c r="D15" s="3">
        <v>1</v>
      </c>
      <c r="E15" s="17">
        <f>E14+C15-D15</f>
        <v>4</v>
      </c>
      <c r="F15" s="17" t="str">
        <f t="shared" ref="F15:F23" si="0">IF(E15&lt;=1,"oui","non")</f>
        <v>non</v>
      </c>
      <c r="G15" s="17" t="str">
        <f t="shared" ref="G15:G23" si="1">IF(F15="oui",$G$6-E15,"")</f>
        <v/>
      </c>
    </row>
    <row r="16" spans="1:7" x14ac:dyDescent="0.3">
      <c r="A16" s="1"/>
      <c r="B16" s="4"/>
      <c r="C16" s="3"/>
      <c r="D16" s="3">
        <v>2</v>
      </c>
      <c r="E16" s="17">
        <f t="shared" ref="E16:E23" si="2">E15+C16-D16</f>
        <v>2</v>
      </c>
      <c r="F16" s="17" t="str">
        <f t="shared" si="0"/>
        <v>non</v>
      </c>
      <c r="G16" s="17" t="str">
        <f t="shared" si="1"/>
        <v/>
      </c>
    </row>
    <row r="17" spans="1:7" x14ac:dyDescent="0.3">
      <c r="A17" s="1"/>
      <c r="B17" s="4"/>
      <c r="C17" s="3"/>
      <c r="D17" s="3"/>
      <c r="E17" s="17">
        <f t="shared" si="2"/>
        <v>2</v>
      </c>
      <c r="F17" s="17" t="str">
        <f t="shared" si="0"/>
        <v>non</v>
      </c>
      <c r="G17" s="17" t="str">
        <f t="shared" si="1"/>
        <v/>
      </c>
    </row>
    <row r="18" spans="1:7" x14ac:dyDescent="0.3">
      <c r="A18" s="1"/>
      <c r="B18" s="4"/>
      <c r="C18" s="3"/>
      <c r="D18" s="3"/>
      <c r="E18" s="17">
        <f t="shared" si="2"/>
        <v>2</v>
      </c>
      <c r="F18" s="17" t="str">
        <f t="shared" si="0"/>
        <v>non</v>
      </c>
      <c r="G18" s="17" t="str">
        <f t="shared" si="1"/>
        <v/>
      </c>
    </row>
    <row r="19" spans="1:7" x14ac:dyDescent="0.3">
      <c r="A19" s="1"/>
      <c r="B19" s="4"/>
      <c r="C19" s="3"/>
      <c r="D19" s="3"/>
      <c r="E19" s="17">
        <f t="shared" si="2"/>
        <v>2</v>
      </c>
      <c r="F19" s="17" t="str">
        <f t="shared" si="0"/>
        <v>non</v>
      </c>
      <c r="G19" s="17" t="str">
        <f t="shared" si="1"/>
        <v/>
      </c>
    </row>
    <row r="20" spans="1:7" x14ac:dyDescent="0.3">
      <c r="A20" s="1"/>
      <c r="B20" s="4"/>
      <c r="C20" s="3"/>
      <c r="D20" s="3"/>
      <c r="E20" s="17">
        <f t="shared" si="2"/>
        <v>2</v>
      </c>
      <c r="F20" s="17" t="str">
        <f t="shared" si="0"/>
        <v>non</v>
      </c>
      <c r="G20" s="17" t="str">
        <f t="shared" si="1"/>
        <v/>
      </c>
    </row>
    <row r="21" spans="1:7" x14ac:dyDescent="0.3">
      <c r="A21" s="1"/>
      <c r="B21" s="4"/>
      <c r="C21" s="3"/>
      <c r="D21" s="3"/>
      <c r="E21" s="17">
        <f t="shared" si="2"/>
        <v>2</v>
      </c>
      <c r="F21" s="17" t="str">
        <f t="shared" si="0"/>
        <v>non</v>
      </c>
      <c r="G21" s="17" t="str">
        <f t="shared" si="1"/>
        <v/>
      </c>
    </row>
    <row r="22" spans="1:7" x14ac:dyDescent="0.3">
      <c r="A22" s="1"/>
      <c r="B22" s="4"/>
      <c r="C22" s="3"/>
      <c r="D22" s="3"/>
      <c r="E22" s="17">
        <f t="shared" si="2"/>
        <v>2</v>
      </c>
      <c r="F22" s="17" t="str">
        <f t="shared" si="0"/>
        <v>non</v>
      </c>
      <c r="G22" s="17" t="str">
        <f t="shared" si="1"/>
        <v/>
      </c>
    </row>
    <row r="23" spans="1:7" x14ac:dyDescent="0.3">
      <c r="A23" s="1"/>
      <c r="B23" s="14" t="s">
        <v>21</v>
      </c>
      <c r="C23" s="1"/>
      <c r="D23" s="1"/>
      <c r="E23" s="17">
        <f t="shared" si="2"/>
        <v>2</v>
      </c>
      <c r="F23" s="17" t="str">
        <f t="shared" si="0"/>
        <v>non</v>
      </c>
      <c r="G23" s="17" t="str">
        <f t="shared" si="1"/>
        <v/>
      </c>
    </row>
  </sheetData>
  <mergeCells count="16">
    <mergeCell ref="G11:G12"/>
    <mergeCell ref="C13:D13"/>
    <mergeCell ref="F13:G13"/>
    <mergeCell ref="A8:B8"/>
    <mergeCell ref="A11:A12"/>
    <mergeCell ref="B11:B12"/>
    <mergeCell ref="C11:D11"/>
    <mergeCell ref="E11:E12"/>
    <mergeCell ref="F11:F12"/>
    <mergeCell ref="A7:B7"/>
    <mergeCell ref="E7:F7"/>
    <mergeCell ref="A2:G2"/>
    <mergeCell ref="A5:B5"/>
    <mergeCell ref="E5:F5"/>
    <mergeCell ref="A6:B6"/>
    <mergeCell ref="E6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G23"/>
  <sheetViews>
    <sheetView workbookViewId="0">
      <selection activeCell="D18" sqref="D18"/>
    </sheetView>
  </sheetViews>
  <sheetFormatPr baseColWidth="10" defaultRowHeight="14.4" x14ac:dyDescent="0.3"/>
  <cols>
    <col min="1" max="1" width="15.6640625" customWidth="1"/>
    <col min="2" max="2" width="30.88671875" customWidth="1"/>
    <col min="3" max="7" width="15.6640625" customWidth="1"/>
  </cols>
  <sheetData>
    <row r="2" spans="1:7" ht="18" x14ac:dyDescent="0.35">
      <c r="A2" s="27" t="s">
        <v>0</v>
      </c>
      <c r="B2" s="27"/>
      <c r="C2" s="27"/>
      <c r="D2" s="27"/>
      <c r="E2" s="27"/>
      <c r="F2" s="27"/>
      <c r="G2" s="27"/>
    </row>
    <row r="3" spans="1:7" ht="18" x14ac:dyDescent="0.35">
      <c r="A3" s="6"/>
      <c r="B3" s="6"/>
      <c r="C3" s="6"/>
      <c r="D3" s="6"/>
      <c r="E3" s="6"/>
      <c r="F3" s="6"/>
      <c r="G3" s="6"/>
    </row>
    <row r="5" spans="1:7" x14ac:dyDescent="0.3">
      <c r="A5" s="23" t="s">
        <v>1</v>
      </c>
      <c r="B5" s="24"/>
      <c r="C5" s="1" t="s">
        <v>24</v>
      </c>
      <c r="D5" s="2"/>
      <c r="E5" s="25" t="s">
        <v>5</v>
      </c>
      <c r="F5" s="26"/>
      <c r="G5" s="3">
        <v>2</v>
      </c>
    </row>
    <row r="6" spans="1:7" ht="57.6" x14ac:dyDescent="0.3">
      <c r="A6" s="28" t="s">
        <v>2</v>
      </c>
      <c r="B6" s="29"/>
      <c r="C6" s="4" t="s">
        <v>23</v>
      </c>
      <c r="D6" s="2"/>
      <c r="E6" s="30" t="s">
        <v>6</v>
      </c>
      <c r="F6" s="31"/>
      <c r="G6" s="3">
        <v>15</v>
      </c>
    </row>
    <row r="7" spans="1:7" x14ac:dyDescent="0.3">
      <c r="A7" s="23" t="s">
        <v>3</v>
      </c>
      <c r="B7" s="24"/>
      <c r="C7" s="1"/>
      <c r="D7" s="2"/>
      <c r="E7" s="25" t="s">
        <v>7</v>
      </c>
      <c r="F7" s="26"/>
      <c r="G7" s="3"/>
    </row>
    <row r="8" spans="1:7" x14ac:dyDescent="0.3">
      <c r="A8" s="23" t="s">
        <v>4</v>
      </c>
      <c r="B8" s="24"/>
      <c r="C8" s="1" t="s">
        <v>19</v>
      </c>
      <c r="D8" s="2"/>
    </row>
    <row r="11" spans="1:7" x14ac:dyDescent="0.3">
      <c r="A11" s="35" t="s">
        <v>8</v>
      </c>
      <c r="B11" s="35" t="s">
        <v>9</v>
      </c>
      <c r="C11" s="36" t="s">
        <v>10</v>
      </c>
      <c r="D11" s="36"/>
      <c r="E11" s="32" t="s">
        <v>14</v>
      </c>
      <c r="F11" s="32" t="s">
        <v>15</v>
      </c>
      <c r="G11" s="32" t="s">
        <v>11</v>
      </c>
    </row>
    <row r="12" spans="1:7" x14ac:dyDescent="0.3">
      <c r="A12" s="35"/>
      <c r="B12" s="35"/>
      <c r="C12" s="16" t="s">
        <v>12</v>
      </c>
      <c r="D12" s="16" t="s">
        <v>13</v>
      </c>
      <c r="E12" s="36"/>
      <c r="F12" s="32"/>
      <c r="G12" s="32"/>
    </row>
    <row r="13" spans="1:7" x14ac:dyDescent="0.3">
      <c r="A13" s="1"/>
      <c r="B13" s="14" t="s">
        <v>20</v>
      </c>
      <c r="C13" s="33"/>
      <c r="D13" s="34"/>
      <c r="E13" s="1"/>
      <c r="F13" s="33"/>
      <c r="G13" s="34"/>
    </row>
    <row r="14" spans="1:7" x14ac:dyDescent="0.3">
      <c r="A14" s="1" t="s">
        <v>16</v>
      </c>
      <c r="B14" s="13">
        <v>3</v>
      </c>
      <c r="C14" s="3"/>
      <c r="D14" s="3"/>
      <c r="E14" s="18">
        <v>3</v>
      </c>
      <c r="F14" s="17" t="str">
        <f>IF(E14&lt;=5,"oui","non")</f>
        <v>oui</v>
      </c>
      <c r="G14" s="17">
        <f>IF(F14="oui",$G$6-E14,"")</f>
        <v>12</v>
      </c>
    </row>
    <row r="15" spans="1:7" x14ac:dyDescent="0.3">
      <c r="A15" s="1"/>
      <c r="B15" s="4"/>
      <c r="C15" s="3"/>
      <c r="D15" s="3">
        <v>2</v>
      </c>
      <c r="E15" s="17">
        <f>E14+C15-D15</f>
        <v>1</v>
      </c>
      <c r="F15" s="17" t="str">
        <f t="shared" ref="F15:F23" si="0">IF(E15&lt;=5,"oui","non")</f>
        <v>oui</v>
      </c>
      <c r="G15" s="17">
        <f t="shared" ref="G15:G23" si="1">IF(F15="oui",$G$6-E15,"")</f>
        <v>14</v>
      </c>
    </row>
    <row r="16" spans="1:7" x14ac:dyDescent="0.3">
      <c r="A16" s="1"/>
      <c r="B16" s="4"/>
      <c r="C16" s="3">
        <v>14</v>
      </c>
      <c r="D16" s="3"/>
      <c r="E16" s="17">
        <f t="shared" ref="E16:E23" si="2">E15+C16-D16</f>
        <v>15</v>
      </c>
      <c r="F16" s="17" t="str">
        <f t="shared" si="0"/>
        <v>non</v>
      </c>
      <c r="G16" s="17" t="str">
        <f t="shared" si="1"/>
        <v/>
      </c>
    </row>
    <row r="17" spans="1:7" x14ac:dyDescent="0.3">
      <c r="A17" s="1"/>
      <c r="B17" s="4"/>
      <c r="C17" s="3"/>
      <c r="D17" s="3">
        <v>1</v>
      </c>
      <c r="E17" s="17">
        <f t="shared" si="2"/>
        <v>14</v>
      </c>
      <c r="F17" s="17" t="str">
        <f t="shared" si="0"/>
        <v>non</v>
      </c>
      <c r="G17" s="17" t="str">
        <f t="shared" si="1"/>
        <v/>
      </c>
    </row>
    <row r="18" spans="1:7" x14ac:dyDescent="0.3">
      <c r="A18" s="1"/>
      <c r="B18" s="4"/>
      <c r="C18" s="3"/>
      <c r="D18" s="3"/>
      <c r="E18" s="17">
        <f t="shared" si="2"/>
        <v>14</v>
      </c>
      <c r="F18" s="17" t="str">
        <f t="shared" si="0"/>
        <v>non</v>
      </c>
      <c r="G18" s="17" t="str">
        <f t="shared" si="1"/>
        <v/>
      </c>
    </row>
    <row r="19" spans="1:7" x14ac:dyDescent="0.3">
      <c r="A19" s="1"/>
      <c r="B19" s="4"/>
      <c r="C19" s="3"/>
      <c r="D19" s="3"/>
      <c r="E19" s="17">
        <f t="shared" si="2"/>
        <v>14</v>
      </c>
      <c r="F19" s="17" t="str">
        <f t="shared" si="0"/>
        <v>non</v>
      </c>
      <c r="G19" s="17" t="str">
        <f t="shared" si="1"/>
        <v/>
      </c>
    </row>
    <row r="20" spans="1:7" x14ac:dyDescent="0.3">
      <c r="A20" s="1"/>
      <c r="B20" s="4"/>
      <c r="C20" s="3"/>
      <c r="D20" s="3"/>
      <c r="E20" s="17">
        <f t="shared" si="2"/>
        <v>14</v>
      </c>
      <c r="F20" s="17" t="str">
        <f t="shared" si="0"/>
        <v>non</v>
      </c>
      <c r="G20" s="17" t="str">
        <f t="shared" si="1"/>
        <v/>
      </c>
    </row>
    <row r="21" spans="1:7" x14ac:dyDescent="0.3">
      <c r="A21" s="1"/>
      <c r="B21" s="4"/>
      <c r="C21" s="3"/>
      <c r="D21" s="3"/>
      <c r="E21" s="17">
        <f t="shared" si="2"/>
        <v>14</v>
      </c>
      <c r="F21" s="17" t="str">
        <f t="shared" si="0"/>
        <v>non</v>
      </c>
      <c r="G21" s="17" t="str">
        <f t="shared" si="1"/>
        <v/>
      </c>
    </row>
    <row r="22" spans="1:7" x14ac:dyDescent="0.3">
      <c r="A22" s="1"/>
      <c r="B22" s="4"/>
      <c r="C22" s="3"/>
      <c r="D22" s="3"/>
      <c r="E22" s="17">
        <f t="shared" si="2"/>
        <v>14</v>
      </c>
      <c r="F22" s="17" t="str">
        <f t="shared" si="0"/>
        <v>non</v>
      </c>
      <c r="G22" s="17" t="str">
        <f t="shared" si="1"/>
        <v/>
      </c>
    </row>
    <row r="23" spans="1:7" x14ac:dyDescent="0.3">
      <c r="A23" s="1"/>
      <c r="B23" s="14" t="s">
        <v>21</v>
      </c>
      <c r="C23" s="1"/>
      <c r="D23" s="1"/>
      <c r="E23" s="17">
        <f t="shared" si="2"/>
        <v>14</v>
      </c>
      <c r="F23" s="17" t="str">
        <f t="shared" si="0"/>
        <v>non</v>
      </c>
      <c r="G23" s="17" t="str">
        <f t="shared" si="1"/>
        <v/>
      </c>
    </row>
  </sheetData>
  <mergeCells count="16">
    <mergeCell ref="G11:G12"/>
    <mergeCell ref="C13:D13"/>
    <mergeCell ref="F13:G13"/>
    <mergeCell ref="A8:B8"/>
    <mergeCell ref="A11:A12"/>
    <mergeCell ref="B11:B12"/>
    <mergeCell ref="C11:D11"/>
    <mergeCell ref="E11:E12"/>
    <mergeCell ref="F11:F12"/>
    <mergeCell ref="A7:B7"/>
    <mergeCell ref="E7:F7"/>
    <mergeCell ref="A2:G2"/>
    <mergeCell ref="A5:B5"/>
    <mergeCell ref="E5:F5"/>
    <mergeCell ref="A6:B6"/>
    <mergeCell ref="E6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G23"/>
  <sheetViews>
    <sheetView workbookViewId="0">
      <selection activeCell="D17" sqref="D17"/>
    </sheetView>
  </sheetViews>
  <sheetFormatPr baseColWidth="10" defaultRowHeight="14.4" x14ac:dyDescent="0.3"/>
  <cols>
    <col min="1" max="1" width="15.6640625" customWidth="1"/>
    <col min="2" max="2" width="30.88671875" customWidth="1"/>
    <col min="3" max="7" width="15.6640625" customWidth="1"/>
  </cols>
  <sheetData>
    <row r="2" spans="1:7" ht="18" x14ac:dyDescent="0.35">
      <c r="A2" s="27" t="s">
        <v>0</v>
      </c>
      <c r="B2" s="27"/>
      <c r="C2" s="27"/>
      <c r="D2" s="27"/>
      <c r="E2" s="27"/>
      <c r="F2" s="27"/>
      <c r="G2" s="27"/>
    </row>
    <row r="3" spans="1:7" ht="18" x14ac:dyDescent="0.35">
      <c r="A3" s="6"/>
      <c r="B3" s="6"/>
      <c r="C3" s="6"/>
      <c r="D3" s="6"/>
      <c r="E3" s="6"/>
      <c r="F3" s="6"/>
      <c r="G3" s="6"/>
    </row>
    <row r="5" spans="1:7" x14ac:dyDescent="0.3">
      <c r="A5" s="23" t="s">
        <v>1</v>
      </c>
      <c r="B5" s="24"/>
      <c r="C5" s="1" t="s">
        <v>26</v>
      </c>
      <c r="D5" s="2"/>
      <c r="E5" s="25" t="s">
        <v>5</v>
      </c>
      <c r="F5" s="26"/>
      <c r="G5" s="3">
        <v>1</v>
      </c>
    </row>
    <row r="6" spans="1:7" ht="43.2" x14ac:dyDescent="0.3">
      <c r="A6" s="28" t="s">
        <v>2</v>
      </c>
      <c r="B6" s="29"/>
      <c r="C6" s="4" t="s">
        <v>66</v>
      </c>
      <c r="D6" s="2"/>
      <c r="E6" s="30" t="s">
        <v>6</v>
      </c>
      <c r="F6" s="31"/>
      <c r="G6" s="3">
        <v>15</v>
      </c>
    </row>
    <row r="7" spans="1:7" x14ac:dyDescent="0.3">
      <c r="A7" s="23" t="s">
        <v>3</v>
      </c>
      <c r="B7" s="24"/>
      <c r="C7" s="1"/>
      <c r="D7" s="2"/>
      <c r="E7" s="25" t="s">
        <v>7</v>
      </c>
      <c r="F7" s="26"/>
      <c r="G7" s="3"/>
    </row>
    <row r="8" spans="1:7" x14ac:dyDescent="0.3">
      <c r="A8" s="23" t="s">
        <v>4</v>
      </c>
      <c r="B8" s="24"/>
      <c r="C8" s="1" t="s">
        <v>19</v>
      </c>
      <c r="D8" s="2"/>
    </row>
    <row r="11" spans="1:7" x14ac:dyDescent="0.3">
      <c r="A11" s="35" t="s">
        <v>8</v>
      </c>
      <c r="B11" s="35" t="s">
        <v>9</v>
      </c>
      <c r="C11" s="36" t="s">
        <v>10</v>
      </c>
      <c r="D11" s="36"/>
      <c r="E11" s="32" t="s">
        <v>14</v>
      </c>
      <c r="F11" s="32" t="s">
        <v>15</v>
      </c>
      <c r="G11" s="32" t="s">
        <v>11</v>
      </c>
    </row>
    <row r="12" spans="1:7" x14ac:dyDescent="0.3">
      <c r="A12" s="35"/>
      <c r="B12" s="35"/>
      <c r="C12" s="16" t="s">
        <v>12</v>
      </c>
      <c r="D12" s="16" t="s">
        <v>13</v>
      </c>
      <c r="E12" s="36"/>
      <c r="F12" s="32"/>
      <c r="G12" s="32"/>
    </row>
    <row r="13" spans="1:7" x14ac:dyDescent="0.3">
      <c r="A13" s="1"/>
      <c r="B13" s="14" t="s">
        <v>20</v>
      </c>
      <c r="C13" s="33"/>
      <c r="D13" s="34"/>
      <c r="E13" s="1"/>
      <c r="F13" s="33"/>
      <c r="G13" s="34"/>
    </row>
    <row r="14" spans="1:7" x14ac:dyDescent="0.3">
      <c r="A14" s="1" t="s">
        <v>16</v>
      </c>
      <c r="B14" s="13">
        <v>5</v>
      </c>
      <c r="C14" s="3"/>
      <c r="D14" s="3"/>
      <c r="E14" s="18">
        <v>5</v>
      </c>
      <c r="F14" s="17" t="str">
        <f>IF(E14&lt;=1,"oui","non")</f>
        <v>non</v>
      </c>
      <c r="G14" s="17" t="str">
        <f>IF(F14="oui",$G$6-E14,"")</f>
        <v/>
      </c>
    </row>
    <row r="15" spans="1:7" x14ac:dyDescent="0.3">
      <c r="A15" s="1"/>
      <c r="B15" s="4"/>
      <c r="C15" s="3"/>
      <c r="D15" s="3">
        <v>2</v>
      </c>
      <c r="E15" s="17">
        <f>E14+C15-D15</f>
        <v>3</v>
      </c>
      <c r="F15" s="17" t="str">
        <f t="shared" ref="F15:F23" si="0">IF(E15&lt;=1,"oui","non")</f>
        <v>non</v>
      </c>
      <c r="G15" s="17" t="str">
        <f t="shared" ref="G15:G23" si="1">IF(F15="oui",$G$6-E15,"")</f>
        <v/>
      </c>
    </row>
    <row r="16" spans="1:7" x14ac:dyDescent="0.3">
      <c r="A16" s="1"/>
      <c r="B16" s="4"/>
      <c r="C16" s="3"/>
      <c r="D16" s="3">
        <v>3</v>
      </c>
      <c r="E16" s="17">
        <f t="shared" ref="E16:E23" si="2">E15+C16-D16</f>
        <v>0</v>
      </c>
      <c r="F16" s="17" t="str">
        <f t="shared" si="0"/>
        <v>oui</v>
      </c>
      <c r="G16" s="17">
        <f t="shared" si="1"/>
        <v>15</v>
      </c>
    </row>
    <row r="17" spans="1:7" x14ac:dyDescent="0.3">
      <c r="A17" s="1"/>
      <c r="B17" s="4"/>
      <c r="C17" s="3"/>
      <c r="D17" s="3"/>
      <c r="E17" s="17">
        <f t="shared" si="2"/>
        <v>0</v>
      </c>
      <c r="F17" s="17" t="str">
        <f t="shared" si="0"/>
        <v>oui</v>
      </c>
      <c r="G17" s="17">
        <f t="shared" si="1"/>
        <v>15</v>
      </c>
    </row>
    <row r="18" spans="1:7" x14ac:dyDescent="0.3">
      <c r="A18" s="1"/>
      <c r="B18" s="4"/>
      <c r="C18" s="3"/>
      <c r="D18" s="3"/>
      <c r="E18" s="17">
        <f t="shared" si="2"/>
        <v>0</v>
      </c>
      <c r="F18" s="17" t="str">
        <f t="shared" si="0"/>
        <v>oui</v>
      </c>
      <c r="G18" s="17">
        <f t="shared" si="1"/>
        <v>15</v>
      </c>
    </row>
    <row r="19" spans="1:7" x14ac:dyDescent="0.3">
      <c r="A19" s="1"/>
      <c r="B19" s="4"/>
      <c r="C19" s="3"/>
      <c r="D19" s="3"/>
      <c r="E19" s="17">
        <f t="shared" si="2"/>
        <v>0</v>
      </c>
      <c r="F19" s="17" t="str">
        <f t="shared" si="0"/>
        <v>oui</v>
      </c>
      <c r="G19" s="17">
        <f t="shared" si="1"/>
        <v>15</v>
      </c>
    </row>
    <row r="20" spans="1:7" x14ac:dyDescent="0.3">
      <c r="A20" s="1"/>
      <c r="B20" s="4"/>
      <c r="C20" s="3"/>
      <c r="D20" s="3"/>
      <c r="E20" s="17">
        <f t="shared" si="2"/>
        <v>0</v>
      </c>
      <c r="F20" s="17" t="str">
        <f t="shared" si="0"/>
        <v>oui</v>
      </c>
      <c r="G20" s="17">
        <f t="shared" si="1"/>
        <v>15</v>
      </c>
    </row>
    <row r="21" spans="1:7" x14ac:dyDescent="0.3">
      <c r="A21" s="1"/>
      <c r="B21" s="4"/>
      <c r="C21" s="3"/>
      <c r="D21" s="3"/>
      <c r="E21" s="17">
        <f t="shared" si="2"/>
        <v>0</v>
      </c>
      <c r="F21" s="17" t="str">
        <f t="shared" si="0"/>
        <v>oui</v>
      </c>
      <c r="G21" s="17">
        <f t="shared" si="1"/>
        <v>15</v>
      </c>
    </row>
    <row r="22" spans="1:7" x14ac:dyDescent="0.3">
      <c r="A22" s="1"/>
      <c r="B22" s="4"/>
      <c r="C22" s="3"/>
      <c r="D22" s="3"/>
      <c r="E22" s="17">
        <f t="shared" si="2"/>
        <v>0</v>
      </c>
      <c r="F22" s="17" t="str">
        <f t="shared" si="0"/>
        <v>oui</v>
      </c>
      <c r="G22" s="17">
        <f t="shared" si="1"/>
        <v>15</v>
      </c>
    </row>
    <row r="23" spans="1:7" x14ac:dyDescent="0.3">
      <c r="A23" s="1"/>
      <c r="B23" s="14" t="s">
        <v>21</v>
      </c>
      <c r="C23" s="1"/>
      <c r="D23" s="1"/>
      <c r="E23" s="17">
        <f t="shared" si="2"/>
        <v>0</v>
      </c>
      <c r="F23" s="17" t="str">
        <f t="shared" si="0"/>
        <v>oui</v>
      </c>
      <c r="G23" s="17">
        <f t="shared" si="1"/>
        <v>15</v>
      </c>
    </row>
  </sheetData>
  <mergeCells count="16">
    <mergeCell ref="G11:G12"/>
    <mergeCell ref="C13:D13"/>
    <mergeCell ref="F13:G13"/>
    <mergeCell ref="A8:B8"/>
    <mergeCell ref="A11:A12"/>
    <mergeCell ref="B11:B12"/>
    <mergeCell ref="C11:D11"/>
    <mergeCell ref="E11:E12"/>
    <mergeCell ref="F11:F12"/>
    <mergeCell ref="A7:B7"/>
    <mergeCell ref="E7:F7"/>
    <mergeCell ref="A2:G2"/>
    <mergeCell ref="A5:B5"/>
    <mergeCell ref="E5:F5"/>
    <mergeCell ref="A6:B6"/>
    <mergeCell ref="E6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F28"/>
  <sheetViews>
    <sheetView workbookViewId="0">
      <selection activeCell="D10" sqref="D10"/>
    </sheetView>
  </sheetViews>
  <sheetFormatPr baseColWidth="10" defaultRowHeight="14.4" x14ac:dyDescent="0.3"/>
  <cols>
    <col min="1" max="2" width="15.6640625" customWidth="1"/>
    <col min="3" max="3" width="30.88671875" customWidth="1"/>
    <col min="4" max="6" width="20.6640625" customWidth="1"/>
  </cols>
  <sheetData>
    <row r="2" spans="1:6" ht="23.4" x14ac:dyDescent="0.3">
      <c r="A2" s="37" t="s">
        <v>51</v>
      </c>
      <c r="B2" s="37"/>
      <c r="C2" s="37"/>
      <c r="D2" s="37"/>
      <c r="E2" s="37"/>
      <c r="F2" s="37"/>
    </row>
    <row r="7" spans="1:6" ht="20.100000000000001" customHeight="1" x14ac:dyDescent="0.3">
      <c r="A7" s="15" t="s">
        <v>55</v>
      </c>
      <c r="B7" s="42"/>
      <c r="C7" s="43"/>
      <c r="D7" s="7"/>
    </row>
    <row r="8" spans="1:6" ht="20.100000000000001" customHeight="1" x14ac:dyDescent="0.3">
      <c r="A8" s="15" t="s">
        <v>54</v>
      </c>
      <c r="B8" s="42"/>
      <c r="C8" s="43"/>
      <c r="D8" s="7"/>
    </row>
    <row r="9" spans="1:6" ht="20.100000000000001" customHeight="1" x14ac:dyDescent="0.3">
      <c r="A9" s="15" t="s">
        <v>52</v>
      </c>
      <c r="B9" s="42"/>
      <c r="C9" s="43"/>
      <c r="D9" s="7"/>
      <c r="E9" s="7"/>
      <c r="F9" s="7"/>
    </row>
    <row r="10" spans="1:6" ht="20.100000000000001" customHeight="1" x14ac:dyDescent="0.3">
      <c r="A10" s="15" t="s">
        <v>53</v>
      </c>
      <c r="B10" s="42"/>
      <c r="C10" s="43"/>
      <c r="D10" s="7"/>
      <c r="E10" s="7"/>
      <c r="F10" s="7"/>
    </row>
    <row r="16" spans="1:6" ht="15" customHeight="1" x14ac:dyDescent="0.3">
      <c r="A16" s="38" t="s">
        <v>56</v>
      </c>
      <c r="B16" s="38" t="s">
        <v>57</v>
      </c>
      <c r="C16" s="35" t="s">
        <v>22</v>
      </c>
      <c r="D16" s="40" t="s">
        <v>9</v>
      </c>
      <c r="E16" s="40" t="s">
        <v>27</v>
      </c>
      <c r="F16" s="32" t="s">
        <v>11</v>
      </c>
    </row>
    <row r="17" spans="1:6" x14ac:dyDescent="0.3">
      <c r="A17" s="39"/>
      <c r="B17" s="39"/>
      <c r="C17" s="35"/>
      <c r="D17" s="41"/>
      <c r="E17" s="41"/>
      <c r="F17" s="32"/>
    </row>
    <row r="18" spans="1:6" ht="28.8" x14ac:dyDescent="0.3">
      <c r="A18" s="9"/>
      <c r="B18" s="9"/>
      <c r="C18" s="4" t="s">
        <v>17</v>
      </c>
      <c r="D18" s="13" t="s">
        <v>18</v>
      </c>
      <c r="E18" s="13" t="s">
        <v>29</v>
      </c>
      <c r="F18" s="3"/>
    </row>
    <row r="19" spans="1:6" ht="28.8" x14ac:dyDescent="0.3">
      <c r="A19" s="9"/>
      <c r="B19" s="9"/>
      <c r="C19" s="4" t="s">
        <v>23</v>
      </c>
      <c r="D19" s="3" t="s">
        <v>24</v>
      </c>
      <c r="E19" s="3" t="s">
        <v>29</v>
      </c>
      <c r="F19" s="3"/>
    </row>
    <row r="20" spans="1:6" x14ac:dyDescent="0.3">
      <c r="A20" s="9"/>
      <c r="B20" s="9"/>
      <c r="C20" s="1" t="s">
        <v>25</v>
      </c>
      <c r="D20" s="5" t="s">
        <v>26</v>
      </c>
      <c r="E20" s="5" t="s">
        <v>28</v>
      </c>
      <c r="F20" s="3"/>
    </row>
    <row r="21" spans="1:6" x14ac:dyDescent="0.3">
      <c r="A21" s="9"/>
      <c r="B21" s="9"/>
      <c r="C21" s="1" t="s">
        <v>31</v>
      </c>
      <c r="D21" s="5" t="s">
        <v>30</v>
      </c>
      <c r="E21" s="5" t="s">
        <v>32</v>
      </c>
      <c r="F21" s="3"/>
    </row>
    <row r="22" spans="1:6" x14ac:dyDescent="0.3">
      <c r="A22" s="9"/>
      <c r="B22" s="9"/>
      <c r="C22" s="1" t="s">
        <v>33</v>
      </c>
      <c r="D22" s="5" t="s">
        <v>34</v>
      </c>
      <c r="E22" s="5" t="s">
        <v>32</v>
      </c>
      <c r="F22" s="3"/>
    </row>
    <row r="23" spans="1:6" x14ac:dyDescent="0.3">
      <c r="A23" s="9"/>
      <c r="B23" s="9"/>
      <c r="C23" s="10" t="s">
        <v>35</v>
      </c>
      <c r="D23" s="5" t="s">
        <v>36</v>
      </c>
      <c r="E23" s="5" t="s">
        <v>32</v>
      </c>
      <c r="F23" s="3"/>
    </row>
    <row r="24" spans="1:6" x14ac:dyDescent="0.3">
      <c r="A24" s="9"/>
      <c r="B24" s="9"/>
      <c r="C24" s="1" t="s">
        <v>37</v>
      </c>
      <c r="D24" s="5" t="s">
        <v>38</v>
      </c>
      <c r="E24" s="5" t="s">
        <v>39</v>
      </c>
      <c r="F24" s="3"/>
    </row>
    <row r="25" spans="1:6" x14ac:dyDescent="0.3">
      <c r="A25" s="9"/>
      <c r="B25" s="9"/>
      <c r="C25" s="1" t="s">
        <v>40</v>
      </c>
      <c r="D25" s="5" t="s">
        <v>41</v>
      </c>
      <c r="E25" s="5" t="s">
        <v>42</v>
      </c>
      <c r="F25" s="3"/>
    </row>
    <row r="26" spans="1:6" x14ac:dyDescent="0.3">
      <c r="A26" s="9"/>
      <c r="B26" s="9"/>
      <c r="C26" s="1" t="s">
        <v>43</v>
      </c>
      <c r="D26" s="5" t="s">
        <v>44</v>
      </c>
      <c r="E26" s="5" t="s">
        <v>45</v>
      </c>
      <c r="F26" s="3"/>
    </row>
    <row r="27" spans="1:6" x14ac:dyDescent="0.3">
      <c r="A27" s="9"/>
      <c r="B27" s="9"/>
      <c r="C27" s="1" t="s">
        <v>46</v>
      </c>
      <c r="D27" s="5" t="s">
        <v>47</v>
      </c>
      <c r="E27" s="5" t="s">
        <v>42</v>
      </c>
      <c r="F27" s="3"/>
    </row>
    <row r="28" spans="1:6" x14ac:dyDescent="0.3">
      <c r="A28" s="9"/>
      <c r="B28" s="9"/>
      <c r="C28" s="1" t="s">
        <v>48</v>
      </c>
      <c r="D28" s="5" t="s">
        <v>49</v>
      </c>
      <c r="E28" s="5" t="s">
        <v>45</v>
      </c>
      <c r="F28" s="3"/>
    </row>
  </sheetData>
  <mergeCells count="11">
    <mergeCell ref="A2:F2"/>
    <mergeCell ref="B16:B17"/>
    <mergeCell ref="A16:A17"/>
    <mergeCell ref="C16:C17"/>
    <mergeCell ref="D16:D17"/>
    <mergeCell ref="E16:E17"/>
    <mergeCell ref="B7:C7"/>
    <mergeCell ref="B8:C8"/>
    <mergeCell ref="B9:C9"/>
    <mergeCell ref="B10:C10"/>
    <mergeCell ref="F16:F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K23"/>
  <sheetViews>
    <sheetView workbookViewId="0">
      <selection activeCell="B23" sqref="B23"/>
    </sheetView>
  </sheetViews>
  <sheetFormatPr baseColWidth="10" defaultRowHeight="14.4" x14ac:dyDescent="0.3"/>
  <cols>
    <col min="1" max="1" width="15.6640625" style="8" customWidth="1"/>
    <col min="2" max="2" width="30.88671875" customWidth="1"/>
    <col min="3" max="4" width="20" customWidth="1"/>
    <col min="5" max="6" width="15.6640625" customWidth="1"/>
    <col min="7" max="9" width="12.109375" customWidth="1"/>
    <col min="10" max="11" width="15.6640625" customWidth="1"/>
  </cols>
  <sheetData>
    <row r="2" spans="1:11" ht="23.4" x14ac:dyDescent="0.45">
      <c r="A2" s="44" t="s">
        <v>50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23.4" x14ac:dyDescent="0.4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3.4" x14ac:dyDescent="0.4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11" x14ac:dyDescent="0.3">
      <c r="A6" s="40" t="s">
        <v>8</v>
      </c>
      <c r="B6" s="35" t="s">
        <v>22</v>
      </c>
      <c r="C6" s="40" t="s">
        <v>9</v>
      </c>
      <c r="D6" s="40" t="s">
        <v>27</v>
      </c>
      <c r="E6" s="36" t="s">
        <v>10</v>
      </c>
      <c r="F6" s="36"/>
      <c r="G6" s="32" t="s">
        <v>14</v>
      </c>
      <c r="H6" s="38" t="s">
        <v>5</v>
      </c>
      <c r="I6" s="38" t="s">
        <v>6</v>
      </c>
      <c r="J6" s="32" t="s">
        <v>15</v>
      </c>
      <c r="K6" s="32" t="s">
        <v>11</v>
      </c>
    </row>
    <row r="7" spans="1:11" x14ac:dyDescent="0.3">
      <c r="A7" s="41"/>
      <c r="B7" s="35"/>
      <c r="C7" s="41"/>
      <c r="D7" s="41"/>
      <c r="E7" s="12" t="s">
        <v>12</v>
      </c>
      <c r="F7" s="12" t="s">
        <v>13</v>
      </c>
      <c r="G7" s="36"/>
      <c r="H7" s="39"/>
      <c r="I7" s="39"/>
      <c r="J7" s="32"/>
      <c r="K7" s="32"/>
    </row>
    <row r="8" spans="1:11" ht="28.8" x14ac:dyDescent="0.3">
      <c r="A8" s="9" t="s">
        <v>16</v>
      </c>
      <c r="B8" s="4" t="s">
        <v>17</v>
      </c>
      <c r="C8" s="13" t="s">
        <v>18</v>
      </c>
      <c r="D8" s="13" t="s">
        <v>29</v>
      </c>
      <c r="E8" s="1"/>
      <c r="F8" s="1"/>
      <c r="G8" s="3">
        <v>5</v>
      </c>
      <c r="H8" s="3">
        <v>5</v>
      </c>
      <c r="I8" s="3">
        <v>25</v>
      </c>
      <c r="K8" s="1"/>
    </row>
    <row r="9" spans="1:11" ht="28.8" x14ac:dyDescent="0.3">
      <c r="A9" s="9" t="s">
        <v>16</v>
      </c>
      <c r="B9" s="4" t="s">
        <v>23</v>
      </c>
      <c r="C9" s="3" t="s">
        <v>24</v>
      </c>
      <c r="D9" s="3" t="s">
        <v>29</v>
      </c>
      <c r="E9" s="1"/>
      <c r="F9" s="1"/>
      <c r="G9" s="3">
        <v>3</v>
      </c>
      <c r="H9" s="3">
        <v>2</v>
      </c>
      <c r="I9" s="3">
        <v>15</v>
      </c>
      <c r="J9" s="1"/>
      <c r="K9" s="1"/>
    </row>
    <row r="10" spans="1:11" x14ac:dyDescent="0.3">
      <c r="A10" s="9" t="s">
        <v>16</v>
      </c>
      <c r="B10" s="1" t="s">
        <v>25</v>
      </c>
      <c r="C10" s="5" t="s">
        <v>26</v>
      </c>
      <c r="D10" s="5" t="s">
        <v>28</v>
      </c>
      <c r="E10" s="1"/>
      <c r="F10" s="1"/>
      <c r="G10" s="3">
        <v>5</v>
      </c>
      <c r="H10" s="3">
        <v>1</v>
      </c>
      <c r="I10" s="3">
        <v>15</v>
      </c>
      <c r="J10" s="1"/>
      <c r="K10" s="1"/>
    </row>
    <row r="11" spans="1:11" x14ac:dyDescent="0.3">
      <c r="A11" s="9" t="s">
        <v>16</v>
      </c>
      <c r="B11" s="1" t="s">
        <v>31</v>
      </c>
      <c r="C11" s="5" t="s">
        <v>30</v>
      </c>
      <c r="D11" s="5" t="s">
        <v>32</v>
      </c>
      <c r="E11" s="1"/>
      <c r="F11" s="1"/>
      <c r="G11" s="3">
        <v>20</v>
      </c>
      <c r="H11" s="3">
        <v>5</v>
      </c>
      <c r="I11" s="3">
        <v>40</v>
      </c>
      <c r="J11" s="1"/>
      <c r="K11" s="1"/>
    </row>
    <row r="12" spans="1:11" x14ac:dyDescent="0.3">
      <c r="A12" s="9" t="s">
        <v>16</v>
      </c>
      <c r="B12" s="1" t="s">
        <v>33</v>
      </c>
      <c r="C12" s="5" t="s">
        <v>34</v>
      </c>
      <c r="D12" s="5" t="s">
        <v>32</v>
      </c>
      <c r="E12" s="1"/>
      <c r="F12" s="1"/>
      <c r="G12" s="3">
        <v>7</v>
      </c>
      <c r="H12" s="3">
        <v>5</v>
      </c>
      <c r="I12" s="3">
        <v>40</v>
      </c>
      <c r="J12" s="1"/>
      <c r="K12" s="1"/>
    </row>
    <row r="13" spans="1:11" x14ac:dyDescent="0.3">
      <c r="A13" s="9" t="s">
        <v>16</v>
      </c>
      <c r="B13" s="10" t="s">
        <v>35</v>
      </c>
      <c r="C13" s="5" t="s">
        <v>36</v>
      </c>
      <c r="D13" s="5" t="s">
        <v>32</v>
      </c>
      <c r="E13" s="1"/>
      <c r="F13" s="1"/>
      <c r="G13" s="3">
        <v>7</v>
      </c>
      <c r="H13" s="3">
        <v>5</v>
      </c>
      <c r="I13" s="3">
        <v>40</v>
      </c>
      <c r="J13" s="1"/>
      <c r="K13" s="1"/>
    </row>
    <row r="14" spans="1:11" x14ac:dyDescent="0.3">
      <c r="A14" s="9" t="s">
        <v>16</v>
      </c>
      <c r="B14" s="1" t="s">
        <v>37</v>
      </c>
      <c r="C14" s="5" t="s">
        <v>38</v>
      </c>
      <c r="D14" s="5" t="s">
        <v>39</v>
      </c>
      <c r="E14" s="1"/>
      <c r="F14" s="1"/>
      <c r="G14" s="3">
        <v>15</v>
      </c>
      <c r="H14" s="3">
        <v>5</v>
      </c>
      <c r="I14" s="3">
        <v>60</v>
      </c>
      <c r="J14" s="1"/>
      <c r="K14" s="1"/>
    </row>
    <row r="15" spans="1:11" x14ac:dyDescent="0.3">
      <c r="A15" s="9" t="s">
        <v>16</v>
      </c>
      <c r="B15" s="1" t="s">
        <v>40</v>
      </c>
      <c r="C15" s="5" t="s">
        <v>41</v>
      </c>
      <c r="D15" s="5" t="s">
        <v>42</v>
      </c>
      <c r="E15" s="1"/>
      <c r="F15" s="1"/>
      <c r="G15" s="3">
        <v>6</v>
      </c>
      <c r="H15" s="3">
        <v>2</v>
      </c>
      <c r="I15" s="3">
        <v>5</v>
      </c>
      <c r="J15" s="1"/>
      <c r="K15" s="1"/>
    </row>
    <row r="16" spans="1:11" x14ac:dyDescent="0.3">
      <c r="A16" s="9" t="s">
        <v>16</v>
      </c>
      <c r="B16" s="1" t="s">
        <v>43</v>
      </c>
      <c r="C16" s="5" t="s">
        <v>44</v>
      </c>
      <c r="D16" s="5" t="s">
        <v>45</v>
      </c>
      <c r="E16" s="1"/>
      <c r="F16" s="1"/>
      <c r="G16" s="3">
        <v>5</v>
      </c>
      <c r="H16" s="3">
        <v>2</v>
      </c>
      <c r="I16" s="3">
        <v>10</v>
      </c>
      <c r="J16" s="1"/>
      <c r="K16" s="1"/>
    </row>
    <row r="17" spans="1:11" x14ac:dyDescent="0.3">
      <c r="A17" s="9" t="s">
        <v>16</v>
      </c>
      <c r="B17" s="1" t="s">
        <v>46</v>
      </c>
      <c r="C17" s="5" t="s">
        <v>47</v>
      </c>
      <c r="D17" s="5" t="s">
        <v>42</v>
      </c>
      <c r="E17" s="1"/>
      <c r="F17" s="1"/>
      <c r="G17" s="3">
        <v>5</v>
      </c>
      <c r="H17" s="3">
        <v>2</v>
      </c>
      <c r="I17" s="3">
        <v>10</v>
      </c>
      <c r="J17" s="1"/>
      <c r="K17" s="1"/>
    </row>
    <row r="18" spans="1:11" x14ac:dyDescent="0.3">
      <c r="A18" s="9" t="s">
        <v>16</v>
      </c>
      <c r="B18" s="1" t="s">
        <v>48</v>
      </c>
      <c r="C18" s="5" t="s">
        <v>49</v>
      </c>
      <c r="D18" s="5" t="s">
        <v>45</v>
      </c>
      <c r="E18" s="1"/>
      <c r="F18" s="1"/>
      <c r="G18" s="3">
        <v>5</v>
      </c>
      <c r="H18" s="3">
        <v>1</v>
      </c>
      <c r="I18" s="3">
        <v>10</v>
      </c>
      <c r="J18" s="1"/>
      <c r="K18" s="1"/>
    </row>
    <row r="19" spans="1:11" x14ac:dyDescent="0.3">
      <c r="A19"/>
    </row>
    <row r="20" spans="1:11" x14ac:dyDescent="0.3">
      <c r="A20"/>
    </row>
    <row r="21" spans="1:11" x14ac:dyDescent="0.3">
      <c r="A21"/>
    </row>
    <row r="22" spans="1:11" x14ac:dyDescent="0.3">
      <c r="A22"/>
    </row>
    <row r="23" spans="1:11" x14ac:dyDescent="0.3">
      <c r="A23"/>
    </row>
  </sheetData>
  <mergeCells count="11">
    <mergeCell ref="J6:J7"/>
    <mergeCell ref="K6:K7"/>
    <mergeCell ref="A2:K2"/>
    <mergeCell ref="C6:C7"/>
    <mergeCell ref="H6:H7"/>
    <mergeCell ref="I6:I7"/>
    <mergeCell ref="D6:D7"/>
    <mergeCell ref="A6:A7"/>
    <mergeCell ref="B6:B7"/>
    <mergeCell ref="E6:F6"/>
    <mergeCell ref="G6:G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2"/>
  <sheetViews>
    <sheetView workbookViewId="0">
      <selection activeCell="E17" sqref="E17"/>
    </sheetView>
  </sheetViews>
  <sheetFormatPr baseColWidth="10" defaultRowHeight="14.4" x14ac:dyDescent="0.3"/>
  <cols>
    <col min="1" max="1" width="18.5546875" customWidth="1"/>
    <col min="7" max="7" width="18.5546875" customWidth="1"/>
  </cols>
  <sheetData>
    <row r="1" spans="1:8" x14ac:dyDescent="0.3">
      <c r="A1" t="s">
        <v>67</v>
      </c>
    </row>
    <row r="3" spans="1:8" x14ac:dyDescent="0.3">
      <c r="A3" s="21" t="s">
        <v>68</v>
      </c>
      <c r="B3" s="3" t="s">
        <v>69</v>
      </c>
      <c r="G3" s="21" t="s">
        <v>68</v>
      </c>
      <c r="H3" s="3" t="s">
        <v>90</v>
      </c>
    </row>
    <row r="4" spans="1:8" x14ac:dyDescent="0.3">
      <c r="A4" s="21" t="s">
        <v>70</v>
      </c>
      <c r="B4" s="3" t="s">
        <v>71</v>
      </c>
      <c r="G4" s="21" t="s">
        <v>70</v>
      </c>
      <c r="H4" s="3" t="s">
        <v>82</v>
      </c>
    </row>
    <row r="5" spans="1:8" x14ac:dyDescent="0.3">
      <c r="A5" s="21" t="s">
        <v>72</v>
      </c>
      <c r="B5" s="3" t="s">
        <v>73</v>
      </c>
      <c r="G5" s="21" t="s">
        <v>72</v>
      </c>
      <c r="H5" s="3" t="s">
        <v>83</v>
      </c>
    </row>
    <row r="6" spans="1:8" x14ac:dyDescent="0.3">
      <c r="A6" s="21" t="s">
        <v>74</v>
      </c>
      <c r="B6" s="3" t="s">
        <v>76</v>
      </c>
      <c r="G6" s="21" t="s">
        <v>74</v>
      </c>
      <c r="H6" s="3" t="s">
        <v>76</v>
      </c>
    </row>
    <row r="7" spans="1:8" x14ac:dyDescent="0.3">
      <c r="A7" s="21" t="s">
        <v>81</v>
      </c>
      <c r="B7" s="3" t="s">
        <v>75</v>
      </c>
      <c r="G7" s="21" t="s">
        <v>81</v>
      </c>
      <c r="H7" s="3" t="s">
        <v>75</v>
      </c>
    </row>
    <row r="8" spans="1:8" x14ac:dyDescent="0.3">
      <c r="A8" s="22" t="s">
        <v>77</v>
      </c>
      <c r="B8" s="22" t="s">
        <v>78</v>
      </c>
      <c r="G8" s="22" t="s">
        <v>77</v>
      </c>
      <c r="H8" s="22" t="s">
        <v>78</v>
      </c>
    </row>
    <row r="9" spans="1:8" x14ac:dyDescent="0.3">
      <c r="A9" s="1" t="s">
        <v>79</v>
      </c>
      <c r="B9" s="3">
        <v>1</v>
      </c>
      <c r="G9" s="1" t="s">
        <v>84</v>
      </c>
      <c r="H9" s="3">
        <v>5</v>
      </c>
    </row>
    <row r="10" spans="1:8" x14ac:dyDescent="0.3">
      <c r="A10" s="1" t="s">
        <v>80</v>
      </c>
      <c r="B10" s="3">
        <v>1</v>
      </c>
      <c r="G10" s="1" t="s">
        <v>85</v>
      </c>
      <c r="H10" s="3">
        <v>2</v>
      </c>
    </row>
    <row r="14" spans="1:8" x14ac:dyDescent="0.3">
      <c r="A14" s="21" t="s">
        <v>68</v>
      </c>
      <c r="B14" s="3" t="s">
        <v>69</v>
      </c>
      <c r="G14" s="21" t="s">
        <v>68</v>
      </c>
      <c r="H14" s="3" t="s">
        <v>91</v>
      </c>
    </row>
    <row r="15" spans="1:8" x14ac:dyDescent="0.3">
      <c r="A15" s="21" t="s">
        <v>70</v>
      </c>
      <c r="B15" s="3" t="s">
        <v>86</v>
      </c>
      <c r="G15" s="21" t="s">
        <v>70</v>
      </c>
      <c r="H15" s="3" t="s">
        <v>92</v>
      </c>
    </row>
    <row r="16" spans="1:8" x14ac:dyDescent="0.3">
      <c r="A16" s="21" t="s">
        <v>72</v>
      </c>
      <c r="B16" s="3" t="s">
        <v>87</v>
      </c>
      <c r="G16" s="21" t="s">
        <v>72</v>
      </c>
      <c r="H16" s="3" t="s">
        <v>93</v>
      </c>
    </row>
    <row r="17" spans="1:8" x14ac:dyDescent="0.3">
      <c r="A17" s="21" t="s">
        <v>74</v>
      </c>
      <c r="B17" s="3" t="s">
        <v>76</v>
      </c>
      <c r="G17" s="21" t="s">
        <v>74</v>
      </c>
      <c r="H17" s="3" t="s">
        <v>76</v>
      </c>
    </row>
    <row r="18" spans="1:8" x14ac:dyDescent="0.3">
      <c r="A18" s="21" t="s">
        <v>81</v>
      </c>
      <c r="B18" s="3" t="s">
        <v>75</v>
      </c>
      <c r="G18" s="21" t="s">
        <v>81</v>
      </c>
      <c r="H18" s="3" t="s">
        <v>75</v>
      </c>
    </row>
    <row r="19" spans="1:8" x14ac:dyDescent="0.3">
      <c r="A19" s="22" t="s">
        <v>77</v>
      </c>
      <c r="B19" s="22" t="s">
        <v>78</v>
      </c>
      <c r="G19" s="22" t="s">
        <v>77</v>
      </c>
      <c r="H19" s="22" t="s">
        <v>78</v>
      </c>
    </row>
    <row r="20" spans="1:8" x14ac:dyDescent="0.3">
      <c r="A20" s="1" t="s">
        <v>88</v>
      </c>
      <c r="B20" s="3">
        <v>1</v>
      </c>
      <c r="G20" s="1" t="s">
        <v>94</v>
      </c>
      <c r="H20" s="3">
        <v>1</v>
      </c>
    </row>
    <row r="21" spans="1:8" x14ac:dyDescent="0.3">
      <c r="A21" s="1" t="s">
        <v>89</v>
      </c>
      <c r="B21" s="3">
        <v>2</v>
      </c>
      <c r="G21" s="1" t="s">
        <v>95</v>
      </c>
      <c r="H21" s="3">
        <v>1</v>
      </c>
    </row>
    <row r="22" spans="1:8" x14ac:dyDescent="0.3">
      <c r="A22" s="19" t="s">
        <v>80</v>
      </c>
      <c r="B22" s="3">
        <v>1</v>
      </c>
      <c r="G22" s="20" t="s">
        <v>79</v>
      </c>
      <c r="H22" s="3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23"/>
  <sheetViews>
    <sheetView workbookViewId="0">
      <selection activeCell="D16" sqref="D16"/>
    </sheetView>
  </sheetViews>
  <sheetFormatPr baseColWidth="10" defaultRowHeight="14.4" x14ac:dyDescent="0.3"/>
  <cols>
    <col min="1" max="1" width="15.6640625" customWidth="1"/>
    <col min="2" max="2" width="30.88671875" customWidth="1"/>
    <col min="3" max="7" width="15.6640625" customWidth="1"/>
  </cols>
  <sheetData>
    <row r="2" spans="1:7" ht="18" x14ac:dyDescent="0.35">
      <c r="A2" s="27" t="s">
        <v>0</v>
      </c>
      <c r="B2" s="27"/>
      <c r="C2" s="27"/>
      <c r="D2" s="27"/>
      <c r="E2" s="27"/>
      <c r="F2" s="27"/>
      <c r="G2" s="27"/>
    </row>
    <row r="3" spans="1:7" ht="18" x14ac:dyDescent="0.35">
      <c r="A3" s="6"/>
      <c r="B3" s="6"/>
      <c r="C3" s="6"/>
      <c r="D3" s="6"/>
      <c r="E3" s="6"/>
      <c r="F3" s="6"/>
      <c r="G3" s="6"/>
    </row>
    <row r="5" spans="1:7" x14ac:dyDescent="0.3">
      <c r="A5" s="23" t="s">
        <v>1</v>
      </c>
      <c r="B5" s="24"/>
      <c r="C5" s="1" t="s">
        <v>47</v>
      </c>
      <c r="D5" s="2"/>
      <c r="E5" s="25" t="s">
        <v>5</v>
      </c>
      <c r="F5" s="26"/>
      <c r="G5" s="3">
        <v>2</v>
      </c>
    </row>
    <row r="6" spans="1:7" x14ac:dyDescent="0.3">
      <c r="A6" s="28" t="s">
        <v>2</v>
      </c>
      <c r="B6" s="29"/>
      <c r="C6" s="4" t="s">
        <v>59</v>
      </c>
      <c r="D6" s="2"/>
      <c r="E6" s="30" t="s">
        <v>6</v>
      </c>
      <c r="F6" s="31"/>
      <c r="G6" s="3">
        <v>10</v>
      </c>
    </row>
    <row r="7" spans="1:7" x14ac:dyDescent="0.3">
      <c r="A7" s="23" t="s">
        <v>3</v>
      </c>
      <c r="B7" s="24"/>
      <c r="C7" s="1"/>
      <c r="D7" s="2"/>
      <c r="E7" s="25" t="s">
        <v>7</v>
      </c>
      <c r="F7" s="26"/>
      <c r="G7" s="3"/>
    </row>
    <row r="8" spans="1:7" x14ac:dyDescent="0.3">
      <c r="A8" s="23" t="s">
        <v>4</v>
      </c>
      <c r="B8" s="24"/>
      <c r="C8" s="1" t="s">
        <v>19</v>
      </c>
      <c r="D8" s="2"/>
    </row>
    <row r="11" spans="1:7" x14ac:dyDescent="0.3">
      <c r="A11" s="35" t="s">
        <v>8</v>
      </c>
      <c r="B11" s="35" t="s">
        <v>9</v>
      </c>
      <c r="C11" s="36" t="s">
        <v>10</v>
      </c>
      <c r="D11" s="36"/>
      <c r="E11" s="32" t="s">
        <v>14</v>
      </c>
      <c r="F11" s="32" t="s">
        <v>15</v>
      </c>
      <c r="G11" s="32" t="s">
        <v>11</v>
      </c>
    </row>
    <row r="12" spans="1:7" x14ac:dyDescent="0.3">
      <c r="A12" s="35"/>
      <c r="B12" s="35"/>
      <c r="C12" s="16" t="s">
        <v>12</v>
      </c>
      <c r="D12" s="16" t="s">
        <v>13</v>
      </c>
      <c r="E12" s="36"/>
      <c r="F12" s="32"/>
      <c r="G12" s="32"/>
    </row>
    <row r="13" spans="1:7" x14ac:dyDescent="0.3">
      <c r="A13" s="1"/>
      <c r="B13" s="14" t="s">
        <v>20</v>
      </c>
      <c r="C13" s="33"/>
      <c r="D13" s="34"/>
      <c r="E13" s="1"/>
      <c r="F13" s="33"/>
      <c r="G13" s="34"/>
    </row>
    <row r="14" spans="1:7" x14ac:dyDescent="0.3">
      <c r="A14" s="1" t="s">
        <v>16</v>
      </c>
      <c r="B14" s="13">
        <v>5</v>
      </c>
      <c r="C14" s="3"/>
      <c r="D14" s="3"/>
      <c r="E14" s="18">
        <v>5</v>
      </c>
      <c r="F14" s="17" t="str">
        <f>IF(E14&lt;=2,"oui","non")</f>
        <v>non</v>
      </c>
      <c r="G14" s="17" t="str">
        <f>IF(F14="oui",$G$6-E14,"")</f>
        <v/>
      </c>
    </row>
    <row r="15" spans="1:7" x14ac:dyDescent="0.3">
      <c r="A15" s="1"/>
      <c r="B15" s="4"/>
      <c r="C15" s="3"/>
      <c r="D15" s="3">
        <v>1</v>
      </c>
      <c r="E15" s="17">
        <f>E14+C15-D15</f>
        <v>4</v>
      </c>
      <c r="F15" s="17" t="str">
        <f t="shared" ref="F15:F23" si="0">IF(E15&lt;=2,"oui","non")</f>
        <v>non</v>
      </c>
      <c r="G15" s="17" t="str">
        <f t="shared" ref="G15:G23" si="1">IF(F15="oui",$G$6-E15,"")</f>
        <v/>
      </c>
    </row>
    <row r="16" spans="1:7" x14ac:dyDescent="0.3">
      <c r="A16" s="1"/>
      <c r="B16" s="4"/>
      <c r="C16" s="3"/>
      <c r="D16" s="3"/>
      <c r="E16" s="17">
        <f t="shared" ref="E16:E23" si="2">E15+C16-D16</f>
        <v>4</v>
      </c>
      <c r="F16" s="17" t="str">
        <f t="shared" si="0"/>
        <v>non</v>
      </c>
      <c r="G16" s="17" t="str">
        <f t="shared" si="1"/>
        <v/>
      </c>
    </row>
    <row r="17" spans="1:7" x14ac:dyDescent="0.3">
      <c r="A17" s="1"/>
      <c r="B17" s="4"/>
      <c r="C17" s="3"/>
      <c r="D17" s="3"/>
      <c r="E17" s="17">
        <f t="shared" si="2"/>
        <v>4</v>
      </c>
      <c r="F17" s="17" t="str">
        <f t="shared" si="0"/>
        <v>non</v>
      </c>
      <c r="G17" s="17" t="str">
        <f t="shared" si="1"/>
        <v/>
      </c>
    </row>
    <row r="18" spans="1:7" x14ac:dyDescent="0.3">
      <c r="A18" s="1"/>
      <c r="B18" s="4"/>
      <c r="C18" s="3"/>
      <c r="D18" s="3"/>
      <c r="E18" s="17">
        <f t="shared" si="2"/>
        <v>4</v>
      </c>
      <c r="F18" s="17" t="str">
        <f t="shared" si="0"/>
        <v>non</v>
      </c>
      <c r="G18" s="17" t="str">
        <f t="shared" si="1"/>
        <v/>
      </c>
    </row>
    <row r="19" spans="1:7" x14ac:dyDescent="0.3">
      <c r="A19" s="1"/>
      <c r="B19" s="4"/>
      <c r="C19" s="3"/>
      <c r="D19" s="3"/>
      <c r="E19" s="17">
        <f t="shared" si="2"/>
        <v>4</v>
      </c>
      <c r="F19" s="17" t="str">
        <f t="shared" si="0"/>
        <v>non</v>
      </c>
      <c r="G19" s="17" t="str">
        <f t="shared" si="1"/>
        <v/>
      </c>
    </row>
    <row r="20" spans="1:7" x14ac:dyDescent="0.3">
      <c r="A20" s="1"/>
      <c r="B20" s="4"/>
      <c r="C20" s="3"/>
      <c r="D20" s="3"/>
      <c r="E20" s="17">
        <f t="shared" si="2"/>
        <v>4</v>
      </c>
      <c r="F20" s="17" t="str">
        <f t="shared" si="0"/>
        <v>non</v>
      </c>
      <c r="G20" s="17" t="str">
        <f t="shared" si="1"/>
        <v/>
      </c>
    </row>
    <row r="21" spans="1:7" x14ac:dyDescent="0.3">
      <c r="A21" s="1"/>
      <c r="B21" s="4"/>
      <c r="C21" s="3"/>
      <c r="D21" s="3"/>
      <c r="E21" s="17">
        <f t="shared" si="2"/>
        <v>4</v>
      </c>
      <c r="F21" s="17" t="str">
        <f t="shared" si="0"/>
        <v>non</v>
      </c>
      <c r="G21" s="17" t="str">
        <f t="shared" si="1"/>
        <v/>
      </c>
    </row>
    <row r="22" spans="1:7" x14ac:dyDescent="0.3">
      <c r="A22" s="1"/>
      <c r="B22" s="4"/>
      <c r="C22" s="3"/>
      <c r="D22" s="3"/>
      <c r="E22" s="17">
        <f t="shared" si="2"/>
        <v>4</v>
      </c>
      <c r="F22" s="17" t="str">
        <f t="shared" si="0"/>
        <v>non</v>
      </c>
      <c r="G22" s="17" t="str">
        <f t="shared" si="1"/>
        <v/>
      </c>
    </row>
    <row r="23" spans="1:7" x14ac:dyDescent="0.3">
      <c r="A23" s="1"/>
      <c r="B23" s="14" t="s">
        <v>21</v>
      </c>
      <c r="C23" s="1"/>
      <c r="D23" s="1"/>
      <c r="E23" s="17">
        <f t="shared" si="2"/>
        <v>4</v>
      </c>
      <c r="F23" s="17" t="str">
        <f t="shared" si="0"/>
        <v>non</v>
      </c>
      <c r="G23" s="17" t="str">
        <f t="shared" si="1"/>
        <v/>
      </c>
    </row>
  </sheetData>
  <mergeCells count="16">
    <mergeCell ref="G11:G12"/>
    <mergeCell ref="C13:D13"/>
    <mergeCell ref="F13:G13"/>
    <mergeCell ref="A8:B8"/>
    <mergeCell ref="A11:A12"/>
    <mergeCell ref="B11:B12"/>
    <mergeCell ref="C11:D11"/>
    <mergeCell ref="E11:E12"/>
    <mergeCell ref="F11:F12"/>
    <mergeCell ref="A7:B7"/>
    <mergeCell ref="E7:F7"/>
    <mergeCell ref="A2:G2"/>
    <mergeCell ref="A5:B5"/>
    <mergeCell ref="E5:F5"/>
    <mergeCell ref="A6:B6"/>
    <mergeCell ref="E6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23"/>
  <sheetViews>
    <sheetView topLeftCell="B1" workbookViewId="0">
      <selection activeCell="D17" sqref="D17"/>
    </sheetView>
  </sheetViews>
  <sheetFormatPr baseColWidth="10" defaultRowHeight="14.4" x14ac:dyDescent="0.3"/>
  <cols>
    <col min="1" max="1" width="15.6640625" customWidth="1"/>
    <col min="2" max="2" width="30.88671875" customWidth="1"/>
    <col min="3" max="7" width="15.6640625" customWidth="1"/>
  </cols>
  <sheetData>
    <row r="2" spans="1:7" ht="18" x14ac:dyDescent="0.35">
      <c r="A2" s="27" t="s">
        <v>0</v>
      </c>
      <c r="B2" s="27"/>
      <c r="C2" s="27"/>
      <c r="D2" s="27"/>
      <c r="E2" s="27"/>
      <c r="F2" s="27"/>
      <c r="G2" s="27"/>
    </row>
    <row r="3" spans="1:7" ht="18" x14ac:dyDescent="0.35">
      <c r="A3" s="6"/>
      <c r="B3" s="6"/>
      <c r="C3" s="6"/>
      <c r="D3" s="6"/>
      <c r="E3" s="6"/>
      <c r="F3" s="6"/>
      <c r="G3" s="6"/>
    </row>
    <row r="5" spans="1:7" x14ac:dyDescent="0.3">
      <c r="A5" s="23" t="s">
        <v>1</v>
      </c>
      <c r="B5" s="24"/>
      <c r="C5" s="1" t="s">
        <v>44</v>
      </c>
      <c r="D5" s="2"/>
      <c r="E5" s="25" t="s">
        <v>5</v>
      </c>
      <c r="F5" s="26"/>
      <c r="G5" s="3">
        <v>2</v>
      </c>
    </row>
    <row r="6" spans="1:7" ht="28.8" x14ac:dyDescent="0.3">
      <c r="A6" s="28" t="s">
        <v>2</v>
      </c>
      <c r="B6" s="29"/>
      <c r="C6" s="4" t="s">
        <v>60</v>
      </c>
      <c r="D6" s="2"/>
      <c r="E6" s="30" t="s">
        <v>6</v>
      </c>
      <c r="F6" s="31"/>
      <c r="G6" s="3">
        <v>10</v>
      </c>
    </row>
    <row r="7" spans="1:7" x14ac:dyDescent="0.3">
      <c r="A7" s="23" t="s">
        <v>3</v>
      </c>
      <c r="B7" s="24"/>
      <c r="C7" s="1"/>
      <c r="D7" s="2"/>
      <c r="E7" s="25" t="s">
        <v>7</v>
      </c>
      <c r="F7" s="26"/>
      <c r="G7" s="3"/>
    </row>
    <row r="8" spans="1:7" x14ac:dyDescent="0.3">
      <c r="A8" s="23" t="s">
        <v>4</v>
      </c>
      <c r="B8" s="24"/>
      <c r="C8" s="1" t="s">
        <v>19</v>
      </c>
      <c r="D8" s="2"/>
    </row>
    <row r="11" spans="1:7" x14ac:dyDescent="0.3">
      <c r="A11" s="35" t="s">
        <v>8</v>
      </c>
      <c r="B11" s="35" t="s">
        <v>9</v>
      </c>
      <c r="C11" s="36" t="s">
        <v>10</v>
      </c>
      <c r="D11" s="36"/>
      <c r="E11" s="32" t="s">
        <v>14</v>
      </c>
      <c r="F11" s="32" t="s">
        <v>15</v>
      </c>
      <c r="G11" s="32" t="s">
        <v>11</v>
      </c>
    </row>
    <row r="12" spans="1:7" x14ac:dyDescent="0.3">
      <c r="A12" s="35"/>
      <c r="B12" s="35"/>
      <c r="C12" s="16" t="s">
        <v>12</v>
      </c>
      <c r="D12" s="16" t="s">
        <v>13</v>
      </c>
      <c r="E12" s="36"/>
      <c r="F12" s="32"/>
      <c r="G12" s="32"/>
    </row>
    <row r="13" spans="1:7" x14ac:dyDescent="0.3">
      <c r="A13" s="1"/>
      <c r="B13" s="14" t="s">
        <v>20</v>
      </c>
      <c r="C13" s="33"/>
      <c r="D13" s="34"/>
      <c r="E13" s="1"/>
      <c r="F13" s="33"/>
      <c r="G13" s="34"/>
    </row>
    <row r="14" spans="1:7" x14ac:dyDescent="0.3">
      <c r="A14" s="1" t="s">
        <v>16</v>
      </c>
      <c r="B14" s="13">
        <v>5</v>
      </c>
      <c r="C14" s="3"/>
      <c r="D14" s="3"/>
      <c r="E14" s="18">
        <v>5</v>
      </c>
      <c r="F14" s="17" t="str">
        <f>IF(E14&lt;=2,"oui","non")</f>
        <v>non</v>
      </c>
      <c r="G14" s="17" t="str">
        <f>IF(F14="oui",$G$6-E14,"")</f>
        <v/>
      </c>
    </row>
    <row r="15" spans="1:7" x14ac:dyDescent="0.3">
      <c r="A15" s="1"/>
      <c r="B15" s="4"/>
      <c r="C15" s="3"/>
      <c r="D15" s="3">
        <v>2</v>
      </c>
      <c r="E15" s="17">
        <f>E14+C15-D15</f>
        <v>3</v>
      </c>
      <c r="F15" s="17" t="str">
        <f t="shared" ref="F15:F23" si="0">IF(E15&lt;=2,"oui","non")</f>
        <v>non</v>
      </c>
      <c r="G15" s="17" t="str">
        <f t="shared" ref="G15:G23" si="1">IF(F15="oui",$G$6-E15,"")</f>
        <v/>
      </c>
    </row>
    <row r="16" spans="1:7" x14ac:dyDescent="0.3">
      <c r="A16" s="1"/>
      <c r="B16" s="4"/>
      <c r="C16" s="3"/>
      <c r="D16" s="3">
        <v>2</v>
      </c>
      <c r="E16" s="17">
        <f t="shared" ref="E16:E23" si="2">E15+C16-D16</f>
        <v>1</v>
      </c>
      <c r="F16" s="17" t="str">
        <f t="shared" si="0"/>
        <v>oui</v>
      </c>
      <c r="G16" s="17">
        <f t="shared" si="1"/>
        <v>9</v>
      </c>
    </row>
    <row r="17" spans="1:7" x14ac:dyDescent="0.3">
      <c r="A17" s="1"/>
      <c r="B17" s="4"/>
      <c r="C17" s="3"/>
      <c r="D17" s="3"/>
      <c r="E17" s="17">
        <f t="shared" si="2"/>
        <v>1</v>
      </c>
      <c r="F17" s="17" t="str">
        <f t="shared" si="0"/>
        <v>oui</v>
      </c>
      <c r="G17" s="17">
        <f t="shared" si="1"/>
        <v>9</v>
      </c>
    </row>
    <row r="18" spans="1:7" x14ac:dyDescent="0.3">
      <c r="A18" s="1"/>
      <c r="B18" s="4"/>
      <c r="C18" s="3"/>
      <c r="D18" s="3"/>
      <c r="E18" s="17">
        <f t="shared" si="2"/>
        <v>1</v>
      </c>
      <c r="F18" s="17" t="str">
        <f t="shared" si="0"/>
        <v>oui</v>
      </c>
      <c r="G18" s="17">
        <f t="shared" si="1"/>
        <v>9</v>
      </c>
    </row>
    <row r="19" spans="1:7" x14ac:dyDescent="0.3">
      <c r="A19" s="1"/>
      <c r="B19" s="4"/>
      <c r="C19" s="3"/>
      <c r="D19" s="3"/>
      <c r="E19" s="17">
        <f t="shared" si="2"/>
        <v>1</v>
      </c>
      <c r="F19" s="17" t="str">
        <f t="shared" si="0"/>
        <v>oui</v>
      </c>
      <c r="G19" s="17">
        <f t="shared" si="1"/>
        <v>9</v>
      </c>
    </row>
    <row r="20" spans="1:7" x14ac:dyDescent="0.3">
      <c r="A20" s="1"/>
      <c r="B20" s="4"/>
      <c r="C20" s="3"/>
      <c r="D20" s="3"/>
      <c r="E20" s="17">
        <f t="shared" si="2"/>
        <v>1</v>
      </c>
      <c r="F20" s="17" t="str">
        <f t="shared" si="0"/>
        <v>oui</v>
      </c>
      <c r="G20" s="17">
        <f t="shared" si="1"/>
        <v>9</v>
      </c>
    </row>
    <row r="21" spans="1:7" x14ac:dyDescent="0.3">
      <c r="A21" s="1"/>
      <c r="B21" s="4"/>
      <c r="C21" s="3"/>
      <c r="D21" s="3"/>
      <c r="E21" s="17">
        <f t="shared" si="2"/>
        <v>1</v>
      </c>
      <c r="F21" s="17" t="str">
        <f t="shared" si="0"/>
        <v>oui</v>
      </c>
      <c r="G21" s="17">
        <f t="shared" si="1"/>
        <v>9</v>
      </c>
    </row>
    <row r="22" spans="1:7" x14ac:dyDescent="0.3">
      <c r="A22" s="1"/>
      <c r="B22" s="4"/>
      <c r="C22" s="3"/>
      <c r="D22" s="3"/>
      <c r="E22" s="17">
        <f t="shared" si="2"/>
        <v>1</v>
      </c>
      <c r="F22" s="17" t="str">
        <f t="shared" si="0"/>
        <v>oui</v>
      </c>
      <c r="G22" s="17">
        <f t="shared" si="1"/>
        <v>9</v>
      </c>
    </row>
    <row r="23" spans="1:7" x14ac:dyDescent="0.3">
      <c r="A23" s="1"/>
      <c r="B23" s="14" t="s">
        <v>21</v>
      </c>
      <c r="C23" s="1"/>
      <c r="D23" s="1"/>
      <c r="E23" s="17">
        <f t="shared" si="2"/>
        <v>1</v>
      </c>
      <c r="F23" s="17" t="str">
        <f t="shared" si="0"/>
        <v>oui</v>
      </c>
      <c r="G23" s="17">
        <f t="shared" si="1"/>
        <v>9</v>
      </c>
    </row>
  </sheetData>
  <mergeCells count="16">
    <mergeCell ref="G11:G12"/>
    <mergeCell ref="C13:D13"/>
    <mergeCell ref="F13:G13"/>
    <mergeCell ref="A8:B8"/>
    <mergeCell ref="A11:A12"/>
    <mergeCell ref="B11:B12"/>
    <mergeCell ref="C11:D11"/>
    <mergeCell ref="E11:E12"/>
    <mergeCell ref="F11:F12"/>
    <mergeCell ref="A7:B7"/>
    <mergeCell ref="E7:F7"/>
    <mergeCell ref="A2:G2"/>
    <mergeCell ref="A5:B5"/>
    <mergeCell ref="E5:F5"/>
    <mergeCell ref="A6:B6"/>
    <mergeCell ref="E6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23"/>
  <sheetViews>
    <sheetView workbookViewId="0">
      <selection activeCell="C6" sqref="C6"/>
    </sheetView>
  </sheetViews>
  <sheetFormatPr baseColWidth="10" defaultRowHeight="14.4" x14ac:dyDescent="0.3"/>
  <cols>
    <col min="1" max="1" width="15.6640625" customWidth="1"/>
    <col min="2" max="2" width="30.88671875" customWidth="1"/>
    <col min="3" max="7" width="15.6640625" customWidth="1"/>
  </cols>
  <sheetData>
    <row r="2" spans="1:7" ht="18" x14ac:dyDescent="0.35">
      <c r="A2" s="27" t="s">
        <v>0</v>
      </c>
      <c r="B2" s="27"/>
      <c r="C2" s="27"/>
      <c r="D2" s="27"/>
      <c r="E2" s="27"/>
      <c r="F2" s="27"/>
      <c r="G2" s="27"/>
    </row>
    <row r="3" spans="1:7" ht="18" x14ac:dyDescent="0.35">
      <c r="A3" s="6"/>
      <c r="B3" s="6"/>
      <c r="C3" s="6"/>
      <c r="D3" s="6"/>
      <c r="E3" s="6"/>
      <c r="F3" s="6"/>
      <c r="G3" s="6"/>
    </row>
    <row r="5" spans="1:7" x14ac:dyDescent="0.3">
      <c r="A5" s="23" t="s">
        <v>1</v>
      </c>
      <c r="B5" s="24"/>
      <c r="C5" s="1" t="s">
        <v>41</v>
      </c>
      <c r="D5" s="2"/>
      <c r="E5" s="25" t="s">
        <v>5</v>
      </c>
      <c r="F5" s="26"/>
      <c r="G5" s="3">
        <v>2</v>
      </c>
    </row>
    <row r="6" spans="1:7" x14ac:dyDescent="0.3">
      <c r="A6" s="28" t="s">
        <v>2</v>
      </c>
      <c r="B6" s="29"/>
      <c r="C6" s="4" t="s">
        <v>61</v>
      </c>
      <c r="D6" s="2"/>
      <c r="E6" s="30" t="s">
        <v>6</v>
      </c>
      <c r="F6" s="31"/>
      <c r="G6" s="3">
        <v>5</v>
      </c>
    </row>
    <row r="7" spans="1:7" x14ac:dyDescent="0.3">
      <c r="A7" s="23" t="s">
        <v>3</v>
      </c>
      <c r="B7" s="24"/>
      <c r="C7" s="1"/>
      <c r="D7" s="2"/>
      <c r="E7" s="25" t="s">
        <v>7</v>
      </c>
      <c r="F7" s="26"/>
      <c r="G7" s="3"/>
    </row>
    <row r="8" spans="1:7" x14ac:dyDescent="0.3">
      <c r="A8" s="23" t="s">
        <v>4</v>
      </c>
      <c r="B8" s="24"/>
      <c r="C8" s="1" t="s">
        <v>19</v>
      </c>
      <c r="D8" s="2"/>
    </row>
    <row r="11" spans="1:7" x14ac:dyDescent="0.3">
      <c r="A11" s="35" t="s">
        <v>8</v>
      </c>
      <c r="B11" s="35" t="s">
        <v>9</v>
      </c>
      <c r="C11" s="36" t="s">
        <v>10</v>
      </c>
      <c r="D11" s="36"/>
      <c r="E11" s="32" t="s">
        <v>14</v>
      </c>
      <c r="F11" s="32" t="s">
        <v>15</v>
      </c>
      <c r="G11" s="32" t="s">
        <v>11</v>
      </c>
    </row>
    <row r="12" spans="1:7" x14ac:dyDescent="0.3">
      <c r="A12" s="35"/>
      <c r="B12" s="35"/>
      <c r="C12" s="16" t="s">
        <v>12</v>
      </c>
      <c r="D12" s="16" t="s">
        <v>13</v>
      </c>
      <c r="E12" s="36"/>
      <c r="F12" s="32"/>
      <c r="G12" s="32"/>
    </row>
    <row r="13" spans="1:7" x14ac:dyDescent="0.3">
      <c r="A13" s="1"/>
      <c r="B13" s="14" t="s">
        <v>20</v>
      </c>
      <c r="C13" s="33"/>
      <c r="D13" s="34"/>
      <c r="E13" s="1"/>
      <c r="F13" s="33"/>
      <c r="G13" s="34"/>
    </row>
    <row r="14" spans="1:7" x14ac:dyDescent="0.3">
      <c r="A14" s="1" t="s">
        <v>16</v>
      </c>
      <c r="B14" s="13">
        <v>6</v>
      </c>
      <c r="C14" s="3"/>
      <c r="D14" s="3"/>
      <c r="E14" s="18">
        <v>6</v>
      </c>
      <c r="F14" s="17" t="str">
        <f>IF(E14&lt;=5,"oui","non")</f>
        <v>non</v>
      </c>
      <c r="G14" s="17" t="str">
        <f>IF(F14="oui",$G$6-E14,"")</f>
        <v/>
      </c>
    </row>
    <row r="15" spans="1:7" x14ac:dyDescent="0.3">
      <c r="A15" s="1"/>
      <c r="B15" s="4"/>
      <c r="C15" s="3"/>
      <c r="D15" s="3"/>
      <c r="E15" s="17">
        <f>E14+C15-D15</f>
        <v>6</v>
      </c>
      <c r="F15" s="17" t="str">
        <f t="shared" ref="F15:F23" si="0">IF(E15&lt;=5,"oui","non")</f>
        <v>non</v>
      </c>
      <c r="G15" s="17" t="str">
        <f t="shared" ref="G15:G23" si="1">IF(F15="oui",$G$6-E15,"")</f>
        <v/>
      </c>
    </row>
    <row r="16" spans="1:7" x14ac:dyDescent="0.3">
      <c r="A16" s="1"/>
      <c r="B16" s="4"/>
      <c r="C16" s="3"/>
      <c r="D16" s="3"/>
      <c r="E16" s="17">
        <f t="shared" ref="E16:E23" si="2">E15+C16-D16</f>
        <v>6</v>
      </c>
      <c r="F16" s="17" t="str">
        <f t="shared" si="0"/>
        <v>non</v>
      </c>
      <c r="G16" s="17" t="str">
        <f t="shared" si="1"/>
        <v/>
      </c>
    </row>
    <row r="17" spans="1:7" x14ac:dyDescent="0.3">
      <c r="A17" s="1"/>
      <c r="B17" s="4"/>
      <c r="C17" s="3"/>
      <c r="D17" s="3"/>
      <c r="E17" s="17">
        <f t="shared" si="2"/>
        <v>6</v>
      </c>
      <c r="F17" s="17" t="str">
        <f t="shared" si="0"/>
        <v>non</v>
      </c>
      <c r="G17" s="17" t="str">
        <f t="shared" si="1"/>
        <v/>
      </c>
    </row>
    <row r="18" spans="1:7" x14ac:dyDescent="0.3">
      <c r="A18" s="1"/>
      <c r="B18" s="4"/>
      <c r="C18" s="3"/>
      <c r="D18" s="3"/>
      <c r="E18" s="17">
        <f t="shared" si="2"/>
        <v>6</v>
      </c>
      <c r="F18" s="17" t="str">
        <f t="shared" si="0"/>
        <v>non</v>
      </c>
      <c r="G18" s="17" t="str">
        <f t="shared" si="1"/>
        <v/>
      </c>
    </row>
    <row r="19" spans="1:7" x14ac:dyDescent="0.3">
      <c r="A19" s="1"/>
      <c r="B19" s="4"/>
      <c r="C19" s="3"/>
      <c r="D19" s="3"/>
      <c r="E19" s="17">
        <f t="shared" si="2"/>
        <v>6</v>
      </c>
      <c r="F19" s="17" t="str">
        <f t="shared" si="0"/>
        <v>non</v>
      </c>
      <c r="G19" s="17" t="str">
        <f t="shared" si="1"/>
        <v/>
      </c>
    </row>
    <row r="20" spans="1:7" x14ac:dyDescent="0.3">
      <c r="A20" s="1"/>
      <c r="B20" s="4"/>
      <c r="C20" s="3"/>
      <c r="D20" s="3"/>
      <c r="E20" s="17">
        <f t="shared" si="2"/>
        <v>6</v>
      </c>
      <c r="F20" s="17" t="str">
        <f t="shared" si="0"/>
        <v>non</v>
      </c>
      <c r="G20" s="17" t="str">
        <f t="shared" si="1"/>
        <v/>
      </c>
    </row>
    <row r="21" spans="1:7" x14ac:dyDescent="0.3">
      <c r="A21" s="1"/>
      <c r="B21" s="4"/>
      <c r="C21" s="3"/>
      <c r="D21" s="3"/>
      <c r="E21" s="17">
        <f t="shared" si="2"/>
        <v>6</v>
      </c>
      <c r="F21" s="17" t="str">
        <f t="shared" si="0"/>
        <v>non</v>
      </c>
      <c r="G21" s="17" t="str">
        <f t="shared" si="1"/>
        <v/>
      </c>
    </row>
    <row r="22" spans="1:7" x14ac:dyDescent="0.3">
      <c r="A22" s="1"/>
      <c r="B22" s="4"/>
      <c r="C22" s="3"/>
      <c r="D22" s="3"/>
      <c r="E22" s="17">
        <f t="shared" si="2"/>
        <v>6</v>
      </c>
      <c r="F22" s="17" t="str">
        <f t="shared" si="0"/>
        <v>non</v>
      </c>
      <c r="G22" s="17" t="str">
        <f t="shared" si="1"/>
        <v/>
      </c>
    </row>
    <row r="23" spans="1:7" x14ac:dyDescent="0.3">
      <c r="A23" s="1"/>
      <c r="B23" s="14" t="s">
        <v>21</v>
      </c>
      <c r="C23" s="1"/>
      <c r="D23" s="1"/>
      <c r="E23" s="17">
        <f t="shared" si="2"/>
        <v>6</v>
      </c>
      <c r="F23" s="17" t="str">
        <f t="shared" si="0"/>
        <v>non</v>
      </c>
      <c r="G23" s="17" t="str">
        <f t="shared" si="1"/>
        <v/>
      </c>
    </row>
  </sheetData>
  <mergeCells count="16">
    <mergeCell ref="G11:G12"/>
    <mergeCell ref="C13:D13"/>
    <mergeCell ref="F13:G13"/>
    <mergeCell ref="A8:B8"/>
    <mergeCell ref="A11:A12"/>
    <mergeCell ref="B11:B12"/>
    <mergeCell ref="C11:D11"/>
    <mergeCell ref="E11:E12"/>
    <mergeCell ref="F11:F12"/>
    <mergeCell ref="A7:B7"/>
    <mergeCell ref="E7:F7"/>
    <mergeCell ref="A2:G2"/>
    <mergeCell ref="A5:B5"/>
    <mergeCell ref="E5:F5"/>
    <mergeCell ref="A6:B6"/>
    <mergeCell ref="E6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G23"/>
  <sheetViews>
    <sheetView workbookViewId="0">
      <selection activeCell="D17" sqref="D17"/>
    </sheetView>
  </sheetViews>
  <sheetFormatPr baseColWidth="10" defaultRowHeight="14.4" x14ac:dyDescent="0.3"/>
  <cols>
    <col min="1" max="1" width="15.6640625" customWidth="1"/>
    <col min="2" max="2" width="30.88671875" customWidth="1"/>
    <col min="3" max="7" width="15.6640625" customWidth="1"/>
  </cols>
  <sheetData>
    <row r="2" spans="1:7" ht="18" x14ac:dyDescent="0.35">
      <c r="A2" s="27" t="s">
        <v>0</v>
      </c>
      <c r="B2" s="27"/>
      <c r="C2" s="27"/>
      <c r="D2" s="27"/>
      <c r="E2" s="27"/>
      <c r="F2" s="27"/>
      <c r="G2" s="27"/>
    </row>
    <row r="3" spans="1:7" ht="18" x14ac:dyDescent="0.35">
      <c r="A3" s="6"/>
      <c r="B3" s="6"/>
      <c r="C3" s="6"/>
      <c r="D3" s="6"/>
      <c r="E3" s="6"/>
      <c r="F3" s="6"/>
      <c r="G3" s="6"/>
    </row>
    <row r="5" spans="1:7" x14ac:dyDescent="0.3">
      <c r="A5" s="23" t="s">
        <v>1</v>
      </c>
      <c r="B5" s="24"/>
      <c r="C5" s="1" t="s">
        <v>38</v>
      </c>
      <c r="D5" s="2"/>
      <c r="E5" s="25" t="s">
        <v>5</v>
      </c>
      <c r="F5" s="26"/>
      <c r="G5" s="3">
        <v>5</v>
      </c>
    </row>
    <row r="6" spans="1:7" ht="28.8" x14ac:dyDescent="0.3">
      <c r="A6" s="28" t="s">
        <v>2</v>
      </c>
      <c r="B6" s="29"/>
      <c r="C6" s="4" t="s">
        <v>62</v>
      </c>
      <c r="D6" s="2"/>
      <c r="E6" s="30" t="s">
        <v>6</v>
      </c>
      <c r="F6" s="31"/>
      <c r="G6" s="3">
        <v>60</v>
      </c>
    </row>
    <row r="7" spans="1:7" x14ac:dyDescent="0.3">
      <c r="A7" s="23" t="s">
        <v>3</v>
      </c>
      <c r="B7" s="24"/>
      <c r="C7" s="1"/>
      <c r="D7" s="2"/>
      <c r="E7" s="25" t="s">
        <v>7</v>
      </c>
      <c r="F7" s="26"/>
      <c r="G7" s="3"/>
    </row>
    <row r="8" spans="1:7" x14ac:dyDescent="0.3">
      <c r="A8" s="23" t="s">
        <v>4</v>
      </c>
      <c r="B8" s="24"/>
      <c r="C8" s="1" t="s">
        <v>19</v>
      </c>
      <c r="D8" s="2"/>
    </row>
    <row r="11" spans="1:7" x14ac:dyDescent="0.3">
      <c r="A11" s="35" t="s">
        <v>8</v>
      </c>
      <c r="B11" s="35" t="s">
        <v>9</v>
      </c>
      <c r="C11" s="36" t="s">
        <v>10</v>
      </c>
      <c r="D11" s="36"/>
      <c r="E11" s="32" t="s">
        <v>14</v>
      </c>
      <c r="F11" s="32" t="s">
        <v>15</v>
      </c>
      <c r="G11" s="32" t="s">
        <v>11</v>
      </c>
    </row>
    <row r="12" spans="1:7" x14ac:dyDescent="0.3">
      <c r="A12" s="35"/>
      <c r="B12" s="35"/>
      <c r="C12" s="16" t="s">
        <v>12</v>
      </c>
      <c r="D12" s="16" t="s">
        <v>13</v>
      </c>
      <c r="E12" s="36"/>
      <c r="F12" s="32"/>
      <c r="G12" s="32"/>
    </row>
    <row r="13" spans="1:7" x14ac:dyDescent="0.3">
      <c r="A13" s="1"/>
      <c r="B13" s="14" t="s">
        <v>20</v>
      </c>
      <c r="C13" s="33"/>
      <c r="D13" s="34"/>
      <c r="E13" s="1"/>
      <c r="F13" s="33"/>
      <c r="G13" s="34"/>
    </row>
    <row r="14" spans="1:7" x14ac:dyDescent="0.3">
      <c r="A14" s="1" t="s">
        <v>16</v>
      </c>
      <c r="B14" s="13">
        <v>15</v>
      </c>
      <c r="C14" s="3"/>
      <c r="D14" s="3"/>
      <c r="E14" s="18">
        <v>15</v>
      </c>
      <c r="F14" s="17" t="str">
        <f>IF(E14&lt;=5,"oui","non")</f>
        <v>non</v>
      </c>
      <c r="G14" s="17" t="str">
        <f>IF(F14="oui",$G$6-E14,"")</f>
        <v/>
      </c>
    </row>
    <row r="15" spans="1:7" x14ac:dyDescent="0.3">
      <c r="A15" s="1"/>
      <c r="B15" s="4"/>
      <c r="C15" s="3"/>
      <c r="D15" s="3">
        <v>6</v>
      </c>
      <c r="E15" s="17">
        <f>E14+C15-D15</f>
        <v>9</v>
      </c>
      <c r="F15" s="17" t="str">
        <f t="shared" ref="F15:F23" si="0">IF(E15&lt;=5,"oui","non")</f>
        <v>non</v>
      </c>
      <c r="G15" s="17" t="str">
        <f t="shared" ref="G15:G23" si="1">IF(F15="oui",$G$6-E15,"")</f>
        <v/>
      </c>
    </row>
    <row r="16" spans="1:7" x14ac:dyDescent="0.3">
      <c r="A16" s="1"/>
      <c r="B16" s="4"/>
      <c r="C16" s="3"/>
      <c r="D16" s="3">
        <v>8</v>
      </c>
      <c r="E16" s="17">
        <f t="shared" ref="E16:E23" si="2">E15+C16-D16</f>
        <v>1</v>
      </c>
      <c r="F16" s="17" t="str">
        <f t="shared" si="0"/>
        <v>oui</v>
      </c>
      <c r="G16" s="17">
        <f t="shared" si="1"/>
        <v>59</v>
      </c>
    </row>
    <row r="17" spans="1:7" x14ac:dyDescent="0.3">
      <c r="A17" s="1"/>
      <c r="B17" s="4"/>
      <c r="C17" s="3"/>
      <c r="D17" s="3"/>
      <c r="E17" s="17">
        <f t="shared" si="2"/>
        <v>1</v>
      </c>
      <c r="F17" s="17" t="str">
        <f t="shared" si="0"/>
        <v>oui</v>
      </c>
      <c r="G17" s="17">
        <f t="shared" si="1"/>
        <v>59</v>
      </c>
    </row>
    <row r="18" spans="1:7" x14ac:dyDescent="0.3">
      <c r="A18" s="1"/>
      <c r="B18" s="4"/>
      <c r="C18" s="3"/>
      <c r="D18" s="3"/>
      <c r="E18" s="17">
        <f t="shared" si="2"/>
        <v>1</v>
      </c>
      <c r="F18" s="17" t="str">
        <f t="shared" si="0"/>
        <v>oui</v>
      </c>
      <c r="G18" s="17">
        <f t="shared" si="1"/>
        <v>59</v>
      </c>
    </row>
    <row r="19" spans="1:7" x14ac:dyDescent="0.3">
      <c r="A19" s="1"/>
      <c r="B19" s="4"/>
      <c r="C19" s="3"/>
      <c r="D19" s="3"/>
      <c r="E19" s="17">
        <f t="shared" si="2"/>
        <v>1</v>
      </c>
      <c r="F19" s="17" t="str">
        <f t="shared" si="0"/>
        <v>oui</v>
      </c>
      <c r="G19" s="17">
        <f t="shared" si="1"/>
        <v>59</v>
      </c>
    </row>
    <row r="20" spans="1:7" x14ac:dyDescent="0.3">
      <c r="A20" s="1"/>
      <c r="B20" s="4"/>
      <c r="C20" s="3"/>
      <c r="D20" s="3"/>
      <c r="E20" s="17">
        <f t="shared" si="2"/>
        <v>1</v>
      </c>
      <c r="F20" s="17" t="str">
        <f t="shared" si="0"/>
        <v>oui</v>
      </c>
      <c r="G20" s="17">
        <f t="shared" si="1"/>
        <v>59</v>
      </c>
    </row>
    <row r="21" spans="1:7" x14ac:dyDescent="0.3">
      <c r="A21" s="1"/>
      <c r="B21" s="4"/>
      <c r="C21" s="3"/>
      <c r="D21" s="3"/>
      <c r="E21" s="17">
        <f t="shared" si="2"/>
        <v>1</v>
      </c>
      <c r="F21" s="17" t="str">
        <f t="shared" si="0"/>
        <v>oui</v>
      </c>
      <c r="G21" s="17">
        <f t="shared" si="1"/>
        <v>59</v>
      </c>
    </row>
    <row r="22" spans="1:7" x14ac:dyDescent="0.3">
      <c r="A22" s="1"/>
      <c r="B22" s="4"/>
      <c r="C22" s="3"/>
      <c r="D22" s="3"/>
      <c r="E22" s="17">
        <f t="shared" si="2"/>
        <v>1</v>
      </c>
      <c r="F22" s="17" t="str">
        <f t="shared" si="0"/>
        <v>oui</v>
      </c>
      <c r="G22" s="17">
        <f t="shared" si="1"/>
        <v>59</v>
      </c>
    </row>
    <row r="23" spans="1:7" x14ac:dyDescent="0.3">
      <c r="A23" s="1"/>
      <c r="B23" s="14" t="s">
        <v>21</v>
      </c>
      <c r="C23" s="1"/>
      <c r="D23" s="1"/>
      <c r="E23" s="17">
        <f t="shared" si="2"/>
        <v>1</v>
      </c>
      <c r="F23" s="17" t="str">
        <f t="shared" si="0"/>
        <v>oui</v>
      </c>
      <c r="G23" s="17">
        <f t="shared" si="1"/>
        <v>59</v>
      </c>
    </row>
  </sheetData>
  <mergeCells count="16">
    <mergeCell ref="G11:G12"/>
    <mergeCell ref="C13:D13"/>
    <mergeCell ref="F13:G13"/>
    <mergeCell ref="A8:B8"/>
    <mergeCell ref="A11:A12"/>
    <mergeCell ref="B11:B12"/>
    <mergeCell ref="C11:D11"/>
    <mergeCell ref="E11:E12"/>
    <mergeCell ref="F11:F12"/>
    <mergeCell ref="A7:B7"/>
    <mergeCell ref="E7:F7"/>
    <mergeCell ref="A2:G2"/>
    <mergeCell ref="A5:B5"/>
    <mergeCell ref="E5:F5"/>
    <mergeCell ref="A6:B6"/>
    <mergeCell ref="E6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G23"/>
  <sheetViews>
    <sheetView workbookViewId="0">
      <selection activeCell="D16" sqref="D16"/>
    </sheetView>
  </sheetViews>
  <sheetFormatPr baseColWidth="10" defaultRowHeight="14.4" x14ac:dyDescent="0.3"/>
  <cols>
    <col min="1" max="1" width="15.6640625" customWidth="1"/>
    <col min="2" max="2" width="30.88671875" customWidth="1"/>
    <col min="3" max="7" width="15.6640625" customWidth="1"/>
  </cols>
  <sheetData>
    <row r="2" spans="1:7" ht="18" x14ac:dyDescent="0.35">
      <c r="A2" s="27" t="s">
        <v>0</v>
      </c>
      <c r="B2" s="27"/>
      <c r="C2" s="27"/>
      <c r="D2" s="27"/>
      <c r="E2" s="27"/>
      <c r="F2" s="27"/>
      <c r="G2" s="27"/>
    </row>
    <row r="3" spans="1:7" ht="18" x14ac:dyDescent="0.35">
      <c r="A3" s="6"/>
      <c r="B3" s="6"/>
      <c r="C3" s="6"/>
      <c r="D3" s="6"/>
      <c r="E3" s="6"/>
      <c r="F3" s="6"/>
      <c r="G3" s="6"/>
    </row>
    <row r="5" spans="1:7" x14ac:dyDescent="0.3">
      <c r="A5" s="23" t="s">
        <v>1</v>
      </c>
      <c r="B5" s="24"/>
      <c r="C5" s="1" t="s">
        <v>36</v>
      </c>
      <c r="D5" s="2"/>
      <c r="E5" s="25" t="s">
        <v>5</v>
      </c>
      <c r="F5" s="26"/>
      <c r="G5" s="3">
        <v>5</v>
      </c>
    </row>
    <row r="6" spans="1:7" ht="28.8" x14ac:dyDescent="0.3">
      <c r="A6" s="28" t="s">
        <v>2</v>
      </c>
      <c r="B6" s="29"/>
      <c r="C6" s="4" t="s">
        <v>63</v>
      </c>
      <c r="D6" s="2"/>
      <c r="E6" s="30" t="s">
        <v>6</v>
      </c>
      <c r="F6" s="31"/>
      <c r="G6" s="3">
        <v>40</v>
      </c>
    </row>
    <row r="7" spans="1:7" x14ac:dyDescent="0.3">
      <c r="A7" s="23" t="s">
        <v>3</v>
      </c>
      <c r="B7" s="24"/>
      <c r="C7" s="1"/>
      <c r="D7" s="2"/>
      <c r="E7" s="25" t="s">
        <v>7</v>
      </c>
      <c r="F7" s="26"/>
      <c r="G7" s="3"/>
    </row>
    <row r="8" spans="1:7" x14ac:dyDescent="0.3">
      <c r="A8" s="23" t="s">
        <v>4</v>
      </c>
      <c r="B8" s="24"/>
      <c r="C8" s="1" t="s">
        <v>19</v>
      </c>
      <c r="D8" s="2"/>
    </row>
    <row r="11" spans="1:7" x14ac:dyDescent="0.3">
      <c r="A11" s="35" t="s">
        <v>8</v>
      </c>
      <c r="B11" s="35" t="s">
        <v>9</v>
      </c>
      <c r="C11" s="36" t="s">
        <v>10</v>
      </c>
      <c r="D11" s="36"/>
      <c r="E11" s="32" t="s">
        <v>14</v>
      </c>
      <c r="F11" s="32" t="s">
        <v>15</v>
      </c>
      <c r="G11" s="32" t="s">
        <v>11</v>
      </c>
    </row>
    <row r="12" spans="1:7" x14ac:dyDescent="0.3">
      <c r="A12" s="35"/>
      <c r="B12" s="35"/>
      <c r="C12" s="16" t="s">
        <v>12</v>
      </c>
      <c r="D12" s="16" t="s">
        <v>13</v>
      </c>
      <c r="E12" s="36"/>
      <c r="F12" s="32"/>
      <c r="G12" s="32"/>
    </row>
    <row r="13" spans="1:7" x14ac:dyDescent="0.3">
      <c r="A13" s="1"/>
      <c r="B13" s="14" t="s">
        <v>20</v>
      </c>
      <c r="C13" s="33"/>
      <c r="D13" s="34"/>
      <c r="E13" s="1"/>
      <c r="F13" s="33"/>
      <c r="G13" s="34"/>
    </row>
    <row r="14" spans="1:7" x14ac:dyDescent="0.3">
      <c r="A14" s="1" t="s">
        <v>16</v>
      </c>
      <c r="B14" s="13">
        <v>7</v>
      </c>
      <c r="C14" s="3"/>
      <c r="D14" s="3"/>
      <c r="E14" s="18">
        <v>5</v>
      </c>
      <c r="F14" s="17" t="str">
        <f>IF(E14&lt;=5,"oui","non")</f>
        <v>oui</v>
      </c>
      <c r="G14" s="17">
        <f>IF(F14="oui",$G$6-E14,"")</f>
        <v>35</v>
      </c>
    </row>
    <row r="15" spans="1:7" x14ac:dyDescent="0.3">
      <c r="A15" s="1"/>
      <c r="B15" s="4"/>
      <c r="C15" s="3"/>
      <c r="D15" s="3">
        <v>1</v>
      </c>
      <c r="E15" s="17">
        <f>E14+C15-D15</f>
        <v>4</v>
      </c>
      <c r="F15" s="17" t="str">
        <f t="shared" ref="F15:F23" si="0">IF(E15&lt;=5,"oui","non")</f>
        <v>oui</v>
      </c>
      <c r="G15" s="17">
        <f t="shared" ref="G15:G23" si="1">IF(F15="oui",$G$6-E15,"")</f>
        <v>36</v>
      </c>
    </row>
    <row r="16" spans="1:7" x14ac:dyDescent="0.3">
      <c r="A16" s="1"/>
      <c r="B16" s="4"/>
      <c r="C16" s="3"/>
      <c r="D16" s="3">
        <v>4</v>
      </c>
      <c r="E16" s="17">
        <f t="shared" ref="E16:E23" si="2">E15+C16-D16</f>
        <v>0</v>
      </c>
      <c r="F16" s="17" t="str">
        <f t="shared" si="0"/>
        <v>oui</v>
      </c>
      <c r="G16" s="17">
        <f t="shared" si="1"/>
        <v>40</v>
      </c>
    </row>
    <row r="17" spans="1:7" x14ac:dyDescent="0.3">
      <c r="A17" s="1"/>
      <c r="B17" s="4"/>
      <c r="C17" s="3"/>
      <c r="D17" s="3"/>
      <c r="E17" s="17">
        <f t="shared" si="2"/>
        <v>0</v>
      </c>
      <c r="F17" s="17" t="str">
        <f t="shared" si="0"/>
        <v>oui</v>
      </c>
      <c r="G17" s="17">
        <f t="shared" si="1"/>
        <v>40</v>
      </c>
    </row>
    <row r="18" spans="1:7" x14ac:dyDescent="0.3">
      <c r="A18" s="1"/>
      <c r="B18" s="4"/>
      <c r="C18" s="3"/>
      <c r="D18" s="3"/>
      <c r="E18" s="17">
        <f t="shared" si="2"/>
        <v>0</v>
      </c>
      <c r="F18" s="17" t="str">
        <f t="shared" si="0"/>
        <v>oui</v>
      </c>
      <c r="G18" s="17">
        <f t="shared" si="1"/>
        <v>40</v>
      </c>
    </row>
    <row r="19" spans="1:7" x14ac:dyDescent="0.3">
      <c r="A19" s="1"/>
      <c r="B19" s="4"/>
      <c r="C19" s="3"/>
      <c r="D19" s="3"/>
      <c r="E19" s="17">
        <f t="shared" si="2"/>
        <v>0</v>
      </c>
      <c r="F19" s="17" t="str">
        <f t="shared" si="0"/>
        <v>oui</v>
      </c>
      <c r="G19" s="17">
        <f t="shared" si="1"/>
        <v>40</v>
      </c>
    </row>
    <row r="20" spans="1:7" x14ac:dyDescent="0.3">
      <c r="A20" s="1"/>
      <c r="B20" s="4"/>
      <c r="C20" s="3"/>
      <c r="D20" s="3"/>
      <c r="E20" s="17">
        <f t="shared" si="2"/>
        <v>0</v>
      </c>
      <c r="F20" s="17" t="str">
        <f t="shared" si="0"/>
        <v>oui</v>
      </c>
      <c r="G20" s="17">
        <f t="shared" si="1"/>
        <v>40</v>
      </c>
    </row>
    <row r="21" spans="1:7" x14ac:dyDescent="0.3">
      <c r="A21" s="1"/>
      <c r="B21" s="4"/>
      <c r="C21" s="3"/>
      <c r="D21" s="3"/>
      <c r="E21" s="17">
        <f t="shared" si="2"/>
        <v>0</v>
      </c>
      <c r="F21" s="17" t="str">
        <f t="shared" si="0"/>
        <v>oui</v>
      </c>
      <c r="G21" s="17">
        <f t="shared" si="1"/>
        <v>40</v>
      </c>
    </row>
    <row r="22" spans="1:7" x14ac:dyDescent="0.3">
      <c r="A22" s="1"/>
      <c r="B22" s="4"/>
      <c r="C22" s="3"/>
      <c r="D22" s="3"/>
      <c r="E22" s="17">
        <f t="shared" si="2"/>
        <v>0</v>
      </c>
      <c r="F22" s="17" t="str">
        <f t="shared" si="0"/>
        <v>oui</v>
      </c>
      <c r="G22" s="17">
        <f t="shared" si="1"/>
        <v>40</v>
      </c>
    </row>
    <row r="23" spans="1:7" x14ac:dyDescent="0.3">
      <c r="A23" s="1"/>
      <c r="B23" s="14" t="s">
        <v>21</v>
      </c>
      <c r="C23" s="1"/>
      <c r="D23" s="1"/>
      <c r="E23" s="17">
        <f t="shared" si="2"/>
        <v>0</v>
      </c>
      <c r="F23" s="17" t="str">
        <f t="shared" si="0"/>
        <v>oui</v>
      </c>
      <c r="G23" s="17">
        <f t="shared" si="1"/>
        <v>40</v>
      </c>
    </row>
  </sheetData>
  <mergeCells count="16">
    <mergeCell ref="G11:G12"/>
    <mergeCell ref="C13:D13"/>
    <mergeCell ref="F13:G13"/>
    <mergeCell ref="A8:B8"/>
    <mergeCell ref="A11:A12"/>
    <mergeCell ref="B11:B12"/>
    <mergeCell ref="C11:D11"/>
    <mergeCell ref="E11:E12"/>
    <mergeCell ref="F11:F12"/>
    <mergeCell ref="A7:B7"/>
    <mergeCell ref="E7:F7"/>
    <mergeCell ref="A2:G2"/>
    <mergeCell ref="A5:B5"/>
    <mergeCell ref="E5:F5"/>
    <mergeCell ref="A6:B6"/>
    <mergeCell ref="E6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G23"/>
  <sheetViews>
    <sheetView workbookViewId="0">
      <selection activeCell="D16" sqref="D16"/>
    </sheetView>
  </sheetViews>
  <sheetFormatPr baseColWidth="10" defaultRowHeight="14.4" x14ac:dyDescent="0.3"/>
  <cols>
    <col min="1" max="1" width="15.6640625" customWidth="1"/>
    <col min="2" max="2" width="30.88671875" customWidth="1"/>
    <col min="3" max="7" width="15.6640625" customWidth="1"/>
  </cols>
  <sheetData>
    <row r="2" spans="1:7" ht="18" x14ac:dyDescent="0.35">
      <c r="A2" s="27" t="s">
        <v>0</v>
      </c>
      <c r="B2" s="27"/>
      <c r="C2" s="27"/>
      <c r="D2" s="27"/>
      <c r="E2" s="27"/>
      <c r="F2" s="27"/>
      <c r="G2" s="27"/>
    </row>
    <row r="3" spans="1:7" ht="18" x14ac:dyDescent="0.35">
      <c r="A3" s="6"/>
      <c r="B3" s="6"/>
      <c r="C3" s="6"/>
      <c r="D3" s="6"/>
      <c r="E3" s="6"/>
      <c r="F3" s="6"/>
      <c r="G3" s="6"/>
    </row>
    <row r="5" spans="1:7" x14ac:dyDescent="0.3">
      <c r="A5" s="23" t="s">
        <v>1</v>
      </c>
      <c r="B5" s="24"/>
      <c r="C5" s="1" t="s">
        <v>34</v>
      </c>
      <c r="D5" s="2"/>
      <c r="E5" s="25" t="s">
        <v>5</v>
      </c>
      <c r="F5" s="26"/>
      <c r="G5" s="3">
        <v>5</v>
      </c>
    </row>
    <row r="6" spans="1:7" ht="28.8" x14ac:dyDescent="0.3">
      <c r="A6" s="28" t="s">
        <v>2</v>
      </c>
      <c r="B6" s="29"/>
      <c r="C6" s="4" t="s">
        <v>64</v>
      </c>
      <c r="D6" s="2"/>
      <c r="E6" s="30" t="s">
        <v>6</v>
      </c>
      <c r="F6" s="31"/>
      <c r="G6" s="3">
        <v>40</v>
      </c>
    </row>
    <row r="7" spans="1:7" x14ac:dyDescent="0.3">
      <c r="A7" s="23" t="s">
        <v>3</v>
      </c>
      <c r="B7" s="24"/>
      <c r="C7" s="1"/>
      <c r="D7" s="2"/>
      <c r="E7" s="25" t="s">
        <v>7</v>
      </c>
      <c r="F7" s="26"/>
      <c r="G7" s="3"/>
    </row>
    <row r="8" spans="1:7" x14ac:dyDescent="0.3">
      <c r="A8" s="23" t="s">
        <v>4</v>
      </c>
      <c r="B8" s="24"/>
      <c r="C8" s="1" t="s">
        <v>19</v>
      </c>
      <c r="D8" s="2"/>
    </row>
    <row r="11" spans="1:7" x14ac:dyDescent="0.3">
      <c r="A11" s="35" t="s">
        <v>8</v>
      </c>
      <c r="B11" s="35" t="s">
        <v>9</v>
      </c>
      <c r="C11" s="36" t="s">
        <v>10</v>
      </c>
      <c r="D11" s="36"/>
      <c r="E11" s="32" t="s">
        <v>14</v>
      </c>
      <c r="F11" s="32" t="s">
        <v>15</v>
      </c>
      <c r="G11" s="32" t="s">
        <v>11</v>
      </c>
    </row>
    <row r="12" spans="1:7" x14ac:dyDescent="0.3">
      <c r="A12" s="35"/>
      <c r="B12" s="35"/>
      <c r="C12" s="16" t="s">
        <v>12</v>
      </c>
      <c r="D12" s="16" t="s">
        <v>13</v>
      </c>
      <c r="E12" s="36"/>
      <c r="F12" s="32"/>
      <c r="G12" s="32"/>
    </row>
    <row r="13" spans="1:7" x14ac:dyDescent="0.3">
      <c r="A13" s="1"/>
      <c r="B13" s="14" t="s">
        <v>20</v>
      </c>
      <c r="C13" s="33"/>
      <c r="D13" s="34"/>
      <c r="E13" s="1"/>
      <c r="F13" s="33"/>
      <c r="G13" s="34"/>
    </row>
    <row r="14" spans="1:7" x14ac:dyDescent="0.3">
      <c r="A14" s="1" t="s">
        <v>16</v>
      </c>
      <c r="B14" s="13">
        <v>7</v>
      </c>
      <c r="C14" s="3"/>
      <c r="D14" s="3"/>
      <c r="E14" s="18">
        <v>7</v>
      </c>
      <c r="F14" s="17" t="str">
        <f>IF(E14&lt;=5,"oui","non")</f>
        <v>non</v>
      </c>
      <c r="G14" s="17" t="str">
        <f>IF(F14="oui",$G$6-E14,"")</f>
        <v/>
      </c>
    </row>
    <row r="15" spans="1:7" x14ac:dyDescent="0.3">
      <c r="A15" s="1"/>
      <c r="B15" s="4"/>
      <c r="C15" s="3"/>
      <c r="D15" s="3">
        <v>1</v>
      </c>
      <c r="E15" s="17">
        <f>E14+C15-D15</f>
        <v>6</v>
      </c>
      <c r="F15" s="17" t="str">
        <f t="shared" ref="F15:F23" si="0">IF(E15&lt;=5,"oui","non")</f>
        <v>non</v>
      </c>
      <c r="G15" s="17" t="str">
        <f t="shared" ref="G15:G23" si="1">IF(F15="oui",$G$6-E15,"")</f>
        <v/>
      </c>
    </row>
    <row r="16" spans="1:7" x14ac:dyDescent="0.3">
      <c r="A16" s="1"/>
      <c r="B16" s="4"/>
      <c r="C16" s="3"/>
      <c r="D16" s="3"/>
      <c r="E16" s="17">
        <f t="shared" ref="E16:E23" si="2">E15+C16-D16</f>
        <v>6</v>
      </c>
      <c r="F16" s="17" t="str">
        <f t="shared" si="0"/>
        <v>non</v>
      </c>
      <c r="G16" s="17" t="str">
        <f t="shared" si="1"/>
        <v/>
      </c>
    </row>
    <row r="17" spans="1:7" x14ac:dyDescent="0.3">
      <c r="A17" s="1"/>
      <c r="B17" s="4"/>
      <c r="C17" s="3"/>
      <c r="D17" s="3"/>
      <c r="E17" s="17">
        <f t="shared" si="2"/>
        <v>6</v>
      </c>
      <c r="F17" s="17" t="str">
        <f t="shared" si="0"/>
        <v>non</v>
      </c>
      <c r="G17" s="17" t="str">
        <f t="shared" si="1"/>
        <v/>
      </c>
    </row>
    <row r="18" spans="1:7" x14ac:dyDescent="0.3">
      <c r="A18" s="1"/>
      <c r="B18" s="4"/>
      <c r="C18" s="3"/>
      <c r="D18" s="3"/>
      <c r="E18" s="17">
        <f t="shared" si="2"/>
        <v>6</v>
      </c>
      <c r="F18" s="17" t="str">
        <f t="shared" si="0"/>
        <v>non</v>
      </c>
      <c r="G18" s="17" t="str">
        <f t="shared" si="1"/>
        <v/>
      </c>
    </row>
    <row r="19" spans="1:7" x14ac:dyDescent="0.3">
      <c r="A19" s="1"/>
      <c r="B19" s="4"/>
      <c r="C19" s="3"/>
      <c r="D19" s="3"/>
      <c r="E19" s="17">
        <f t="shared" si="2"/>
        <v>6</v>
      </c>
      <c r="F19" s="17" t="str">
        <f t="shared" si="0"/>
        <v>non</v>
      </c>
      <c r="G19" s="17" t="str">
        <f t="shared" si="1"/>
        <v/>
      </c>
    </row>
    <row r="20" spans="1:7" x14ac:dyDescent="0.3">
      <c r="A20" s="1"/>
      <c r="B20" s="4"/>
      <c r="C20" s="3"/>
      <c r="D20" s="3"/>
      <c r="E20" s="17">
        <f t="shared" si="2"/>
        <v>6</v>
      </c>
      <c r="F20" s="17" t="str">
        <f t="shared" si="0"/>
        <v>non</v>
      </c>
      <c r="G20" s="17" t="str">
        <f t="shared" si="1"/>
        <v/>
      </c>
    </row>
    <row r="21" spans="1:7" x14ac:dyDescent="0.3">
      <c r="A21" s="1"/>
      <c r="B21" s="4"/>
      <c r="C21" s="3"/>
      <c r="D21" s="3"/>
      <c r="E21" s="17">
        <f t="shared" si="2"/>
        <v>6</v>
      </c>
      <c r="F21" s="17" t="str">
        <f t="shared" si="0"/>
        <v>non</v>
      </c>
      <c r="G21" s="17" t="str">
        <f t="shared" si="1"/>
        <v/>
      </c>
    </row>
    <row r="22" spans="1:7" x14ac:dyDescent="0.3">
      <c r="A22" s="1"/>
      <c r="B22" s="4"/>
      <c r="C22" s="3"/>
      <c r="D22" s="3"/>
      <c r="E22" s="17">
        <f t="shared" si="2"/>
        <v>6</v>
      </c>
      <c r="F22" s="17" t="str">
        <f t="shared" si="0"/>
        <v>non</v>
      </c>
      <c r="G22" s="17" t="str">
        <f t="shared" si="1"/>
        <v/>
      </c>
    </row>
    <row r="23" spans="1:7" x14ac:dyDescent="0.3">
      <c r="A23" s="1"/>
      <c r="B23" s="14" t="s">
        <v>21</v>
      </c>
      <c r="C23" s="1"/>
      <c r="D23" s="1"/>
      <c r="E23" s="17">
        <f t="shared" si="2"/>
        <v>6</v>
      </c>
      <c r="F23" s="17" t="str">
        <f t="shared" si="0"/>
        <v>non</v>
      </c>
      <c r="G23" s="17" t="str">
        <f t="shared" si="1"/>
        <v/>
      </c>
    </row>
  </sheetData>
  <mergeCells count="16">
    <mergeCell ref="G11:G12"/>
    <mergeCell ref="C13:D13"/>
    <mergeCell ref="F13:G13"/>
    <mergeCell ref="A8:B8"/>
    <mergeCell ref="A11:A12"/>
    <mergeCell ref="B11:B12"/>
    <mergeCell ref="C11:D11"/>
    <mergeCell ref="E11:E12"/>
    <mergeCell ref="F11:F12"/>
    <mergeCell ref="A7:B7"/>
    <mergeCell ref="E7:F7"/>
    <mergeCell ref="A2:G2"/>
    <mergeCell ref="A5:B5"/>
    <mergeCell ref="E5:F5"/>
    <mergeCell ref="A6:B6"/>
    <mergeCell ref="E6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G23"/>
  <sheetViews>
    <sheetView workbookViewId="0">
      <selection activeCell="C6" sqref="C6"/>
    </sheetView>
  </sheetViews>
  <sheetFormatPr baseColWidth="10" defaultRowHeight="14.4" x14ac:dyDescent="0.3"/>
  <cols>
    <col min="1" max="1" width="15.6640625" customWidth="1"/>
    <col min="2" max="2" width="30.88671875" customWidth="1"/>
    <col min="3" max="7" width="15.6640625" customWidth="1"/>
  </cols>
  <sheetData>
    <row r="2" spans="1:7" ht="18" x14ac:dyDescent="0.35">
      <c r="A2" s="27" t="s">
        <v>0</v>
      </c>
      <c r="B2" s="27"/>
      <c r="C2" s="27"/>
      <c r="D2" s="27"/>
      <c r="E2" s="27"/>
      <c r="F2" s="27"/>
      <c r="G2" s="27"/>
    </row>
    <row r="3" spans="1:7" ht="18" x14ac:dyDescent="0.35">
      <c r="A3" s="6"/>
      <c r="B3" s="6"/>
      <c r="C3" s="6"/>
      <c r="D3" s="6"/>
      <c r="E3" s="6"/>
      <c r="F3" s="6"/>
      <c r="G3" s="6"/>
    </row>
    <row r="5" spans="1:7" x14ac:dyDescent="0.3">
      <c r="A5" s="23" t="s">
        <v>1</v>
      </c>
      <c r="B5" s="24"/>
      <c r="C5" s="1" t="s">
        <v>30</v>
      </c>
      <c r="D5" s="2"/>
      <c r="E5" s="25" t="s">
        <v>5</v>
      </c>
      <c r="F5" s="26"/>
      <c r="G5" s="3">
        <v>5</v>
      </c>
    </row>
    <row r="6" spans="1:7" ht="28.8" x14ac:dyDescent="0.3">
      <c r="A6" s="28" t="s">
        <v>2</v>
      </c>
      <c r="B6" s="29"/>
      <c r="C6" s="4" t="s">
        <v>65</v>
      </c>
      <c r="D6" s="2"/>
      <c r="E6" s="30" t="s">
        <v>6</v>
      </c>
      <c r="F6" s="31"/>
      <c r="G6" s="3">
        <v>40</v>
      </c>
    </row>
    <row r="7" spans="1:7" x14ac:dyDescent="0.3">
      <c r="A7" s="23" t="s">
        <v>3</v>
      </c>
      <c r="B7" s="24"/>
      <c r="C7" s="1"/>
      <c r="D7" s="2"/>
      <c r="E7" s="25" t="s">
        <v>7</v>
      </c>
      <c r="F7" s="26"/>
      <c r="G7" s="3"/>
    </row>
    <row r="8" spans="1:7" x14ac:dyDescent="0.3">
      <c r="A8" s="23" t="s">
        <v>4</v>
      </c>
      <c r="B8" s="24"/>
      <c r="C8" s="1" t="s">
        <v>19</v>
      </c>
      <c r="D8" s="2"/>
    </row>
    <row r="11" spans="1:7" x14ac:dyDescent="0.3">
      <c r="A11" s="35" t="s">
        <v>8</v>
      </c>
      <c r="B11" s="35" t="s">
        <v>9</v>
      </c>
      <c r="C11" s="36" t="s">
        <v>10</v>
      </c>
      <c r="D11" s="36"/>
      <c r="E11" s="32" t="s">
        <v>14</v>
      </c>
      <c r="F11" s="32" t="s">
        <v>15</v>
      </c>
      <c r="G11" s="32" t="s">
        <v>11</v>
      </c>
    </row>
    <row r="12" spans="1:7" x14ac:dyDescent="0.3">
      <c r="A12" s="35"/>
      <c r="B12" s="35"/>
      <c r="C12" s="16" t="s">
        <v>12</v>
      </c>
      <c r="D12" s="16" t="s">
        <v>13</v>
      </c>
      <c r="E12" s="36"/>
      <c r="F12" s="32"/>
      <c r="G12" s="32"/>
    </row>
    <row r="13" spans="1:7" x14ac:dyDescent="0.3">
      <c r="A13" s="1"/>
      <c r="B13" s="14" t="s">
        <v>20</v>
      </c>
      <c r="C13" s="33"/>
      <c r="D13" s="34"/>
      <c r="E13" s="1"/>
      <c r="F13" s="33"/>
      <c r="G13" s="34"/>
    </row>
    <row r="14" spans="1:7" x14ac:dyDescent="0.3">
      <c r="A14" s="1" t="s">
        <v>16</v>
      </c>
      <c r="B14" s="13">
        <v>20</v>
      </c>
      <c r="C14" s="3"/>
      <c r="D14" s="3"/>
      <c r="E14" s="18">
        <v>20</v>
      </c>
      <c r="F14" s="17" t="str">
        <f>IF(E14&lt;=5,"oui","non")</f>
        <v>non</v>
      </c>
      <c r="G14" s="17" t="str">
        <f>IF(F14="oui",$G$6-E14,"")</f>
        <v/>
      </c>
    </row>
    <row r="15" spans="1:7" x14ac:dyDescent="0.3">
      <c r="A15" s="1"/>
      <c r="B15" s="4"/>
      <c r="C15" s="3"/>
      <c r="D15" s="3"/>
      <c r="E15" s="17">
        <f>E14+C15-D15</f>
        <v>20</v>
      </c>
      <c r="F15" s="17" t="str">
        <f t="shared" ref="F15:F23" si="0">IF(E15&lt;=5,"oui","non")</f>
        <v>non</v>
      </c>
      <c r="G15" s="17" t="str">
        <f t="shared" ref="G15:G23" si="1">IF(F15="oui",$G$6-E15,"")</f>
        <v/>
      </c>
    </row>
    <row r="16" spans="1:7" x14ac:dyDescent="0.3">
      <c r="A16" s="1"/>
      <c r="B16" s="4"/>
      <c r="C16" s="3"/>
      <c r="D16" s="3"/>
      <c r="E16" s="17">
        <f t="shared" ref="E16:E23" si="2">E15+C16-D16</f>
        <v>20</v>
      </c>
      <c r="F16" s="17" t="str">
        <f t="shared" si="0"/>
        <v>non</v>
      </c>
      <c r="G16" s="17" t="str">
        <f t="shared" si="1"/>
        <v/>
      </c>
    </row>
    <row r="17" spans="1:7" x14ac:dyDescent="0.3">
      <c r="A17" s="1"/>
      <c r="B17" s="4"/>
      <c r="C17" s="3"/>
      <c r="D17" s="3"/>
      <c r="E17" s="17">
        <f t="shared" si="2"/>
        <v>20</v>
      </c>
      <c r="F17" s="17" t="str">
        <f t="shared" si="0"/>
        <v>non</v>
      </c>
      <c r="G17" s="17" t="str">
        <f t="shared" si="1"/>
        <v/>
      </c>
    </row>
    <row r="18" spans="1:7" x14ac:dyDescent="0.3">
      <c r="A18" s="1"/>
      <c r="B18" s="4"/>
      <c r="C18" s="3"/>
      <c r="D18" s="3"/>
      <c r="E18" s="17">
        <f t="shared" si="2"/>
        <v>20</v>
      </c>
      <c r="F18" s="17" t="str">
        <f t="shared" si="0"/>
        <v>non</v>
      </c>
      <c r="G18" s="17" t="str">
        <f t="shared" si="1"/>
        <v/>
      </c>
    </row>
    <row r="19" spans="1:7" x14ac:dyDescent="0.3">
      <c r="A19" s="1"/>
      <c r="B19" s="4"/>
      <c r="C19" s="3"/>
      <c r="D19" s="3"/>
      <c r="E19" s="17">
        <f t="shared" si="2"/>
        <v>20</v>
      </c>
      <c r="F19" s="17" t="str">
        <f t="shared" si="0"/>
        <v>non</v>
      </c>
      <c r="G19" s="17" t="str">
        <f t="shared" si="1"/>
        <v/>
      </c>
    </row>
    <row r="20" spans="1:7" x14ac:dyDescent="0.3">
      <c r="A20" s="1"/>
      <c r="B20" s="4"/>
      <c r="C20" s="3"/>
      <c r="D20" s="3"/>
      <c r="E20" s="17">
        <f t="shared" si="2"/>
        <v>20</v>
      </c>
      <c r="F20" s="17" t="str">
        <f t="shared" si="0"/>
        <v>non</v>
      </c>
      <c r="G20" s="17" t="str">
        <f t="shared" si="1"/>
        <v/>
      </c>
    </row>
    <row r="21" spans="1:7" x14ac:dyDescent="0.3">
      <c r="A21" s="1"/>
      <c r="B21" s="4"/>
      <c r="C21" s="3"/>
      <c r="D21" s="3"/>
      <c r="E21" s="17">
        <f t="shared" si="2"/>
        <v>20</v>
      </c>
      <c r="F21" s="17" t="str">
        <f t="shared" si="0"/>
        <v>non</v>
      </c>
      <c r="G21" s="17" t="str">
        <f t="shared" si="1"/>
        <v/>
      </c>
    </row>
    <row r="22" spans="1:7" x14ac:dyDescent="0.3">
      <c r="A22" s="1"/>
      <c r="B22" s="4"/>
      <c r="C22" s="3"/>
      <c r="D22" s="3"/>
      <c r="E22" s="17">
        <f t="shared" si="2"/>
        <v>20</v>
      </c>
      <c r="F22" s="17" t="str">
        <f t="shared" si="0"/>
        <v>non</v>
      </c>
      <c r="G22" s="17" t="str">
        <f t="shared" si="1"/>
        <v/>
      </c>
    </row>
    <row r="23" spans="1:7" x14ac:dyDescent="0.3">
      <c r="A23" s="1"/>
      <c r="B23" s="14" t="s">
        <v>21</v>
      </c>
      <c r="C23" s="1"/>
      <c r="D23" s="1"/>
      <c r="E23" s="17">
        <f t="shared" si="2"/>
        <v>20</v>
      </c>
      <c r="F23" s="17" t="str">
        <f t="shared" si="0"/>
        <v>non</v>
      </c>
      <c r="G23" s="17" t="str">
        <f t="shared" si="1"/>
        <v/>
      </c>
    </row>
  </sheetData>
  <mergeCells count="16">
    <mergeCell ref="G11:G12"/>
    <mergeCell ref="C13:D13"/>
    <mergeCell ref="F13:G13"/>
    <mergeCell ref="A8:B8"/>
    <mergeCell ref="A11:A12"/>
    <mergeCell ref="B11:B12"/>
    <mergeCell ref="C11:D11"/>
    <mergeCell ref="E11:E12"/>
    <mergeCell ref="F11:F12"/>
    <mergeCell ref="A7:B7"/>
    <mergeCell ref="E7:F7"/>
    <mergeCell ref="A2:G2"/>
    <mergeCell ref="A5:B5"/>
    <mergeCell ref="E5:F5"/>
    <mergeCell ref="A6:B6"/>
    <mergeCell ref="E6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G23"/>
  <sheetViews>
    <sheetView tabSelected="1" workbookViewId="0">
      <selection activeCell="E3" sqref="E3"/>
    </sheetView>
  </sheetViews>
  <sheetFormatPr baseColWidth="10" defaultRowHeight="14.4" x14ac:dyDescent="0.3"/>
  <cols>
    <col min="1" max="1" width="15.6640625" customWidth="1"/>
    <col min="2" max="2" width="30.88671875" customWidth="1"/>
    <col min="3" max="7" width="15.6640625" customWidth="1"/>
  </cols>
  <sheetData>
    <row r="2" spans="1:7" ht="18" x14ac:dyDescent="0.35">
      <c r="A2" s="27" t="s">
        <v>0</v>
      </c>
      <c r="B2" s="27"/>
      <c r="C2" s="27"/>
      <c r="D2" s="27"/>
      <c r="E2" s="27"/>
      <c r="F2" s="27"/>
      <c r="G2" s="27"/>
    </row>
    <row r="3" spans="1:7" ht="18" x14ac:dyDescent="0.35">
      <c r="A3" s="6"/>
      <c r="B3" s="6"/>
      <c r="C3" s="6"/>
      <c r="D3" s="6"/>
      <c r="E3" s="6"/>
      <c r="F3" s="6"/>
      <c r="G3" s="6"/>
    </row>
    <row r="5" spans="1:7" x14ac:dyDescent="0.3">
      <c r="A5" s="23" t="s">
        <v>1</v>
      </c>
      <c r="B5" s="24"/>
      <c r="C5" s="1" t="s">
        <v>18</v>
      </c>
      <c r="D5" s="2"/>
      <c r="E5" s="25" t="s">
        <v>5</v>
      </c>
      <c r="F5" s="26"/>
      <c r="G5" s="3">
        <v>5</v>
      </c>
    </row>
    <row r="6" spans="1:7" ht="43.2" x14ac:dyDescent="0.3">
      <c r="A6" s="28" t="s">
        <v>2</v>
      </c>
      <c r="B6" s="29"/>
      <c r="C6" s="4" t="s">
        <v>17</v>
      </c>
      <c r="D6" s="2"/>
      <c r="E6" s="30" t="s">
        <v>6</v>
      </c>
      <c r="F6" s="31"/>
      <c r="G6" s="3">
        <v>25</v>
      </c>
    </row>
    <row r="7" spans="1:7" x14ac:dyDescent="0.3">
      <c r="A7" s="23" t="s">
        <v>3</v>
      </c>
      <c r="B7" s="24"/>
      <c r="C7" s="1"/>
      <c r="D7" s="2"/>
      <c r="E7" s="25" t="s">
        <v>7</v>
      </c>
      <c r="F7" s="26"/>
      <c r="G7" s="3"/>
    </row>
    <row r="8" spans="1:7" x14ac:dyDescent="0.3">
      <c r="A8" s="23" t="s">
        <v>4</v>
      </c>
      <c r="B8" s="24"/>
      <c r="C8" s="1" t="s">
        <v>19</v>
      </c>
      <c r="D8" s="2"/>
    </row>
    <row r="11" spans="1:7" x14ac:dyDescent="0.3">
      <c r="A11" s="35" t="s">
        <v>8</v>
      </c>
      <c r="B11" s="35" t="s">
        <v>9</v>
      </c>
      <c r="C11" s="36" t="s">
        <v>10</v>
      </c>
      <c r="D11" s="36"/>
      <c r="E11" s="32" t="s">
        <v>14</v>
      </c>
      <c r="F11" s="32" t="s">
        <v>15</v>
      </c>
      <c r="G11" s="32" t="s">
        <v>11</v>
      </c>
    </row>
    <row r="12" spans="1:7" x14ac:dyDescent="0.3">
      <c r="A12" s="35"/>
      <c r="B12" s="35"/>
      <c r="C12" s="12" t="s">
        <v>12</v>
      </c>
      <c r="D12" s="12" t="s">
        <v>13</v>
      </c>
      <c r="E12" s="36"/>
      <c r="F12" s="32"/>
      <c r="G12" s="32"/>
    </row>
    <row r="13" spans="1:7" x14ac:dyDescent="0.3">
      <c r="A13" s="1"/>
      <c r="B13" s="14" t="s">
        <v>20</v>
      </c>
      <c r="C13" s="33"/>
      <c r="D13" s="34"/>
      <c r="E13" s="1"/>
      <c r="F13" s="33"/>
      <c r="G13" s="34"/>
    </row>
    <row r="14" spans="1:7" x14ac:dyDescent="0.3">
      <c r="A14" s="1" t="s">
        <v>16</v>
      </c>
      <c r="B14" s="13">
        <v>5</v>
      </c>
      <c r="C14" s="3"/>
      <c r="D14" s="3"/>
      <c r="E14" s="18">
        <v>5</v>
      </c>
      <c r="F14" s="17" t="str">
        <f>IF(E14&lt;=5,"oui","non")</f>
        <v>oui</v>
      </c>
      <c r="G14" s="17">
        <f>IF(F14="oui",$G$6-E14,"")</f>
        <v>20</v>
      </c>
    </row>
    <row r="15" spans="1:7" x14ac:dyDescent="0.3">
      <c r="A15" s="1"/>
      <c r="B15" s="4"/>
      <c r="C15" s="3"/>
      <c r="D15" s="3">
        <v>2</v>
      </c>
      <c r="E15" s="17">
        <f>E14+C15-D15</f>
        <v>3</v>
      </c>
      <c r="F15" s="17" t="str">
        <f t="shared" ref="F15:F23" si="0">IF(E15&lt;=5,"oui","non")</f>
        <v>oui</v>
      </c>
      <c r="G15" s="17">
        <f t="shared" ref="G15:G23" si="1">IF(F15="oui",$G$6-E15,"")</f>
        <v>22</v>
      </c>
    </row>
    <row r="16" spans="1:7" x14ac:dyDescent="0.3">
      <c r="A16" s="1"/>
      <c r="B16" s="4"/>
      <c r="C16" s="3">
        <v>22</v>
      </c>
      <c r="D16" s="3"/>
      <c r="E16" s="17">
        <f t="shared" ref="E16:E23" si="2">E15+C16-D16</f>
        <v>25</v>
      </c>
      <c r="F16" s="17" t="str">
        <f t="shared" si="0"/>
        <v>non</v>
      </c>
      <c r="G16" s="17" t="str">
        <f t="shared" si="1"/>
        <v/>
      </c>
    </row>
    <row r="17" spans="1:7" x14ac:dyDescent="0.3">
      <c r="A17" s="1"/>
      <c r="B17" s="4"/>
      <c r="C17" s="3"/>
      <c r="D17" s="3">
        <v>2</v>
      </c>
      <c r="E17" s="17">
        <f t="shared" si="2"/>
        <v>23</v>
      </c>
      <c r="F17" s="17" t="str">
        <f t="shared" si="0"/>
        <v>non</v>
      </c>
      <c r="G17" s="17" t="str">
        <f t="shared" si="1"/>
        <v/>
      </c>
    </row>
    <row r="18" spans="1:7" x14ac:dyDescent="0.3">
      <c r="A18" s="1"/>
      <c r="B18" s="4"/>
      <c r="C18" s="3"/>
      <c r="D18" s="3"/>
      <c r="E18" s="17">
        <f t="shared" si="2"/>
        <v>23</v>
      </c>
      <c r="F18" s="17" t="str">
        <f t="shared" si="0"/>
        <v>non</v>
      </c>
      <c r="G18" s="17" t="str">
        <f t="shared" si="1"/>
        <v/>
      </c>
    </row>
    <row r="19" spans="1:7" x14ac:dyDescent="0.3">
      <c r="A19" s="1"/>
      <c r="B19" s="4"/>
      <c r="C19" s="3"/>
      <c r="D19" s="3"/>
      <c r="E19" s="17">
        <f t="shared" si="2"/>
        <v>23</v>
      </c>
      <c r="F19" s="17" t="str">
        <f t="shared" si="0"/>
        <v>non</v>
      </c>
      <c r="G19" s="17" t="str">
        <f t="shared" si="1"/>
        <v/>
      </c>
    </row>
    <row r="20" spans="1:7" x14ac:dyDescent="0.3">
      <c r="A20" s="1"/>
      <c r="B20" s="4"/>
      <c r="C20" s="3"/>
      <c r="D20" s="3"/>
      <c r="E20" s="17">
        <f t="shared" si="2"/>
        <v>23</v>
      </c>
      <c r="F20" s="17" t="str">
        <f t="shared" si="0"/>
        <v>non</v>
      </c>
      <c r="G20" s="17" t="str">
        <f t="shared" si="1"/>
        <v/>
      </c>
    </row>
    <row r="21" spans="1:7" x14ac:dyDescent="0.3">
      <c r="A21" s="1"/>
      <c r="B21" s="4"/>
      <c r="C21" s="3"/>
      <c r="D21" s="3"/>
      <c r="E21" s="17">
        <f t="shared" si="2"/>
        <v>23</v>
      </c>
      <c r="F21" s="17" t="str">
        <f t="shared" si="0"/>
        <v>non</v>
      </c>
      <c r="G21" s="17" t="str">
        <f t="shared" si="1"/>
        <v/>
      </c>
    </row>
    <row r="22" spans="1:7" x14ac:dyDescent="0.3">
      <c r="A22" s="1"/>
      <c r="B22" s="4"/>
      <c r="C22" s="3"/>
      <c r="D22" s="3"/>
      <c r="E22" s="17">
        <f t="shared" si="2"/>
        <v>23</v>
      </c>
      <c r="F22" s="17" t="str">
        <f t="shared" si="0"/>
        <v>non</v>
      </c>
      <c r="G22" s="17" t="str">
        <f t="shared" si="1"/>
        <v/>
      </c>
    </row>
    <row r="23" spans="1:7" x14ac:dyDescent="0.3">
      <c r="A23" s="1"/>
      <c r="B23" s="14" t="s">
        <v>21</v>
      </c>
      <c r="C23" s="1"/>
      <c r="D23" s="1"/>
      <c r="E23" s="17">
        <f t="shared" si="2"/>
        <v>23</v>
      </c>
      <c r="F23" s="17" t="str">
        <f t="shared" si="0"/>
        <v>non</v>
      </c>
      <c r="G23" s="17" t="str">
        <f t="shared" si="1"/>
        <v/>
      </c>
    </row>
  </sheetData>
  <mergeCells count="16">
    <mergeCell ref="E5:F5"/>
    <mergeCell ref="A2:G2"/>
    <mergeCell ref="F11:F12"/>
    <mergeCell ref="A5:B5"/>
    <mergeCell ref="A6:B6"/>
    <mergeCell ref="A7:B7"/>
    <mergeCell ref="A8:B8"/>
    <mergeCell ref="E6:F6"/>
    <mergeCell ref="E7:F7"/>
    <mergeCell ref="C13:D13"/>
    <mergeCell ref="F13:G13"/>
    <mergeCell ref="A11:A12"/>
    <mergeCell ref="B11:B12"/>
    <mergeCell ref="C11:D11"/>
    <mergeCell ref="E11:E12"/>
    <mergeCell ref="G11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Fiche de stock Correcteur</vt:lpstr>
      <vt:lpstr>Fiche de stock Colle</vt:lpstr>
      <vt:lpstr>Gommes</vt:lpstr>
      <vt:lpstr>Fiche de stock Post-it</vt:lpstr>
      <vt:lpstr>Fiche de stock Stylo noir</vt:lpstr>
      <vt:lpstr>Fiche de stock Stylo rouge</vt:lpstr>
      <vt:lpstr>Fiche de stock Stylo vert</vt:lpstr>
      <vt:lpstr>Fiche de stock Stylo bleu</vt:lpstr>
      <vt:lpstr>Fiche de stock Cart. noire</vt:lpstr>
      <vt:lpstr>Fiche de stock Cart. couleur</vt:lpstr>
      <vt:lpstr>Fiche de stock ramette A4</vt:lpstr>
      <vt:lpstr>Fiche de demande de consom.</vt:lpstr>
      <vt:lpstr>Tableau récapitulatif</vt:lpstr>
      <vt:lpstr>Ex.2 Act.1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Violette</dc:creator>
  <cp:lastModifiedBy>Violette Tomadon</cp:lastModifiedBy>
  <cp:lastPrinted>2019-05-23T14:32:39Z</cp:lastPrinted>
  <dcterms:created xsi:type="dcterms:W3CDTF">2019-05-18T06:51:30Z</dcterms:created>
  <dcterms:modified xsi:type="dcterms:W3CDTF">2020-12-02T05:38:57Z</dcterms:modified>
</cp:coreProperties>
</file>