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251" windowWidth="15480" windowHeight="4710" tabRatio="677" activeTab="9"/>
  </bookViews>
  <sheets>
    <sheet name="Mini-Poussins" sheetId="1" r:id="rId1"/>
    <sheet name="Pous" sheetId="2" r:id="rId2"/>
    <sheet name="Pup f" sheetId="3" r:id="rId3"/>
    <sheet name="Pup g" sheetId="4" r:id="rId4"/>
    <sheet name="Benj" sheetId="5" r:id="rId5"/>
    <sheet name="Minimes" sheetId="6" r:id="rId6"/>
    <sheet name="Cadets" sheetId="7" r:id="rId7"/>
    <sheet name="Juniors" sheetId="8" r:id="rId8"/>
    <sheet name="CEJ INDIV" sheetId="9" r:id="rId9"/>
    <sheet name="CEJ CLUB" sheetId="10" r:id="rId10"/>
  </sheets>
  <definedNames>
    <definedName name="_xlnm._FilterDatabase" localSheetId="0" hidden="1">'Mini-Poussins'!$A$52:$C$61</definedName>
    <definedName name="_xlnm.Print_Area" localSheetId="0">'Mini-Poussins'!$A$1:$F$13</definedName>
    <definedName name="Zone_tri_Ben">'Benj'!#REF!</definedName>
    <definedName name="Zone_tri_Cad">'Cadets'!#REF!</definedName>
    <definedName name="Zone_tri_Déc">#REF!</definedName>
    <definedName name="Zone_tri_Jun">'Juniors'!#REF!</definedName>
    <definedName name="Zone_tri_Min">'Minimes'!#REF!</definedName>
    <definedName name="Zone_tri_pou" localSheetId="0">'Mini-Poussins'!#REF!</definedName>
    <definedName name="Zone_tri_pou">'Pous'!#REF!</definedName>
    <definedName name="zone_tri_pup" localSheetId="3">'Pup g'!#REF!</definedName>
    <definedName name="zone_tri_pup">'Pup f'!#REF!</definedName>
  </definedNames>
  <calcPr fullCalcOnLoad="1"/>
</workbook>
</file>

<file path=xl/sharedStrings.xml><?xml version="1.0" encoding="utf-8"?>
<sst xmlns="http://schemas.openxmlformats.org/spreadsheetml/2006/main" count="1379" uniqueCount="574">
  <si>
    <t>Dossard</t>
  </si>
  <si>
    <t>Nom</t>
  </si>
  <si>
    <t>Prénom</t>
  </si>
  <si>
    <t>Club / Ville</t>
  </si>
  <si>
    <t>Cat.</t>
  </si>
  <si>
    <t>Poussins</t>
  </si>
  <si>
    <t>Benjamins</t>
  </si>
  <si>
    <t>Cadets</t>
  </si>
  <si>
    <t>Juniors</t>
  </si>
  <si>
    <t>PoM</t>
  </si>
  <si>
    <t>JOLY</t>
  </si>
  <si>
    <t>HUGO</t>
  </si>
  <si>
    <t>PoF</t>
  </si>
  <si>
    <t>TCC 36</t>
  </si>
  <si>
    <t>VERMERSCH</t>
  </si>
  <si>
    <t>JOAN</t>
  </si>
  <si>
    <t>PuF</t>
  </si>
  <si>
    <t>COUTANT</t>
  </si>
  <si>
    <t>NIELS</t>
  </si>
  <si>
    <t>FLORIAN</t>
  </si>
  <si>
    <t>MARCON</t>
  </si>
  <si>
    <t>ANTONIN</t>
  </si>
  <si>
    <t>BenF</t>
  </si>
  <si>
    <t>BenM</t>
  </si>
  <si>
    <t>DECANTER</t>
  </si>
  <si>
    <t>GENIES</t>
  </si>
  <si>
    <t>MiF</t>
  </si>
  <si>
    <t>MiM</t>
  </si>
  <si>
    <t>JACQUET</t>
  </si>
  <si>
    <t>Cad M</t>
  </si>
  <si>
    <t>PuM</t>
  </si>
  <si>
    <t>MECHAIN</t>
  </si>
  <si>
    <t>VICTOR</t>
  </si>
  <si>
    <t>AS GIEN</t>
  </si>
  <si>
    <t>JEANNE</t>
  </si>
  <si>
    <t>MANIA</t>
  </si>
  <si>
    <t>ANTOINE</t>
  </si>
  <si>
    <t>Cad F</t>
  </si>
  <si>
    <t>MARION</t>
  </si>
  <si>
    <t>HAY</t>
  </si>
  <si>
    <t>GUILLAUME</t>
  </si>
  <si>
    <t>SAS TRI 37</t>
  </si>
  <si>
    <t>VAES</t>
  </si>
  <si>
    <t>OUNISSI</t>
  </si>
  <si>
    <t>BACHET</t>
  </si>
  <si>
    <t>DUPUIS</t>
  </si>
  <si>
    <t>NOURY</t>
  </si>
  <si>
    <t>MATHIEU</t>
  </si>
  <si>
    <t>ASFAS</t>
  </si>
  <si>
    <t>SANCHEZ</t>
  </si>
  <si>
    <t>CHEVALIER</t>
  </si>
  <si>
    <t>REINEN</t>
  </si>
  <si>
    <t>CadF</t>
  </si>
  <si>
    <t>SALOMÉ</t>
  </si>
  <si>
    <t>GOISET</t>
  </si>
  <si>
    <t>PERTHUIS</t>
  </si>
  <si>
    <t>Bourges Tri</t>
  </si>
  <si>
    <t>DEFAY</t>
  </si>
  <si>
    <t>POTHEVIN</t>
  </si>
  <si>
    <t>DORIAND</t>
  </si>
  <si>
    <t>SEBASTIEN</t>
  </si>
  <si>
    <t>LOIS</t>
  </si>
  <si>
    <t>SAMSON</t>
  </si>
  <si>
    <t>DEPARTOUT</t>
  </si>
  <si>
    <t>ASPTT Orléans Tri</t>
  </si>
  <si>
    <t>PLUYAUD</t>
  </si>
  <si>
    <t>BABAULT</t>
  </si>
  <si>
    <t>ROTGER</t>
  </si>
  <si>
    <t>GOBERT</t>
  </si>
  <si>
    <t>MARTIN</t>
  </si>
  <si>
    <t>MATTER</t>
  </si>
  <si>
    <t>LISA</t>
  </si>
  <si>
    <t>TANGUY</t>
  </si>
  <si>
    <t>DEJAHDI</t>
  </si>
  <si>
    <t>MAXENCE</t>
  </si>
  <si>
    <t>Ritse</t>
  </si>
  <si>
    <t>GOURY</t>
  </si>
  <si>
    <t>Manon</t>
  </si>
  <si>
    <t>Marie</t>
  </si>
  <si>
    <t xml:space="preserve">PERTHUIS </t>
  </si>
  <si>
    <t>Lisa</t>
  </si>
  <si>
    <t>Asger-Jorn</t>
  </si>
  <si>
    <t>Quentin</t>
  </si>
  <si>
    <t>MRAGHNI</t>
  </si>
  <si>
    <t>Rayan</t>
  </si>
  <si>
    <t>CREPIN</t>
  </si>
  <si>
    <t>Simon</t>
  </si>
  <si>
    <t>THEVENOT</t>
  </si>
  <si>
    <t>Guillaume</t>
  </si>
  <si>
    <t>Jari</t>
  </si>
  <si>
    <t>Lucas</t>
  </si>
  <si>
    <t>Marine</t>
  </si>
  <si>
    <t>Laetitia</t>
  </si>
  <si>
    <t>Julie</t>
  </si>
  <si>
    <t>Yann</t>
  </si>
  <si>
    <t>NEUMANN</t>
  </si>
  <si>
    <t>Thomas</t>
  </si>
  <si>
    <t>TESSIER</t>
  </si>
  <si>
    <t>Thibault</t>
  </si>
  <si>
    <t>MEMPONTEIL</t>
  </si>
  <si>
    <t>Hugo</t>
  </si>
  <si>
    <t>FAUCHEUX</t>
  </si>
  <si>
    <t>Victor</t>
  </si>
  <si>
    <t>St Laurent Nouan Tri</t>
  </si>
  <si>
    <t xml:space="preserve">PASQUIER </t>
  </si>
  <si>
    <t>Victoire</t>
  </si>
  <si>
    <t>OTC 45</t>
  </si>
  <si>
    <t>MinPoF</t>
  </si>
  <si>
    <t>PASQUIER</t>
  </si>
  <si>
    <t>Albéric</t>
  </si>
  <si>
    <t>Mélanie</t>
  </si>
  <si>
    <t>Pierre</t>
  </si>
  <si>
    <t>Erwan</t>
  </si>
  <si>
    <t>Maëlle</t>
  </si>
  <si>
    <t>AS Gien</t>
  </si>
  <si>
    <t>Suzane</t>
  </si>
  <si>
    <t>Louis</t>
  </si>
  <si>
    <t>JENNETIOT</t>
  </si>
  <si>
    <t>JuM</t>
  </si>
  <si>
    <t>MICHEL-MOLINA</t>
  </si>
  <si>
    <t>GRIMAULT</t>
  </si>
  <si>
    <t>Anne-Charlotte</t>
  </si>
  <si>
    <t>SOUMIA</t>
  </si>
  <si>
    <t>CMTri</t>
  </si>
  <si>
    <t>RAPHAEL</t>
  </si>
  <si>
    <t>BURGEVIN</t>
  </si>
  <si>
    <t>EMMA</t>
  </si>
  <si>
    <t xml:space="preserve">WROBLEWSKI          </t>
  </si>
  <si>
    <t xml:space="preserve">MEUTELET            </t>
  </si>
  <si>
    <t>GOUAR</t>
  </si>
  <si>
    <t>LOU ANN</t>
  </si>
  <si>
    <t>BENOIST</t>
  </si>
  <si>
    <t>GARNIER</t>
  </si>
  <si>
    <t>MAXIMILIEN</t>
  </si>
  <si>
    <t>Adèle</t>
  </si>
  <si>
    <t xml:space="preserve">JEANNE              </t>
  </si>
  <si>
    <t xml:space="preserve">CHESNEAU </t>
  </si>
  <si>
    <t xml:space="preserve">FORTUIT             </t>
  </si>
  <si>
    <t xml:space="preserve">EMMA                </t>
  </si>
  <si>
    <t xml:space="preserve">GENIES              </t>
  </si>
  <si>
    <t xml:space="preserve">BETINA              </t>
  </si>
  <si>
    <t xml:space="preserve">HUGUET              </t>
  </si>
  <si>
    <t xml:space="preserve">AMANDINE            </t>
  </si>
  <si>
    <t xml:space="preserve">BERENGER            </t>
  </si>
  <si>
    <t xml:space="preserve">ANTONIN             </t>
  </si>
  <si>
    <t xml:space="preserve">BERTHOMIER          </t>
  </si>
  <si>
    <t xml:space="preserve">JUSTINE             </t>
  </si>
  <si>
    <t xml:space="preserve">REMI                </t>
  </si>
  <si>
    <t xml:space="preserve">GOBEBIN             </t>
  </si>
  <si>
    <t xml:space="preserve">HANSEN              </t>
  </si>
  <si>
    <t xml:space="preserve">JOLY                </t>
  </si>
  <si>
    <t xml:space="preserve">LUCA                </t>
  </si>
  <si>
    <t>LUCIEN</t>
  </si>
  <si>
    <t>BERNARDET</t>
  </si>
  <si>
    <t>BAUCHE</t>
  </si>
  <si>
    <t>MEUTELET</t>
  </si>
  <si>
    <t>Louise</t>
  </si>
  <si>
    <t>SASSI</t>
  </si>
  <si>
    <t>Justine</t>
  </si>
  <si>
    <t>PAYANT</t>
  </si>
  <si>
    <t>Charles</t>
  </si>
  <si>
    <t>MÊME</t>
  </si>
  <si>
    <t xml:space="preserve">Maxime              </t>
  </si>
  <si>
    <t xml:space="preserve">YVERNOGEAU          </t>
  </si>
  <si>
    <t xml:space="preserve">Guillaume           </t>
  </si>
  <si>
    <t xml:space="preserve">HAY                 </t>
  </si>
  <si>
    <t>Benjamin</t>
  </si>
  <si>
    <t>Margaux</t>
  </si>
  <si>
    <t>Kiltan</t>
  </si>
  <si>
    <t>SANOUILLER</t>
  </si>
  <si>
    <t>Damien</t>
  </si>
  <si>
    <t>BELAIR</t>
  </si>
  <si>
    <t>Joué-les-Tours Tri</t>
  </si>
  <si>
    <t>CLAIREMBEAUD</t>
  </si>
  <si>
    <t>Mathieu</t>
  </si>
  <si>
    <t>Morgane</t>
  </si>
  <si>
    <t xml:space="preserve">JULIE               </t>
  </si>
  <si>
    <t xml:space="preserve">LUCIE               </t>
  </si>
  <si>
    <t>Tri SUD 18</t>
  </si>
  <si>
    <t>AURIOL</t>
  </si>
  <si>
    <t>DESBROUSSES</t>
  </si>
  <si>
    <t xml:space="preserve">BABAULT             </t>
  </si>
  <si>
    <t xml:space="preserve">MARIE               </t>
  </si>
  <si>
    <t xml:space="preserve">OLIVIER             </t>
  </si>
  <si>
    <t xml:space="preserve">DUBAS               </t>
  </si>
  <si>
    <t xml:space="preserve">PIERRE ALEXANDRE    </t>
  </si>
  <si>
    <t xml:space="preserve">DUBOIS              </t>
  </si>
  <si>
    <t xml:space="preserve">DYLAN               </t>
  </si>
  <si>
    <t xml:space="preserve">DURAND              </t>
  </si>
  <si>
    <t xml:space="preserve">ELIAS               </t>
  </si>
  <si>
    <t xml:space="preserve">LE COMTE            </t>
  </si>
  <si>
    <t xml:space="preserve">AZAD                </t>
  </si>
  <si>
    <t xml:space="preserve">MAPELLI -GAUYAT     </t>
  </si>
  <si>
    <t xml:space="preserve">ALYZE               </t>
  </si>
  <si>
    <t xml:space="preserve">SCHMITT             </t>
  </si>
  <si>
    <t xml:space="preserve">MANON               </t>
  </si>
  <si>
    <t xml:space="preserve">APPADOO             </t>
  </si>
  <si>
    <t xml:space="preserve">CLEMENT             </t>
  </si>
  <si>
    <t xml:space="preserve">LAURE               </t>
  </si>
  <si>
    <t xml:space="preserve">BARBONI             </t>
  </si>
  <si>
    <t xml:space="preserve">ANTOINE             </t>
  </si>
  <si>
    <t xml:space="preserve">BECKER              </t>
  </si>
  <si>
    <t xml:space="preserve">HENRY               </t>
  </si>
  <si>
    <t xml:space="preserve">HUGO                </t>
  </si>
  <si>
    <t xml:space="preserve">MARTIN              </t>
  </si>
  <si>
    <t xml:space="preserve">LAURINE             </t>
  </si>
  <si>
    <t xml:space="preserve">MILANO              </t>
  </si>
  <si>
    <t xml:space="preserve">GWENN-AEL           </t>
  </si>
  <si>
    <t xml:space="preserve">DESVAUX             </t>
  </si>
  <si>
    <t xml:space="preserve">THOMAS              </t>
  </si>
  <si>
    <t>FERRIER</t>
  </si>
  <si>
    <t>CHLOE</t>
  </si>
  <si>
    <t>FICHAUX</t>
  </si>
  <si>
    <t>Margot</t>
  </si>
  <si>
    <t xml:space="preserve">Elisa </t>
  </si>
  <si>
    <t>NOTTE</t>
  </si>
  <si>
    <t>Clément</t>
  </si>
  <si>
    <t>Charlotte</t>
  </si>
  <si>
    <t>CIEREN</t>
  </si>
  <si>
    <t>Valentin</t>
  </si>
  <si>
    <t xml:space="preserve">BENOIST             </t>
  </si>
  <si>
    <t>LENA</t>
  </si>
  <si>
    <t>Tri SUD 18 / NCC</t>
  </si>
  <si>
    <t xml:space="preserve">GRUEL               </t>
  </si>
  <si>
    <t xml:space="preserve">KILIAN              </t>
  </si>
  <si>
    <t>JOUBERT</t>
  </si>
  <si>
    <t>LYLOU</t>
  </si>
  <si>
    <t xml:space="preserve">LEFEVRE             </t>
  </si>
  <si>
    <t xml:space="preserve">CLAIRE              </t>
  </si>
  <si>
    <t xml:space="preserve">VALLADE             </t>
  </si>
  <si>
    <t xml:space="preserve">ELEONORE            </t>
  </si>
  <si>
    <t>MinPoM</t>
  </si>
  <si>
    <t xml:space="preserve">BARAN               </t>
  </si>
  <si>
    <t xml:space="preserve">CHAUSSIVERT         </t>
  </si>
  <si>
    <t xml:space="preserve">ARTHUR              </t>
  </si>
  <si>
    <t xml:space="preserve">FARGEAS             </t>
  </si>
  <si>
    <t xml:space="preserve">PAUL                </t>
  </si>
  <si>
    <t xml:space="preserve">CAMILLE             </t>
  </si>
  <si>
    <t xml:space="preserve">ROMAIN              </t>
  </si>
  <si>
    <t xml:space="preserve">SOYER               </t>
  </si>
  <si>
    <t xml:space="preserve">CHARLINE            </t>
  </si>
  <si>
    <t>Vendôme Tri</t>
  </si>
  <si>
    <t xml:space="preserve">BRILLARD            </t>
  </si>
  <si>
    <t xml:space="preserve">ELEA                </t>
  </si>
  <si>
    <t>SOYER</t>
  </si>
  <si>
    <t>MELANIE</t>
  </si>
  <si>
    <t>CHAUSSIVERT</t>
  </si>
  <si>
    <t>CHERRIER</t>
  </si>
  <si>
    <t>Rémy</t>
  </si>
  <si>
    <t>Antoine</t>
  </si>
  <si>
    <t>MACÉ</t>
  </si>
  <si>
    <t>Claire</t>
  </si>
  <si>
    <t xml:space="preserve">GOFFART </t>
  </si>
  <si>
    <t xml:space="preserve">CORNU </t>
  </si>
  <si>
    <t>Lise</t>
  </si>
  <si>
    <t>Achille</t>
  </si>
  <si>
    <t>Rang</t>
  </si>
  <si>
    <t>Temps</t>
  </si>
  <si>
    <t>Procédure</t>
  </si>
  <si>
    <t>Entrer le dossard et le temps</t>
  </si>
  <si>
    <t>Copier la colonne "rang" dans le tableau de résultats ci-dessus</t>
  </si>
  <si>
    <t>Copier la colonne "temps" dans le tableau de résultats</t>
  </si>
  <si>
    <t>sélectionner toute la zone et faire un filtre croissant sur le dossard</t>
  </si>
  <si>
    <t>Faire un tri croissant sur le "rang" dans le tableau de résultats</t>
  </si>
  <si>
    <t>BERSON</t>
  </si>
  <si>
    <t>LABONNETTE</t>
  </si>
  <si>
    <t>J3 Amilly</t>
  </si>
  <si>
    <t>VILLEJEAN</t>
  </si>
  <si>
    <t>Valentine</t>
  </si>
  <si>
    <t xml:space="preserve">DE WILDE </t>
  </si>
  <si>
    <t>Alban</t>
  </si>
  <si>
    <t>LASNE</t>
  </si>
  <si>
    <t>Anthny</t>
  </si>
  <si>
    <t>Mini-poussins</t>
  </si>
  <si>
    <t>AQUATHLON DES BORDS DE LOIRE / GIEN / 6 JUIN 2010</t>
  </si>
  <si>
    <t>Points CEJ</t>
  </si>
  <si>
    <t>Pupilles filles</t>
  </si>
  <si>
    <t>Pupilles garçons</t>
  </si>
  <si>
    <t>MINIMES</t>
  </si>
  <si>
    <r>
      <t xml:space="preserve">CLASSEMENT </t>
    </r>
    <r>
      <rPr>
        <b/>
        <sz val="12"/>
        <color indexed="10"/>
        <rFont val="Verdana"/>
        <family val="2"/>
      </rPr>
      <t>C</t>
    </r>
    <r>
      <rPr>
        <b/>
        <sz val="12"/>
        <rFont val="Verdana"/>
        <family val="2"/>
      </rPr>
      <t xml:space="preserve">hallenge </t>
    </r>
    <r>
      <rPr>
        <b/>
        <sz val="12"/>
        <color indexed="10"/>
        <rFont val="Verdana"/>
        <family val="2"/>
      </rPr>
      <t>E</t>
    </r>
    <r>
      <rPr>
        <b/>
        <sz val="12"/>
        <rFont val="Verdana"/>
        <family val="2"/>
      </rPr>
      <t xml:space="preserve">stival </t>
    </r>
    <r>
      <rPr>
        <b/>
        <sz val="12"/>
        <color indexed="10"/>
        <rFont val="Verdana"/>
        <family val="2"/>
      </rPr>
      <t>J</t>
    </r>
    <r>
      <rPr>
        <b/>
        <sz val="12"/>
        <rFont val="Verdana"/>
        <family val="2"/>
      </rPr>
      <t>eunes 2010</t>
    </r>
  </si>
  <si>
    <t>ST AVERTIN</t>
  </si>
  <si>
    <t>VENDOME</t>
  </si>
  <si>
    <t>GIEN</t>
  </si>
  <si>
    <t>JOUE LES T.</t>
  </si>
  <si>
    <t>DUN/AURON</t>
  </si>
  <si>
    <t>TOTAL</t>
  </si>
  <si>
    <t>MINI POUSSINS</t>
  </si>
  <si>
    <t>DEJAHDI Soumia</t>
  </si>
  <si>
    <t>F</t>
  </si>
  <si>
    <t>CMTRI</t>
  </si>
  <si>
    <t>VALLADE Eleonore</t>
  </si>
  <si>
    <t>LEFEVRE Claire</t>
  </si>
  <si>
    <t>JOUBERT Lylou</t>
  </si>
  <si>
    <t>DE CHAZAL Oceane</t>
  </si>
  <si>
    <t xml:space="preserve">PARRAIN Auxane </t>
  </si>
  <si>
    <t>TRI SUD 18</t>
  </si>
  <si>
    <t>MARIENNE Lilou</t>
  </si>
  <si>
    <t xml:space="preserve">CROSNIER Marine </t>
  </si>
  <si>
    <t>DA SILVA Lea</t>
  </si>
  <si>
    <t>SAS (invité)</t>
  </si>
  <si>
    <t>CHAGNON  Fanny</t>
  </si>
  <si>
    <t>GRUEL Kilian</t>
  </si>
  <si>
    <t>H</t>
  </si>
  <si>
    <t>VAES Ritse</t>
  </si>
  <si>
    <t>SAS invite</t>
  </si>
  <si>
    <t>SAUDEMONT Yanis</t>
  </si>
  <si>
    <t>BERTRAND Antoine</t>
  </si>
  <si>
    <t>SAS</t>
  </si>
  <si>
    <t>CHEVREAU Paul</t>
  </si>
  <si>
    <t>CRON Noe</t>
  </si>
  <si>
    <t>TCJ</t>
  </si>
  <si>
    <t>POUSSINS</t>
  </si>
  <si>
    <t>BECKER  Emma</t>
  </si>
  <si>
    <t>BARAN Jeanne</t>
  </si>
  <si>
    <t>LEFEVRE Camille</t>
  </si>
  <si>
    <t>CHESNEAU Jeanne</t>
  </si>
  <si>
    <t>TCC36</t>
  </si>
  <si>
    <t>BACHET Salomé</t>
  </si>
  <si>
    <t>FORTUIT Emma</t>
  </si>
  <si>
    <t>PARRAIN  Manon</t>
  </si>
  <si>
    <t>BAUCHE Jeanne</t>
  </si>
  <si>
    <t>GENIES Bettina</t>
  </si>
  <si>
    <t>SOYER  Charline</t>
  </si>
  <si>
    <t>HUGUET Amandine</t>
  </si>
  <si>
    <t>HAMMOND Sarah</t>
  </si>
  <si>
    <t>VEYRE Maelle</t>
  </si>
  <si>
    <t>CABANEL Maddie</t>
  </si>
  <si>
    <t>RETTIG Noémie</t>
  </si>
  <si>
    <t>BABAULT Laure</t>
  </si>
  <si>
    <t>BETTOLO Nina</t>
  </si>
  <si>
    <t>CROSNIER Claire</t>
  </si>
  <si>
    <t>BARBONI Antoine</t>
  </si>
  <si>
    <t>SAUDEMONT Nolan</t>
  </si>
  <si>
    <t>FARGEAS  Paul</t>
  </si>
  <si>
    <t>MATTER Raphael</t>
  </si>
  <si>
    <t>RICHARD Alban</t>
  </si>
  <si>
    <t>CHAUSSIVERT  Arthur</t>
  </si>
  <si>
    <t>LEFEVRE Romain</t>
  </si>
  <si>
    <t>BERNARDET Niels</t>
  </si>
  <si>
    <t>GRAND Louis</t>
  </si>
  <si>
    <t>ROUX Bastien</t>
  </si>
  <si>
    <t>HOUEE Julien</t>
  </si>
  <si>
    <t>POHU Théo</t>
  </si>
  <si>
    <t>DESVAUX Thomas</t>
  </si>
  <si>
    <t>FOLTZ Hugo</t>
  </si>
  <si>
    <t>HENRY Hugo</t>
  </si>
  <si>
    <t>APPADOO Clément</t>
  </si>
  <si>
    <t>CHEROUVRIER Théo</t>
  </si>
  <si>
    <t>ALIBERT Arthur</t>
  </si>
  <si>
    <t>MEILHON Mathis</t>
  </si>
  <si>
    <t>ARNOULT ENZO</t>
  </si>
  <si>
    <t>MASSIAS Paul</t>
  </si>
  <si>
    <t>DECANTER Martin</t>
  </si>
  <si>
    <t>GALLIEN Alexandre</t>
  </si>
  <si>
    <t>PUPILLES</t>
  </si>
  <si>
    <t>SASSI Louise</t>
  </si>
  <si>
    <t>GOURY Manon</t>
  </si>
  <si>
    <t xml:space="preserve">PAY   Anaelle  </t>
  </si>
  <si>
    <t>BERTHOMIER Justine</t>
  </si>
  <si>
    <t>PAYANT Justine</t>
  </si>
  <si>
    <t>MEILHON Oceane</t>
  </si>
  <si>
    <t>THEVENAUD-LAPERCHE  Laurie</t>
  </si>
  <si>
    <t xml:space="preserve">WROBLEWSK Lisa       </t>
  </si>
  <si>
    <t>BRILLARD Elea</t>
  </si>
  <si>
    <t>MOREAU Charlotte</t>
  </si>
  <si>
    <t>RICHARD Léa</t>
  </si>
  <si>
    <t>FARGEAS Marie</t>
  </si>
  <si>
    <t>FOLTZ Juliette</t>
  </si>
  <si>
    <t>VERNY Lucie</t>
  </si>
  <si>
    <t>BURGEVIN Emma</t>
  </si>
  <si>
    <t>PERTHUIS Lisa</t>
  </si>
  <si>
    <t>BROUTET Juliette</t>
  </si>
  <si>
    <t>MAPELLI -GAUYAT Alyze</t>
  </si>
  <si>
    <t>MEUTELET Marion</t>
  </si>
  <si>
    <t>MISPOULET Marie</t>
  </si>
  <si>
    <t>SCHMITT Manon</t>
  </si>
  <si>
    <t>FICHAUX Margot</t>
  </si>
  <si>
    <t>NOURY Quentin</t>
  </si>
  <si>
    <t xml:space="preserve">HAY Guillaume </t>
  </si>
  <si>
    <t>DUBAS  Pierre Alexandre</t>
  </si>
  <si>
    <t>FORTUIT Rémi</t>
  </si>
  <si>
    <t>LIMBERT Hugo</t>
  </si>
  <si>
    <t>VAES Asger Jorn</t>
  </si>
  <si>
    <t>MÊME Charles</t>
  </si>
  <si>
    <t>MARTIN Louis</t>
  </si>
  <si>
    <t>GODEBIN Hansen</t>
  </si>
  <si>
    <t>LEFEVRE Nathan</t>
  </si>
  <si>
    <t>LE COMTE Azad</t>
  </si>
  <si>
    <t>CREPIN Simon</t>
  </si>
  <si>
    <t xml:space="preserve">DUVAUCHEL Jules     </t>
  </si>
  <si>
    <t>CHEVALIER Pierre</t>
  </si>
  <si>
    <t>LEFER Corentin</t>
  </si>
  <si>
    <t>MRAGHNI Rayan</t>
  </si>
  <si>
    <t>YVERNOGEAU Maxime</t>
  </si>
  <si>
    <t xml:space="preserve">DURAND Elias  </t>
  </si>
  <si>
    <t>PINEAU Adrien</t>
  </si>
  <si>
    <t xml:space="preserve">DUBOIS  Dylan  </t>
  </si>
  <si>
    <t>JOLY Luca</t>
  </si>
  <si>
    <t>VEYRE Robin</t>
  </si>
  <si>
    <t>FRAYER NOGUE  Malo</t>
  </si>
  <si>
    <t>FAUCHEUX Victor</t>
  </si>
  <si>
    <t>ST LAURENT NOUAN</t>
  </si>
  <si>
    <t>SAMSON Achille</t>
  </si>
  <si>
    <t>MATTON Ludovic</t>
  </si>
  <si>
    <t>BERENGER Antonin</t>
  </si>
  <si>
    <t>ZIAR Bastien</t>
  </si>
  <si>
    <t>BENJAMINS</t>
  </si>
  <si>
    <t>BACHET Lola</t>
  </si>
  <si>
    <t>VERMERSCH Joan</t>
  </si>
  <si>
    <t>SANCHEZ Elisa</t>
  </si>
  <si>
    <t>DEFAY Marion</t>
  </si>
  <si>
    <t>DUPUIS Pauline</t>
  </si>
  <si>
    <t xml:space="preserve">FLOQUET Pauline        </t>
  </si>
  <si>
    <t>SOYER Mélanie</t>
  </si>
  <si>
    <t>GOISET Justine</t>
  </si>
  <si>
    <t>FOLTZ Marion</t>
  </si>
  <si>
    <t>PAYANT Margaux</t>
  </si>
  <si>
    <t>DUBAS  Angèle</t>
  </si>
  <si>
    <t>LUCET Eline</t>
  </si>
  <si>
    <t>HAMMOND Sophie</t>
  </si>
  <si>
    <t xml:space="preserve">BABAULT Marie </t>
  </si>
  <si>
    <t>ALIBERT Justine</t>
  </si>
  <si>
    <t>JOLY Florian</t>
  </si>
  <si>
    <t>COUTANT Niels</t>
  </si>
  <si>
    <t>MATTER Tanguy</t>
  </si>
  <si>
    <t>THEVENOT Guillaume</t>
  </si>
  <si>
    <t xml:space="preserve">HAY Benjamin         </t>
  </si>
  <si>
    <t>JACQUET Doriand</t>
  </si>
  <si>
    <t>MARCON Antonin</t>
  </si>
  <si>
    <t xml:space="preserve">MEUTELET Victor   </t>
  </si>
  <si>
    <t>GUILLON Guillaume</t>
  </si>
  <si>
    <t>CHAUSSIVERT Guillaume</t>
  </si>
  <si>
    <t>VAES Jari</t>
  </si>
  <si>
    <t>BETTOLO Antonin</t>
  </si>
  <si>
    <t>DAVIGNON  Alexandre</t>
  </si>
  <si>
    <t xml:space="preserve">CHAGNON Alexis     </t>
  </si>
  <si>
    <t>OUNISSI Lucas</t>
  </si>
  <si>
    <t>HAYS Adrien</t>
  </si>
  <si>
    <t>ROTGER Olivier</t>
  </si>
  <si>
    <t>RAMILLON Aubry</t>
  </si>
  <si>
    <t>CHARCELLAY remy</t>
  </si>
  <si>
    <t>SAS (invite)</t>
  </si>
  <si>
    <t>SAMSON Victor</t>
  </si>
  <si>
    <t>LEBRIS Julien</t>
  </si>
  <si>
    <t>SEGHIER Amel</t>
  </si>
  <si>
    <t>SEGHIER Elias</t>
  </si>
  <si>
    <t>MARTIN Aurélien</t>
  </si>
  <si>
    <t>AURIOL Remi</t>
  </si>
  <si>
    <t>BOISSEAU Paul</t>
  </si>
  <si>
    <t>DEJAHDI Aicha</t>
  </si>
  <si>
    <t xml:space="preserve">MADRANGE Solene   </t>
  </si>
  <si>
    <t>DUVAUCHEL Camille</t>
  </si>
  <si>
    <t>ECHEVIN Marine</t>
  </si>
  <si>
    <t>GOISET Laetitia</t>
  </si>
  <si>
    <t>NOURY marine</t>
  </si>
  <si>
    <t>ROBERT Alison</t>
  </si>
  <si>
    <t>DUPUIS Julie</t>
  </si>
  <si>
    <t xml:space="preserve">AURIOL Julie     </t>
  </si>
  <si>
    <t>RICHARD Margaux</t>
  </si>
  <si>
    <t xml:space="preserve">RAMEAU    Axelle     </t>
  </si>
  <si>
    <t xml:space="preserve">DESBROUSSES Lucie     </t>
  </si>
  <si>
    <t>CHEVALIER Charlotte</t>
  </si>
  <si>
    <t>MARTIN Flavie</t>
  </si>
  <si>
    <t xml:space="preserve">VERNY  Alex </t>
  </si>
  <si>
    <t>MARISSAL Pierre</t>
  </si>
  <si>
    <t>HUBERT Antoine</t>
  </si>
  <si>
    <t>GENIES Sébastien</t>
  </si>
  <si>
    <t>PERTHUIS Yann</t>
  </si>
  <si>
    <t>POTHEVIN Victor</t>
  </si>
  <si>
    <t>NEUMANN Thomas</t>
  </si>
  <si>
    <t>COUTANT Lois</t>
  </si>
  <si>
    <t>TESSIER Thibault</t>
  </si>
  <si>
    <t>TESSIER Thomas</t>
  </si>
  <si>
    <t>BERTIN Johan</t>
  </si>
  <si>
    <t>Loches 37 Tri</t>
  </si>
  <si>
    <t>NOTTE Clement</t>
  </si>
  <si>
    <t>LASNE Anthony</t>
  </si>
  <si>
    <t>NIVARD Antonin</t>
  </si>
  <si>
    <t>MEMPONTEIL Hugo</t>
  </si>
  <si>
    <t>TONDISSON Evan</t>
  </si>
  <si>
    <t>MATTON Rodolphe</t>
  </si>
  <si>
    <t>MASSIAS Antoine</t>
  </si>
  <si>
    <t>DURAND Axel</t>
  </si>
  <si>
    <t>PLOUZENNEC Paul</t>
  </si>
  <si>
    <t>CADETS</t>
  </si>
  <si>
    <t>BOUTON     Anne sophie</t>
  </si>
  <si>
    <t>TREMBLAIS Florine</t>
  </si>
  <si>
    <t>CATTELOIN   Pauline</t>
  </si>
  <si>
    <t>LELAIT Pauline</t>
  </si>
  <si>
    <t>ROUX Faustine</t>
  </si>
  <si>
    <t>GARCEAULT Sandrine</t>
  </si>
  <si>
    <t>REINEN Melanie</t>
  </si>
  <si>
    <t>BETTOLO Robin</t>
  </si>
  <si>
    <t>GOUAR Maxence</t>
  </si>
  <si>
    <t>GENIES Gaël</t>
  </si>
  <si>
    <t>MOULIN Nicolas</t>
  </si>
  <si>
    <t>RABASSE Nathan</t>
  </si>
  <si>
    <t>LIMBERT Valentin</t>
  </si>
  <si>
    <t>CIEREN Valentin</t>
  </si>
  <si>
    <t>GACHET Henri</t>
  </si>
  <si>
    <t xml:space="preserve">WROBLEWSKI Antoine   </t>
  </si>
  <si>
    <t>JUNIORS</t>
  </si>
  <si>
    <t>NEUILLY Lea</t>
  </si>
  <si>
    <t>GUILLOT Marion</t>
  </si>
  <si>
    <t>DUCEAU Marion</t>
  </si>
  <si>
    <t>ROBERT Jordan</t>
  </si>
  <si>
    <t>LIMBERT Geoffrey</t>
  </si>
  <si>
    <t>FORTIN Matthieu</t>
  </si>
  <si>
    <t>JACQUET Alex</t>
  </si>
  <si>
    <t>PINET Baptiste</t>
  </si>
  <si>
    <t>PECHARD Mathieu</t>
  </si>
  <si>
    <t>Non licencié</t>
  </si>
  <si>
    <t>PASQUIER Victoire</t>
  </si>
  <si>
    <t>BERSON Léna</t>
  </si>
  <si>
    <t>FERRIER Chloé</t>
  </si>
  <si>
    <t>CHERRIER Rémy</t>
  </si>
  <si>
    <t>MARCON Lucien</t>
  </si>
  <si>
    <t>MILANO Gwen Ael</t>
  </si>
  <si>
    <t>MECHAIN Suzanne</t>
  </si>
  <si>
    <t>MARTIN Laurine</t>
  </si>
  <si>
    <t>LABONNETTE Victor</t>
  </si>
  <si>
    <t>J3 AMILLY</t>
  </si>
  <si>
    <t>GRIMAULT Anne Charlotte</t>
  </si>
  <si>
    <t>MATHIEU Adéle</t>
  </si>
  <si>
    <t>MACE Claire</t>
  </si>
  <si>
    <t>BENOIST Léna</t>
  </si>
  <si>
    <t>VILLEJEAN Valentine</t>
  </si>
  <si>
    <t>GOUAR Lou Ann</t>
  </si>
  <si>
    <t>DE WILDE Alban</t>
  </si>
  <si>
    <t>MANIA Antoine</t>
  </si>
  <si>
    <t>CLAIREMBEAUD Mathieu</t>
  </si>
  <si>
    <t>BOURGES TRI</t>
  </si>
  <si>
    <t>MATHIEU Hugo</t>
  </si>
  <si>
    <t>PASQUIER Albéric</t>
  </si>
  <si>
    <t>BENOIST Hugo</t>
  </si>
  <si>
    <t>CLAIREMBEAUD Morgane</t>
  </si>
  <si>
    <t>MECHAIN Louis</t>
  </si>
  <si>
    <t>GARNIER Maximilien</t>
  </si>
  <si>
    <t>GOBERT Chloé</t>
  </si>
  <si>
    <t>JENNETIOT Lisa</t>
  </si>
  <si>
    <t>SANOUILLER Kiltan</t>
  </si>
  <si>
    <t>MICHEL-MOLINA Lucas</t>
  </si>
  <si>
    <t>ASPTT ORLEANS</t>
  </si>
  <si>
    <t xml:space="preserve">MATHIEU Pierre </t>
  </si>
  <si>
    <t>DEPARTOUT Erwan</t>
  </si>
  <si>
    <t>PLUYAUD Maelle</t>
  </si>
  <si>
    <t>BELAIR Damien</t>
  </si>
  <si>
    <t>GOFFART Marie</t>
  </si>
  <si>
    <t>CORNU Lise</t>
  </si>
  <si>
    <t>GOBERT Antoine</t>
  </si>
  <si>
    <t>MANIA Hugo</t>
  </si>
  <si>
    <t>POINTS ST AVERTIN</t>
  </si>
  <si>
    <t>ENGAGES ST AVERTIN</t>
  </si>
  <si>
    <t>POINTS VENDOME</t>
  </si>
  <si>
    <t xml:space="preserve"> ENGAGES VENDOME</t>
  </si>
  <si>
    <t>POINTS GIEN</t>
  </si>
  <si>
    <t>ENGAGES GIEN</t>
  </si>
  <si>
    <t>POINTS JOUE LES T.</t>
  </si>
  <si>
    <t>ENGAGES JOUE LES T.</t>
  </si>
  <si>
    <t>POINTS DUN/AURON</t>
  </si>
  <si>
    <t>ENGAGES DUN/AURON</t>
  </si>
  <si>
    <t>TOTAL PARTICIPANTS</t>
  </si>
  <si>
    <t>CLUBS</t>
  </si>
  <si>
    <t>VENDOME TRI</t>
  </si>
  <si>
    <t>TC JOUE</t>
  </si>
  <si>
    <t>CHARTRES MT</t>
  </si>
  <si>
    <t>ST LAURENT N.</t>
  </si>
  <si>
    <t>LOCHES TRI</t>
  </si>
  <si>
    <t>AUTRES LICENCIES</t>
  </si>
  <si>
    <t>J3S AMILLY</t>
  </si>
  <si>
    <t>TOTAUX</t>
  </si>
  <si>
    <t>Chloé</t>
  </si>
  <si>
    <t>TOTAL POINTS</t>
  </si>
  <si>
    <t>MASSET Paul Henri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</si>
</sst>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0"/>
    <numFmt numFmtId="165" formatCode="&quot;Vrai&quot;;&quot;Vrai&quot;;&quot;Faux&quot;"/>
    <numFmt numFmtId="166" formatCode="&quot;Actif&quot;;&quot;Actif&quot;;&quot;Inactif&quot;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Verdana"/>
      <family val="2"/>
    </font>
    <font>
      <b/>
      <sz val="12"/>
      <color indexed="10"/>
      <name val="Verdana"/>
      <family val="2"/>
    </font>
    <font>
      <b/>
      <sz val="10"/>
      <name val="Geneva"/>
      <family val="0"/>
    </font>
    <font>
      <sz val="9"/>
      <name val="Geneva"/>
      <family val="0"/>
    </font>
    <font>
      <sz val="9"/>
      <name val="Arial"/>
      <family val="0"/>
    </font>
    <font>
      <sz val="10"/>
      <name val="Geneva"/>
      <family val="0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b/>
      <sz val="10"/>
      <color indexed="9"/>
      <name val="Verdana"/>
      <family val="2"/>
    </font>
    <font>
      <b/>
      <sz val="9"/>
      <name val="Verdan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ck"/>
      <top style="medium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thick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6" fontId="0" fillId="0" borderId="0" xfId="0" applyNumberFormat="1" applyFont="1" applyAlignment="1" quotePrefix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23" fillId="0" borderId="0" xfId="0" applyFont="1" applyAlignment="1">
      <alignment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8" fontId="0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8" fontId="0" fillId="0" borderId="14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26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textRotation="90"/>
    </xf>
    <xf numFmtId="0" fontId="28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49" fontId="4" fillId="24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28" fillId="0" borderId="24" xfId="0" applyFont="1" applyBorder="1" applyAlignment="1">
      <alignment horizontal="center"/>
    </xf>
    <xf numFmtId="0" fontId="0" fillId="24" borderId="24" xfId="0" applyFont="1" applyFill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49" fontId="30" fillId="0" borderId="24" xfId="0" applyNumberFormat="1" applyFont="1" applyBorder="1" applyAlignment="1">
      <alignment horizontal="left" vertical="center"/>
    </xf>
    <xf numFmtId="0" fontId="1" fillId="0" borderId="24" xfId="0" applyFont="1" applyFill="1" applyBorder="1" applyAlignment="1">
      <alignment horizontal="center" wrapText="1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/>
    </xf>
    <xf numFmtId="0" fontId="31" fillId="0" borderId="24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49" fontId="4" fillId="0" borderId="24" xfId="0" applyNumberFormat="1" applyFont="1" applyFill="1" applyBorder="1" applyAlignment="1">
      <alignment horizontal="center" vertical="center"/>
    </xf>
    <xf numFmtId="49" fontId="31" fillId="0" borderId="24" xfId="0" applyNumberFormat="1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24" xfId="0" applyFont="1" applyBorder="1" applyAlignment="1">
      <alignment horizontal="center" vertical="center" textRotation="90"/>
    </xf>
    <xf numFmtId="0" fontId="33" fillId="0" borderId="24" xfId="0" applyFont="1" applyBorder="1" applyAlignment="1">
      <alignment horizontal="center" vertical="center" textRotation="90" wrapText="1"/>
    </xf>
    <xf numFmtId="0" fontId="34" fillId="0" borderId="24" xfId="0" applyFont="1" applyBorder="1" applyAlignment="1">
      <alignment horizontal="center" vertical="center" textRotation="90" wrapText="1"/>
    </xf>
    <xf numFmtId="0" fontId="35" fillId="0" borderId="24" xfId="0" applyFont="1" applyBorder="1" applyAlignment="1">
      <alignment horizontal="center" vertical="center" textRotation="90"/>
    </xf>
    <xf numFmtId="0" fontId="32" fillId="0" borderId="24" xfId="0" applyFont="1" applyFill="1" applyBorder="1" applyAlignment="1">
      <alignment horizontal="center" vertical="center"/>
    </xf>
    <xf numFmtId="0" fontId="32" fillId="10" borderId="25" xfId="0" applyFont="1" applyFill="1" applyBorder="1" applyAlignment="1">
      <alignment horizontal="center" vertical="center"/>
    </xf>
    <xf numFmtId="0" fontId="32" fillId="10" borderId="24" xfId="0" applyFont="1" applyFill="1" applyBorder="1" applyAlignment="1">
      <alignment horizontal="center" vertical="center"/>
    </xf>
    <xf numFmtId="0" fontId="32" fillId="10" borderId="26" xfId="0" applyFont="1" applyFill="1" applyBorder="1" applyAlignment="1">
      <alignment horizontal="center" vertical="center"/>
    </xf>
    <xf numFmtId="0" fontId="32" fillId="25" borderId="27" xfId="0" applyFont="1" applyFill="1" applyBorder="1" applyAlignment="1">
      <alignment horizontal="center" vertical="center"/>
    </xf>
    <xf numFmtId="0" fontId="32" fillId="25" borderId="28" xfId="0" applyFont="1" applyFill="1" applyBorder="1" applyAlignment="1">
      <alignment horizontal="center" vertical="center"/>
    </xf>
    <xf numFmtId="0" fontId="32" fillId="25" borderId="29" xfId="0" applyFont="1" applyFill="1" applyBorder="1" applyAlignment="1">
      <alignment horizontal="center" vertical="center"/>
    </xf>
    <xf numFmtId="0" fontId="32" fillId="17" borderId="30" xfId="0" applyFont="1" applyFill="1" applyBorder="1" applyAlignment="1">
      <alignment horizontal="center" vertical="center"/>
    </xf>
    <xf numFmtId="0" fontId="32" fillId="17" borderId="31" xfId="0" applyFont="1" applyFill="1" applyBorder="1" applyAlignment="1">
      <alignment horizontal="center" vertical="center"/>
    </xf>
    <xf numFmtId="0" fontId="32" fillId="17" borderId="32" xfId="0" applyFont="1" applyFill="1" applyBorder="1" applyAlignment="1">
      <alignment horizontal="center" vertical="center"/>
    </xf>
    <xf numFmtId="0" fontId="32" fillId="26" borderId="25" xfId="0" applyFont="1" applyFill="1" applyBorder="1" applyAlignment="1">
      <alignment horizontal="center" vertical="center"/>
    </xf>
    <xf numFmtId="0" fontId="32" fillId="26" borderId="24" xfId="0" applyFont="1" applyFill="1" applyBorder="1" applyAlignment="1">
      <alignment horizontal="center" vertical="center"/>
    </xf>
    <xf numFmtId="0" fontId="32" fillId="26" borderId="26" xfId="0" applyFont="1" applyFill="1" applyBorder="1" applyAlignment="1">
      <alignment horizontal="center" vertical="center"/>
    </xf>
    <xf numFmtId="0" fontId="32" fillId="27" borderId="30" xfId="0" applyFont="1" applyFill="1" applyBorder="1" applyAlignment="1">
      <alignment horizontal="center" vertical="center"/>
    </xf>
    <xf numFmtId="0" fontId="32" fillId="27" borderId="31" xfId="0" applyFont="1" applyFill="1" applyBorder="1" applyAlignment="1">
      <alignment horizontal="center" vertical="center"/>
    </xf>
    <xf numFmtId="0" fontId="32" fillId="27" borderId="32" xfId="0" applyFont="1" applyFill="1" applyBorder="1" applyAlignment="1">
      <alignment horizontal="center" vertical="center"/>
    </xf>
    <xf numFmtId="0" fontId="32" fillId="7" borderId="25" xfId="0" applyFont="1" applyFill="1" applyBorder="1" applyAlignment="1">
      <alignment horizontal="center" vertical="center"/>
    </xf>
    <xf numFmtId="0" fontId="32" fillId="7" borderId="24" xfId="0" applyFont="1" applyFill="1" applyBorder="1" applyAlignment="1">
      <alignment horizontal="center" vertical="center"/>
    </xf>
    <xf numFmtId="0" fontId="37" fillId="28" borderId="25" xfId="0" applyFont="1" applyFill="1" applyBorder="1" applyAlignment="1">
      <alignment horizontal="center" vertical="center"/>
    </xf>
    <xf numFmtId="0" fontId="37" fillId="28" borderId="24" xfId="0" applyFont="1" applyFill="1" applyBorder="1" applyAlignment="1">
      <alignment horizontal="center" vertical="center"/>
    </xf>
    <xf numFmtId="0" fontId="32" fillId="4" borderId="25" xfId="0" applyFont="1" applyFill="1" applyBorder="1" applyAlignment="1">
      <alignment horizontal="center" vertical="center"/>
    </xf>
    <xf numFmtId="0" fontId="32" fillId="4" borderId="24" xfId="0" applyFont="1" applyFill="1" applyBorder="1" applyAlignment="1">
      <alignment horizontal="center" vertical="center"/>
    </xf>
    <xf numFmtId="0" fontId="32" fillId="29" borderId="24" xfId="0" applyFont="1" applyFill="1" applyBorder="1" applyAlignment="1">
      <alignment horizontal="center" vertical="center"/>
    </xf>
    <xf numFmtId="0" fontId="32" fillId="30" borderId="25" xfId="0" applyFont="1" applyFill="1" applyBorder="1" applyAlignment="1">
      <alignment horizontal="center" vertical="center"/>
    </xf>
    <xf numFmtId="0" fontId="32" fillId="30" borderId="24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38" fillId="20" borderId="25" xfId="0" applyFont="1" applyFill="1" applyBorder="1" applyAlignment="1">
      <alignment horizontal="center" vertical="center"/>
    </xf>
    <xf numFmtId="0" fontId="32" fillId="20" borderId="24" xfId="0" applyFont="1" applyFill="1" applyBorder="1" applyAlignment="1">
      <alignment horizontal="center" vertical="center"/>
    </xf>
    <xf numFmtId="0" fontId="32" fillId="31" borderId="24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19" borderId="28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/>
    </xf>
    <xf numFmtId="0" fontId="32" fillId="11" borderId="25" xfId="0" applyFont="1" applyFill="1" applyBorder="1" applyAlignment="1">
      <alignment horizontal="center" vertical="center"/>
    </xf>
    <xf numFmtId="0" fontId="32" fillId="11" borderId="24" xfId="0" applyFont="1" applyFill="1" applyBorder="1" applyAlignment="1">
      <alignment horizontal="center" vertical="center"/>
    </xf>
    <xf numFmtId="0" fontId="32" fillId="15" borderId="25" xfId="0" applyFont="1" applyFill="1" applyBorder="1" applyAlignment="1">
      <alignment horizontal="center" vertical="center"/>
    </xf>
    <xf numFmtId="0" fontId="32" fillId="15" borderId="24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32" fillId="0" borderId="26" xfId="0" applyFont="1" applyFill="1" applyBorder="1" applyAlignment="1">
      <alignment horizontal="center" vertical="center"/>
    </xf>
    <xf numFmtId="0" fontId="36" fillId="20" borderId="24" xfId="0" applyFont="1" applyFill="1" applyBorder="1" applyAlignment="1">
      <alignment horizontal="center" vertical="center"/>
    </xf>
    <xf numFmtId="0" fontId="36" fillId="20" borderId="28" xfId="0" applyFont="1" applyFill="1" applyBorder="1" applyAlignment="1">
      <alignment horizontal="center" vertical="center"/>
    </xf>
    <xf numFmtId="0" fontId="24" fillId="20" borderId="28" xfId="0" applyFont="1" applyFill="1" applyBorder="1" applyAlignment="1">
      <alignment horizontal="center" vertical="center"/>
    </xf>
    <xf numFmtId="0" fontId="24" fillId="20" borderId="28" xfId="0" applyFont="1" applyFill="1" applyBorder="1" applyAlignment="1">
      <alignment horizontal="center"/>
    </xf>
    <xf numFmtId="0" fontId="38" fillId="31" borderId="25" xfId="0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0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66675</xdr:rowOff>
    </xdr:from>
    <xdr:to>
      <xdr:col>1</xdr:col>
      <xdr:colOff>1219200</xdr:colOff>
      <xdr:row>0</xdr:row>
      <xdr:rowOff>1524000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1504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3:H13" totalsRowShown="0">
  <autoFilter ref="A3:H13"/>
  <tableColumns count="8">
    <tableColumn id="1" name="Rang"/>
    <tableColumn id="13" name="Nom"/>
    <tableColumn id="2" name="Prénom"/>
    <tableColumn id="3" name="Cat."/>
    <tableColumn id="4" name="Club / Ville"/>
    <tableColumn id="5" name="Points CEJ"/>
    <tableColumn id="6" name="6"/>
    <tableColumn id="7" name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3:H31" totalsRowShown="0">
  <autoFilter ref="A3:H31"/>
  <tableColumns count="8">
    <tableColumn id="1" name="Rang"/>
    <tableColumn id="13" name="Nom"/>
    <tableColumn id="2" name="Prénom"/>
    <tableColumn id="3" name="Cat."/>
    <tableColumn id="4" name="Club / Ville"/>
    <tableColumn id="5" name="Temps"/>
    <tableColumn id="6" name="Points CEJ"/>
    <tableColumn id="7" name="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A3:H20" totalsRowShown="0">
  <autoFilter ref="A3:H20"/>
  <tableColumns count="8">
    <tableColumn id="1" name="Rang"/>
    <tableColumn id="13" name="Nom"/>
    <tableColumn id="2" name="Prénom"/>
    <tableColumn id="3" name="Cat."/>
    <tableColumn id="4" name="Club / Ville"/>
    <tableColumn id="5" name="Temps"/>
    <tableColumn id="6" name="Points CEJ"/>
    <tableColumn id="7" name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8" name="Tableau8" displayName="Tableau8" ref="A3:H26" totalsRowShown="0">
  <autoFilter ref="A3:H26"/>
  <tableColumns count="8">
    <tableColumn id="1" name="Rang"/>
    <tableColumn id="13" name="Nom"/>
    <tableColumn id="2" name="Prénom"/>
    <tableColumn id="3" name="Cat."/>
    <tableColumn id="4" name="Club / Ville"/>
    <tableColumn id="5" name="Temps"/>
    <tableColumn id="6" name="Points CEJ"/>
    <tableColumn id="7" name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leau7" displayName="Tableau7" ref="A3:H22" totalsRowShown="0">
  <autoFilter ref="A3:H22"/>
  <tableColumns count="8">
    <tableColumn id="1" name="Rang"/>
    <tableColumn id="13" name="Nom"/>
    <tableColumn id="2" name="Prénom"/>
    <tableColumn id="3" name="Cat."/>
    <tableColumn id="4" name="Club / Ville"/>
    <tableColumn id="5" name="Temps"/>
    <tableColumn id="6" name="Points CEJ"/>
    <tableColumn id="7" name="7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9" name="Tableau9" displayName="Tableau9" ref="A3:H13" totalsRowShown="0">
  <autoFilter ref="A3:H13"/>
  <tableColumns count="8">
    <tableColumn id="1" name="Rang"/>
    <tableColumn id="13" name="Nom"/>
    <tableColumn id="2" name="Prénom"/>
    <tableColumn id="3" name="Cat."/>
    <tableColumn id="4" name="Club / Ville"/>
    <tableColumn id="5" name="Temps"/>
    <tableColumn id="6" name="Points CEJ"/>
    <tableColumn id="7" name="7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0" name="Tableau10" displayName="Tableau10" ref="A3:H5" totalsRowShown="0">
  <autoFilter ref="A3:H5"/>
  <tableColumns count="8">
    <tableColumn id="1" name="Rang"/>
    <tableColumn id="13" name="Nom"/>
    <tableColumn id="2" name="Prénom"/>
    <tableColumn id="3" name="Cat."/>
    <tableColumn id="4" name="Club / Ville"/>
    <tableColumn id="5" name="Temps"/>
    <tableColumn id="6" name="Points CEJ"/>
    <tableColumn id="7" name="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H200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9.421875" style="7" customWidth="1"/>
    <col min="2" max="2" width="18.7109375" style="0" customWidth="1"/>
    <col min="3" max="3" width="20.28125" style="0" customWidth="1"/>
    <col min="4" max="4" width="8.421875" style="0" customWidth="1"/>
    <col min="5" max="5" width="24.7109375" style="0" customWidth="1"/>
    <col min="6" max="6" width="13.28125" style="4" customWidth="1"/>
  </cols>
  <sheetData>
    <row r="1" spans="1:3" ht="18">
      <c r="A1" s="71" t="s">
        <v>273</v>
      </c>
      <c r="B1" s="42"/>
      <c r="C1" s="71" t="s">
        <v>274</v>
      </c>
    </row>
    <row r="2" ht="13.5" thickBot="1"/>
    <row r="3" spans="1:8" s="5" customFormat="1" ht="29.25" customHeight="1" thickBot="1" thickTop="1">
      <c r="A3" s="48" t="s">
        <v>256</v>
      </c>
      <c r="B3" s="64" t="s">
        <v>1</v>
      </c>
      <c r="C3" s="64" t="s">
        <v>2</v>
      </c>
      <c r="D3" s="49" t="s">
        <v>4</v>
      </c>
      <c r="E3" s="49" t="s">
        <v>3</v>
      </c>
      <c r="F3" s="53" t="s">
        <v>275</v>
      </c>
    </row>
    <row r="4" spans="1:6" s="5" customFormat="1" ht="19.5" customHeight="1" thickBot="1">
      <c r="A4" s="55">
        <v>1</v>
      </c>
      <c r="B4" s="65" t="s">
        <v>73</v>
      </c>
      <c r="C4" s="65" t="s">
        <v>122</v>
      </c>
      <c r="D4" s="50" t="s">
        <v>107</v>
      </c>
      <c r="E4" s="50" t="s">
        <v>123</v>
      </c>
      <c r="F4" s="54">
        <v>30</v>
      </c>
    </row>
    <row r="5" spans="1:6" s="5" customFormat="1" ht="19.5" customHeight="1" thickBot="1">
      <c r="A5" s="55">
        <v>2</v>
      </c>
      <c r="B5" s="65" t="s">
        <v>225</v>
      </c>
      <c r="C5" s="65" t="s">
        <v>226</v>
      </c>
      <c r="D5" s="50" t="s">
        <v>107</v>
      </c>
      <c r="E5" s="51" t="s">
        <v>241</v>
      </c>
      <c r="F5" s="54">
        <v>27</v>
      </c>
    </row>
    <row r="6" spans="1:6" s="5" customFormat="1" ht="19.5" customHeight="1" thickBot="1">
      <c r="A6" s="55">
        <v>3</v>
      </c>
      <c r="B6" s="65" t="s">
        <v>223</v>
      </c>
      <c r="C6" s="65" t="s">
        <v>224</v>
      </c>
      <c r="D6" s="50" t="s">
        <v>231</v>
      </c>
      <c r="E6" s="51" t="s">
        <v>241</v>
      </c>
      <c r="F6" s="54">
        <v>30</v>
      </c>
    </row>
    <row r="7" spans="1:6" s="5" customFormat="1" ht="19.5" customHeight="1" thickBot="1">
      <c r="A7" s="55">
        <v>4</v>
      </c>
      <c r="B7" s="65" t="s">
        <v>104</v>
      </c>
      <c r="C7" s="65" t="s">
        <v>105</v>
      </c>
      <c r="D7" s="50" t="s">
        <v>107</v>
      </c>
      <c r="E7" s="50" t="s">
        <v>106</v>
      </c>
      <c r="F7" s="54">
        <v>25</v>
      </c>
    </row>
    <row r="8" spans="1:6" s="5" customFormat="1" ht="19.5" customHeight="1" thickBot="1">
      <c r="A8" s="55">
        <v>5</v>
      </c>
      <c r="B8" s="65" t="s">
        <v>42</v>
      </c>
      <c r="C8" s="65" t="s">
        <v>75</v>
      </c>
      <c r="D8" s="41" t="s">
        <v>231</v>
      </c>
      <c r="E8" s="50" t="s">
        <v>41</v>
      </c>
      <c r="F8" s="54">
        <v>27</v>
      </c>
    </row>
    <row r="9" spans="1:6" ht="19.5" customHeight="1" thickBot="1">
      <c r="A9" s="55">
        <v>6</v>
      </c>
      <c r="B9" s="66" t="s">
        <v>247</v>
      </c>
      <c r="C9" s="66" t="s">
        <v>248</v>
      </c>
      <c r="D9" s="51" t="s">
        <v>231</v>
      </c>
      <c r="E9" s="51" t="s">
        <v>114</v>
      </c>
      <c r="F9" s="54">
        <v>25</v>
      </c>
    </row>
    <row r="10" spans="1:6" ht="19.5" customHeight="1" thickBot="1">
      <c r="A10" s="55">
        <v>7</v>
      </c>
      <c r="B10" s="65" t="s">
        <v>227</v>
      </c>
      <c r="C10" s="65" t="s">
        <v>228</v>
      </c>
      <c r="D10" s="50" t="s">
        <v>107</v>
      </c>
      <c r="E10" s="51" t="s">
        <v>241</v>
      </c>
      <c r="F10" s="54">
        <v>23</v>
      </c>
    </row>
    <row r="11" spans="1:6" ht="19.5" customHeight="1" thickBot="1">
      <c r="A11" s="55">
        <v>8</v>
      </c>
      <c r="B11" s="65" t="s">
        <v>229</v>
      </c>
      <c r="C11" s="65" t="s">
        <v>230</v>
      </c>
      <c r="D11" s="50" t="s">
        <v>107</v>
      </c>
      <c r="E11" s="51" t="s">
        <v>241</v>
      </c>
      <c r="F11" s="54">
        <v>22</v>
      </c>
    </row>
    <row r="12" spans="1:6" ht="19.5" customHeight="1" thickBot="1">
      <c r="A12" s="55">
        <v>9</v>
      </c>
      <c r="B12" s="65" t="s">
        <v>210</v>
      </c>
      <c r="C12" s="65" t="s">
        <v>211</v>
      </c>
      <c r="D12" s="50" t="s">
        <v>107</v>
      </c>
      <c r="E12" s="50" t="s">
        <v>178</v>
      </c>
      <c r="F12" s="54">
        <v>21</v>
      </c>
    </row>
    <row r="13" spans="1:6" ht="19.5" customHeight="1" thickBot="1">
      <c r="A13" s="166">
        <v>10</v>
      </c>
      <c r="B13" s="167" t="s">
        <v>264</v>
      </c>
      <c r="C13" s="167" t="s">
        <v>221</v>
      </c>
      <c r="D13" s="168" t="s">
        <v>107</v>
      </c>
      <c r="E13" s="169" t="s">
        <v>511</v>
      </c>
      <c r="F13" s="170">
        <v>20</v>
      </c>
    </row>
    <row r="14" spans="1:5" ht="19.5" customHeight="1" thickTop="1">
      <c r="A14" s="18"/>
      <c r="B14" s="18"/>
      <c r="C14" s="18"/>
      <c r="D14" s="18"/>
      <c r="E14" s="18"/>
    </row>
    <row r="15" spans="1:5" ht="19.5" customHeight="1">
      <c r="A15" s="13"/>
      <c r="B15" s="11"/>
      <c r="C15" s="11"/>
      <c r="D15" s="11"/>
      <c r="E15" s="11"/>
    </row>
    <row r="16" spans="1:6" ht="19.5" customHeight="1">
      <c r="A16" s="13"/>
      <c r="B16" s="11"/>
      <c r="C16" s="11"/>
      <c r="D16" s="11"/>
      <c r="E16" s="11"/>
      <c r="F16" s="175"/>
    </row>
    <row r="17" spans="1:5" ht="19.5" customHeight="1">
      <c r="A17" s="13"/>
      <c r="B17" s="11"/>
      <c r="C17" s="11"/>
      <c r="D17" s="11"/>
      <c r="E17" s="11"/>
    </row>
    <row r="18" spans="2:5" ht="19.5" customHeight="1">
      <c r="B18" s="9"/>
      <c r="C18" s="9"/>
      <c r="D18" s="9"/>
      <c r="E18" s="9"/>
    </row>
    <row r="19" spans="2:5" ht="19.5" customHeight="1">
      <c r="B19" s="9"/>
      <c r="C19" s="9"/>
      <c r="D19" s="9"/>
      <c r="E19" s="9"/>
    </row>
    <row r="20" spans="2:5" ht="19.5" customHeight="1">
      <c r="B20" s="11"/>
      <c r="C20" s="11"/>
      <c r="D20" s="11"/>
      <c r="E20" s="11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4.25" customHeight="1"/>
    <row r="51" spans="1:5" ht="14.25" customHeight="1" thickBot="1">
      <c r="A51"/>
      <c r="E51" s="1" t="s">
        <v>258</v>
      </c>
    </row>
    <row r="52" spans="1:3" ht="14.25" customHeight="1">
      <c r="A52" s="19" t="s">
        <v>256</v>
      </c>
      <c r="B52" s="20" t="s">
        <v>0</v>
      </c>
      <c r="C52" s="21" t="s">
        <v>257</v>
      </c>
    </row>
    <row r="53" spans="1:5" ht="14.25" customHeight="1">
      <c r="A53" s="2">
        <v>5</v>
      </c>
      <c r="B53" s="3">
        <v>1</v>
      </c>
      <c r="C53" s="4">
        <v>0.003946759259259259</v>
      </c>
      <c r="D53" s="3">
        <v>1</v>
      </c>
      <c r="E53" t="s">
        <v>259</v>
      </c>
    </row>
    <row r="54" spans="1:5" ht="14.25" customHeight="1">
      <c r="A54" s="2">
        <v>4</v>
      </c>
      <c r="B54" s="3">
        <v>2</v>
      </c>
      <c r="C54" s="4">
        <v>0.0038078703703703707</v>
      </c>
      <c r="D54" s="3">
        <v>2</v>
      </c>
      <c r="E54" t="s">
        <v>262</v>
      </c>
    </row>
    <row r="55" spans="1:5" ht="14.25" customHeight="1">
      <c r="A55" s="2">
        <v>1</v>
      </c>
      <c r="B55" s="3">
        <v>3</v>
      </c>
      <c r="C55" s="4">
        <v>0.002789351851851852</v>
      </c>
      <c r="D55" s="3">
        <v>3</v>
      </c>
      <c r="E55" t="s">
        <v>260</v>
      </c>
    </row>
    <row r="56" spans="1:5" ht="14.25" customHeight="1">
      <c r="A56" s="2">
        <v>9</v>
      </c>
      <c r="B56" s="3">
        <v>4</v>
      </c>
      <c r="C56" s="4">
        <v>0.004363425925925926</v>
      </c>
      <c r="D56" s="3">
        <v>4</v>
      </c>
      <c r="E56" t="s">
        <v>261</v>
      </c>
    </row>
    <row r="57" spans="1:5" ht="14.25" customHeight="1">
      <c r="A57" s="2">
        <v>3</v>
      </c>
      <c r="B57" s="3">
        <v>5</v>
      </c>
      <c r="C57" s="4">
        <v>0.0036574074074074074</v>
      </c>
      <c r="D57" s="3">
        <v>5</v>
      </c>
      <c r="E57" t="s">
        <v>263</v>
      </c>
    </row>
    <row r="58" spans="1:3" ht="14.25" customHeight="1">
      <c r="A58" s="2">
        <v>2</v>
      </c>
      <c r="B58" s="2">
        <v>6</v>
      </c>
      <c r="C58" s="4">
        <v>0.0034490740740740745</v>
      </c>
    </row>
    <row r="59" spans="1:3" ht="14.25" customHeight="1">
      <c r="A59" s="2">
        <v>7</v>
      </c>
      <c r="B59" s="3">
        <v>7</v>
      </c>
      <c r="C59" s="4">
        <v>0.004189814814814815</v>
      </c>
    </row>
    <row r="60" spans="1:3" ht="14.25" customHeight="1">
      <c r="A60" s="2">
        <v>8</v>
      </c>
      <c r="B60" s="3">
        <v>8</v>
      </c>
      <c r="C60" s="4">
        <v>0.004201388888888889</v>
      </c>
    </row>
    <row r="61" spans="1:3" ht="14.25" customHeight="1">
      <c r="A61" s="2">
        <v>6</v>
      </c>
      <c r="B61" s="2">
        <v>9</v>
      </c>
      <c r="C61" s="4">
        <v>0.003958333333333334</v>
      </c>
    </row>
    <row r="62" spans="1:3" ht="14.25" customHeight="1">
      <c r="A62" s="2">
        <v>10</v>
      </c>
      <c r="B62" s="3">
        <v>202</v>
      </c>
      <c r="C62" s="4">
        <v>0.0045370370370370365</v>
      </c>
    </row>
    <row r="63" spans="1:3" ht="14.25" customHeight="1">
      <c r="A63" s="2"/>
      <c r="B63" s="2"/>
      <c r="C63" s="4"/>
    </row>
    <row r="64" spans="1:3" ht="14.25" customHeight="1">
      <c r="A64" s="2"/>
      <c r="B64" s="3"/>
      <c r="C64" s="4"/>
    </row>
    <row r="65" spans="1:3" ht="14.25" customHeight="1">
      <c r="A65" s="2"/>
      <c r="B65" s="3"/>
      <c r="C65" s="4"/>
    </row>
    <row r="66" spans="1:3" ht="14.25" customHeight="1">
      <c r="A66" s="2"/>
      <c r="B66" s="3"/>
      <c r="C66" s="4"/>
    </row>
    <row r="67" spans="1:3" ht="14.25" customHeight="1">
      <c r="A67" s="2"/>
      <c r="B67" s="3"/>
      <c r="C67" s="4"/>
    </row>
    <row r="68" spans="1:3" ht="14.25" customHeight="1">
      <c r="A68" s="2"/>
      <c r="B68" s="3"/>
      <c r="C68" s="4"/>
    </row>
    <row r="69" spans="1:3" ht="14.25" customHeight="1">
      <c r="A69" s="2"/>
      <c r="B69" s="2"/>
      <c r="C69" s="4"/>
    </row>
    <row r="70" spans="1:3" ht="14.25" customHeight="1">
      <c r="A70" s="2"/>
      <c r="B70" s="2"/>
      <c r="C70" s="4"/>
    </row>
    <row r="71" spans="1:3" ht="14.25" customHeight="1">
      <c r="A71" s="2"/>
      <c r="B71" s="3"/>
      <c r="C71" s="4"/>
    </row>
    <row r="72" spans="1:3" ht="14.25" customHeight="1">
      <c r="A72" s="2"/>
      <c r="B72" s="2"/>
      <c r="C72" s="4"/>
    </row>
    <row r="73" spans="1:3" ht="14.25" customHeight="1">
      <c r="A73" s="2"/>
      <c r="B73" s="2"/>
      <c r="C73" s="4"/>
    </row>
    <row r="74" spans="1:3" ht="14.25" customHeight="1">
      <c r="A74" s="2"/>
      <c r="B74" s="2"/>
      <c r="C74" s="4"/>
    </row>
    <row r="75" spans="1:3" ht="14.25" customHeight="1">
      <c r="A75" s="2"/>
      <c r="B75" s="2"/>
      <c r="C75" s="4"/>
    </row>
    <row r="76" spans="1:3" ht="14.25" customHeight="1">
      <c r="A76" s="2"/>
      <c r="B76" s="2"/>
      <c r="C76" s="4"/>
    </row>
    <row r="77" spans="1:3" ht="14.25" customHeight="1">
      <c r="A77" s="2"/>
      <c r="B77" s="2"/>
      <c r="C77" s="4"/>
    </row>
    <row r="78" spans="1:3" ht="14.25" customHeight="1">
      <c r="A78" s="2"/>
      <c r="B78" s="2"/>
      <c r="C78" s="4"/>
    </row>
    <row r="79" spans="1:3" ht="14.25" customHeight="1">
      <c r="A79" s="2"/>
      <c r="B79" s="2"/>
      <c r="C79" s="4"/>
    </row>
    <row r="80" spans="1:3" ht="14.25" customHeight="1">
      <c r="A80" s="2"/>
      <c r="B80" s="2"/>
      <c r="C80" s="4"/>
    </row>
    <row r="81" spans="1:3" ht="14.25" customHeight="1">
      <c r="A81" s="2"/>
      <c r="B81" s="2"/>
      <c r="C81" s="4"/>
    </row>
    <row r="82" spans="1:3" ht="14.25" customHeight="1">
      <c r="A82" s="2"/>
      <c r="B82" s="2"/>
      <c r="C82" s="4"/>
    </row>
    <row r="83" spans="1:3" ht="12.75">
      <c r="A83" s="2"/>
      <c r="B83" s="2"/>
      <c r="C83" s="4"/>
    </row>
    <row r="84" spans="1:3" ht="12.75">
      <c r="A84" s="2"/>
      <c r="B84" s="2"/>
      <c r="C84" s="4"/>
    </row>
    <row r="85" spans="1:3" ht="12.75">
      <c r="A85" s="2"/>
      <c r="B85" s="2"/>
      <c r="C85" s="4"/>
    </row>
    <row r="86" spans="1:3" ht="12.75">
      <c r="A86" s="2"/>
      <c r="B86" s="2"/>
      <c r="C86" s="4"/>
    </row>
    <row r="87" spans="1:3" ht="12.75">
      <c r="A87" s="2"/>
      <c r="B87" s="2"/>
      <c r="C87" s="4"/>
    </row>
    <row r="88" spans="1:3" ht="12.75">
      <c r="A88" s="2"/>
      <c r="B88" s="2"/>
      <c r="C88" s="4"/>
    </row>
    <row r="89" spans="1:3" ht="12.75">
      <c r="A89" s="2"/>
      <c r="B89" s="2"/>
      <c r="C89" s="4"/>
    </row>
    <row r="90" spans="1:4" ht="12.75">
      <c r="A90" s="2"/>
      <c r="B90" s="2"/>
      <c r="C90" s="4"/>
      <c r="D90" s="2"/>
    </row>
    <row r="91" spans="1:4" ht="12.75">
      <c r="A91" s="2"/>
      <c r="B91" s="2"/>
      <c r="C91" s="4"/>
      <c r="D91" s="4"/>
    </row>
    <row r="92" spans="1:4" ht="12.75">
      <c r="A92" s="2"/>
      <c r="B92" s="2"/>
      <c r="C92" s="4"/>
      <c r="D92" s="4"/>
    </row>
    <row r="93" spans="1:4" ht="12.75">
      <c r="A93" s="2">
        <v>41</v>
      </c>
      <c r="B93" s="2"/>
      <c r="C93" s="4"/>
      <c r="D93" s="4"/>
    </row>
    <row r="94" spans="1:4" ht="12.75">
      <c r="A94" s="2">
        <v>42</v>
      </c>
      <c r="B94" s="2"/>
      <c r="C94" s="4"/>
      <c r="D94" s="4"/>
    </row>
    <row r="95" spans="1:4" ht="12.75">
      <c r="A95" s="2">
        <v>43</v>
      </c>
      <c r="B95" s="2"/>
      <c r="C95" s="4"/>
      <c r="D95" s="4"/>
    </row>
    <row r="96" spans="1:4" ht="12.75">
      <c r="A96" s="2">
        <v>44</v>
      </c>
      <c r="B96" s="2"/>
      <c r="C96" s="4"/>
      <c r="D96" s="4"/>
    </row>
    <row r="97" spans="1:4" ht="12.75">
      <c r="A97" s="2">
        <v>45</v>
      </c>
      <c r="B97" s="2"/>
      <c r="C97" s="4"/>
      <c r="D97" s="4"/>
    </row>
    <row r="98" spans="1:4" ht="12.75">
      <c r="A98" s="2">
        <v>46</v>
      </c>
      <c r="B98" s="2"/>
      <c r="C98" s="4"/>
      <c r="D98" s="4"/>
    </row>
    <row r="99" spans="1:4" ht="12.75">
      <c r="A99" s="2">
        <v>47</v>
      </c>
      <c r="B99" s="2"/>
      <c r="C99" s="4"/>
      <c r="D99" s="4"/>
    </row>
    <row r="100" spans="1:4" ht="12.75">
      <c r="A100" s="2">
        <v>48</v>
      </c>
      <c r="B100" s="2"/>
      <c r="C100" s="4"/>
      <c r="D100" s="4"/>
    </row>
    <row r="101" spans="1:4" ht="12.75">
      <c r="A101" s="2">
        <v>49</v>
      </c>
      <c r="B101" s="2"/>
      <c r="C101" s="4"/>
      <c r="D101" s="4"/>
    </row>
    <row r="102" spans="1:4" ht="12.75">
      <c r="A102" s="2">
        <v>50</v>
      </c>
      <c r="B102" s="2"/>
      <c r="C102" s="4"/>
      <c r="D102" s="4"/>
    </row>
    <row r="103" spans="2:4" ht="12.75">
      <c r="B103" s="2"/>
      <c r="C103" s="2"/>
      <c r="D103" s="2"/>
    </row>
    <row r="104" spans="2:4" ht="12.75">
      <c r="B104" s="2"/>
      <c r="C104" s="2"/>
      <c r="D104" s="2"/>
    </row>
    <row r="105" spans="2:4" ht="12.75">
      <c r="B105" s="2"/>
      <c r="C105" s="2"/>
      <c r="D105" s="2"/>
    </row>
    <row r="106" spans="2:4" ht="12.75">
      <c r="B106" s="2"/>
      <c r="C106" s="2"/>
      <c r="D106" s="2"/>
    </row>
    <row r="107" spans="2:4" ht="12.75">
      <c r="B107" s="2"/>
      <c r="C107" s="2"/>
      <c r="D107" s="2"/>
    </row>
    <row r="108" spans="2:4" ht="12.75">
      <c r="B108" s="2"/>
      <c r="C108" s="2"/>
      <c r="D108" s="2"/>
    </row>
    <row r="109" spans="2:4" ht="12.75">
      <c r="B109" s="2"/>
      <c r="C109" s="2"/>
      <c r="D109" s="2"/>
    </row>
    <row r="110" spans="2:4" ht="12.75">
      <c r="B110" s="2"/>
      <c r="C110" s="2"/>
      <c r="D110" s="2"/>
    </row>
    <row r="111" spans="2:4" ht="12.75">
      <c r="B111" s="2"/>
      <c r="C111" s="2"/>
      <c r="D111" s="2"/>
    </row>
    <row r="112" spans="2:4" ht="12.75">
      <c r="B112" s="2"/>
      <c r="C112" s="2"/>
      <c r="D112" s="2"/>
    </row>
    <row r="113" spans="2:4" ht="12.75">
      <c r="B113" s="2"/>
      <c r="C113" s="2"/>
      <c r="D113" s="2"/>
    </row>
    <row r="114" spans="2:4" ht="12.75">
      <c r="B114" s="2"/>
      <c r="C114" s="2"/>
      <c r="D114" s="2"/>
    </row>
    <row r="115" spans="2:4" ht="12.75">
      <c r="B115" s="2"/>
      <c r="C115" s="2"/>
      <c r="D115" s="2"/>
    </row>
    <row r="116" spans="2:4" ht="12.75">
      <c r="B116" s="2"/>
      <c r="C116" s="2"/>
      <c r="D116" s="2"/>
    </row>
    <row r="117" spans="2:4" ht="12.75">
      <c r="B117" s="2"/>
      <c r="C117" s="2"/>
      <c r="D117" s="2"/>
    </row>
    <row r="118" spans="2:4" ht="12.75">
      <c r="B118" s="2"/>
      <c r="C118" s="2"/>
      <c r="D118" s="2"/>
    </row>
    <row r="119" spans="2:4" ht="12.75">
      <c r="B119" s="2"/>
      <c r="C119" s="2"/>
      <c r="D119" s="2"/>
    </row>
    <row r="120" spans="2:4" ht="12.75">
      <c r="B120" s="2"/>
      <c r="C120" s="2"/>
      <c r="D120" s="2"/>
    </row>
    <row r="121" spans="2:4" ht="12.75">
      <c r="B121" s="2"/>
      <c r="C121" s="2"/>
      <c r="D121" s="2"/>
    </row>
    <row r="122" spans="2:4" ht="12.75">
      <c r="B122" s="2"/>
      <c r="C122" s="2"/>
      <c r="D122" s="2"/>
    </row>
    <row r="123" spans="2:4" ht="12.75">
      <c r="B123" s="2"/>
      <c r="C123" s="2"/>
      <c r="D123" s="2"/>
    </row>
    <row r="124" spans="2:4" ht="12.75">
      <c r="B124" s="2"/>
      <c r="C124" s="2"/>
      <c r="D124" s="2"/>
    </row>
    <row r="125" spans="2:4" ht="12.75">
      <c r="B125" s="2"/>
      <c r="C125" s="2"/>
      <c r="D125" s="2"/>
    </row>
    <row r="126" spans="2:4" ht="12.75">
      <c r="B126" s="2"/>
      <c r="C126" s="2"/>
      <c r="D126" s="2"/>
    </row>
    <row r="127" spans="2:4" ht="12.75">
      <c r="B127" s="2"/>
      <c r="C127" s="2"/>
      <c r="D127" s="2"/>
    </row>
    <row r="128" spans="2:4" ht="12.75">
      <c r="B128" s="2"/>
      <c r="C128" s="2"/>
      <c r="D128" s="2"/>
    </row>
    <row r="129" spans="2:4" ht="12.75">
      <c r="B129" s="2"/>
      <c r="C129" s="2"/>
      <c r="D129" s="2"/>
    </row>
    <row r="130" spans="2:4" ht="12.75">
      <c r="B130" s="2"/>
      <c r="C130" s="2"/>
      <c r="D130" s="2"/>
    </row>
    <row r="131" spans="2:4" ht="12.75">
      <c r="B131" s="2"/>
      <c r="C131" s="2"/>
      <c r="D131" s="2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  <row r="136" spans="2:4" ht="12.75">
      <c r="B136" s="2"/>
      <c r="C136" s="2"/>
      <c r="D136" s="2"/>
    </row>
    <row r="137" spans="2:4" ht="12.75">
      <c r="B137" s="2"/>
      <c r="C137" s="2"/>
      <c r="D137" s="2"/>
    </row>
    <row r="138" spans="2:4" ht="12.75">
      <c r="B138" s="2"/>
      <c r="C138" s="2"/>
      <c r="D138" s="2"/>
    </row>
    <row r="139" spans="2:4" ht="12.75">
      <c r="B139" s="2"/>
      <c r="C139" s="2"/>
      <c r="D139" s="2"/>
    </row>
    <row r="140" spans="2:4" ht="12.75">
      <c r="B140" s="2"/>
      <c r="C140" s="2"/>
      <c r="D140" s="2"/>
    </row>
    <row r="141" spans="2:4" ht="12.75">
      <c r="B141" s="2"/>
      <c r="C141" s="2"/>
      <c r="D141" s="2"/>
    </row>
    <row r="142" spans="2:4" ht="12.75">
      <c r="B142" s="2"/>
      <c r="C142" s="2"/>
      <c r="D142" s="2"/>
    </row>
    <row r="143" spans="2:4" ht="12.75">
      <c r="B143" s="2"/>
      <c r="C143" s="2"/>
      <c r="D143" s="2"/>
    </row>
    <row r="144" spans="2:4" ht="12.75">
      <c r="B144" s="2"/>
      <c r="C144" s="2"/>
      <c r="D144" s="2"/>
    </row>
    <row r="145" spans="2:4" ht="12.75">
      <c r="B145" s="2"/>
      <c r="C145" s="2"/>
      <c r="D145" s="2"/>
    </row>
    <row r="146" spans="2:4" ht="12.75">
      <c r="B146" s="2"/>
      <c r="C146" s="2"/>
      <c r="D146" s="2"/>
    </row>
    <row r="147" spans="2:4" ht="12.75">
      <c r="B147" s="2"/>
      <c r="C147" s="2"/>
      <c r="D147" s="2"/>
    </row>
    <row r="148" spans="2:4" ht="12.75">
      <c r="B148" s="2"/>
      <c r="C148" s="2"/>
      <c r="D148" s="2"/>
    </row>
    <row r="149" spans="2:4" ht="12.75">
      <c r="B149" s="2"/>
      <c r="C149" s="2"/>
      <c r="D149" s="2"/>
    </row>
    <row r="150" spans="2:4" ht="12.75">
      <c r="B150" s="2"/>
      <c r="C150" s="2"/>
      <c r="D150" s="2"/>
    </row>
    <row r="151" spans="2:4" ht="12.75">
      <c r="B151" s="2"/>
      <c r="C151" s="2"/>
      <c r="D151" s="2"/>
    </row>
    <row r="152" spans="2:4" ht="12.75">
      <c r="B152" s="2"/>
      <c r="C152" s="2"/>
      <c r="D152" s="2"/>
    </row>
    <row r="153" spans="2:4" ht="12.75">
      <c r="B153" s="2"/>
      <c r="C153" s="2"/>
      <c r="D153" s="2"/>
    </row>
    <row r="154" spans="2:4" ht="12.75">
      <c r="B154" s="2"/>
      <c r="C154" s="2"/>
      <c r="D154" s="2"/>
    </row>
    <row r="155" spans="2:4" ht="12.75">
      <c r="B155" s="2"/>
      <c r="C155" s="2"/>
      <c r="D155" s="2"/>
    </row>
    <row r="156" spans="2:4" ht="12.75">
      <c r="B156" s="2"/>
      <c r="C156" s="2"/>
      <c r="D156" s="2"/>
    </row>
    <row r="157" spans="2:4" ht="12.75">
      <c r="B157" s="2"/>
      <c r="C157" s="2"/>
      <c r="D157" s="2"/>
    </row>
    <row r="158" spans="2:4" ht="12.75">
      <c r="B158" s="2"/>
      <c r="C158" s="2"/>
      <c r="D158" s="2"/>
    </row>
    <row r="159" spans="2:4" ht="12.75">
      <c r="B159" s="2"/>
      <c r="C159" s="2"/>
      <c r="D159" s="2"/>
    </row>
    <row r="160" spans="2:4" ht="12.75">
      <c r="B160" s="2"/>
      <c r="C160" s="2"/>
      <c r="D160" s="2"/>
    </row>
    <row r="161" spans="2:4" ht="12.75">
      <c r="B161" s="2"/>
      <c r="C161" s="2"/>
      <c r="D161" s="2"/>
    </row>
    <row r="162" spans="2:4" ht="12.75">
      <c r="B162" s="2"/>
      <c r="C162" s="2"/>
      <c r="D162" s="2"/>
    </row>
    <row r="163" spans="2:4" ht="12.75">
      <c r="B163" s="2"/>
      <c r="C163" s="2"/>
      <c r="D163" s="2"/>
    </row>
    <row r="164" spans="2:4" ht="12.75">
      <c r="B164" s="2"/>
      <c r="C164" s="2"/>
      <c r="D164" s="2"/>
    </row>
    <row r="165" spans="2:4" ht="12.75">
      <c r="B165" s="2"/>
      <c r="C165" s="2"/>
      <c r="D165" s="2"/>
    </row>
    <row r="166" spans="2:4" ht="12.75">
      <c r="B166" s="2"/>
      <c r="C166" s="2"/>
      <c r="D166" s="2"/>
    </row>
    <row r="167" spans="2:4" ht="12.75">
      <c r="B167" s="2"/>
      <c r="C167" s="2"/>
      <c r="D167" s="2"/>
    </row>
    <row r="168" spans="2:4" ht="12.75">
      <c r="B168" s="2"/>
      <c r="C168" s="2"/>
      <c r="D168" s="2"/>
    </row>
    <row r="169" spans="2:4" ht="12.75">
      <c r="B169" s="2"/>
      <c r="C169" s="2"/>
      <c r="D169" s="2"/>
    </row>
    <row r="170" spans="2:4" ht="12.75">
      <c r="B170" s="2"/>
      <c r="C170" s="2"/>
      <c r="D170" s="2"/>
    </row>
    <row r="171" spans="2:4" ht="12.75">
      <c r="B171" s="2"/>
      <c r="C171" s="2"/>
      <c r="D171" s="2"/>
    </row>
    <row r="172" spans="2:4" ht="12.75">
      <c r="B172" s="2"/>
      <c r="C172" s="2"/>
      <c r="D172" s="2"/>
    </row>
    <row r="173" spans="2:4" ht="12.75">
      <c r="B173" s="2"/>
      <c r="C173" s="2"/>
      <c r="D173" s="2"/>
    </row>
    <row r="174" spans="2:4" ht="12.75">
      <c r="B174" s="2"/>
      <c r="C174" s="2"/>
      <c r="D174" s="2"/>
    </row>
    <row r="175" spans="2:4" ht="12.75">
      <c r="B175" s="2"/>
      <c r="C175" s="2"/>
      <c r="D175" s="2"/>
    </row>
    <row r="176" spans="2:4" ht="12.75">
      <c r="B176" s="2"/>
      <c r="C176" s="2"/>
      <c r="D176" s="2"/>
    </row>
    <row r="177" spans="2:4" ht="12.75">
      <c r="B177" s="2"/>
      <c r="C177" s="2"/>
      <c r="D177" s="2"/>
    </row>
    <row r="178" spans="2:4" ht="12.75">
      <c r="B178" s="2"/>
      <c r="C178" s="2"/>
      <c r="D178" s="2"/>
    </row>
    <row r="179" spans="2:4" ht="12.75">
      <c r="B179" s="2"/>
      <c r="C179" s="2"/>
      <c r="D179" s="2"/>
    </row>
    <row r="180" spans="2:4" ht="12.75">
      <c r="B180" s="2"/>
      <c r="C180" s="2"/>
      <c r="D180" s="2"/>
    </row>
    <row r="181" spans="2:4" ht="12.75">
      <c r="B181" s="2"/>
      <c r="C181" s="2"/>
      <c r="D181" s="2"/>
    </row>
    <row r="182" spans="2:4" ht="12.75">
      <c r="B182" s="2"/>
      <c r="C182" s="2"/>
      <c r="D182" s="2"/>
    </row>
    <row r="183" spans="2:4" ht="12.75">
      <c r="B183" s="2"/>
      <c r="C183" s="2"/>
      <c r="D183" s="2"/>
    </row>
    <row r="184" spans="2:4" ht="12.75">
      <c r="B184" s="2"/>
      <c r="C184" s="2"/>
      <c r="D184" s="2"/>
    </row>
    <row r="185" spans="2:4" ht="12.75">
      <c r="B185" s="2"/>
      <c r="C185" s="2"/>
      <c r="D185" s="2"/>
    </row>
    <row r="186" spans="2:4" ht="12.75">
      <c r="B186" s="2"/>
      <c r="C186" s="2"/>
      <c r="D186" s="2"/>
    </row>
    <row r="187" spans="2:4" ht="12.75">
      <c r="B187" s="2"/>
      <c r="C187" s="2"/>
      <c r="D187" s="2"/>
    </row>
    <row r="188" spans="2:4" ht="12.75">
      <c r="B188" s="2"/>
      <c r="C188" s="2"/>
      <c r="D188" s="2"/>
    </row>
    <row r="189" spans="2:4" ht="12.75">
      <c r="B189" s="2"/>
      <c r="C189" s="2"/>
      <c r="D189" s="2"/>
    </row>
    <row r="190" spans="2:4" ht="12.75">
      <c r="B190" s="2"/>
      <c r="C190" s="2"/>
      <c r="D190" s="2"/>
    </row>
    <row r="191" spans="2:4" ht="12.75">
      <c r="B191" s="2"/>
      <c r="C191" s="2"/>
      <c r="D191" s="2"/>
    </row>
    <row r="192" spans="2:4" ht="12.75">
      <c r="B192" s="2"/>
      <c r="C192" s="2"/>
      <c r="D192" s="2"/>
    </row>
    <row r="193" spans="2:4" ht="12.75">
      <c r="B193" s="2"/>
      <c r="C193" s="2"/>
      <c r="D193" s="2"/>
    </row>
    <row r="194" spans="2:4" ht="12.75">
      <c r="B194" s="2"/>
      <c r="C194" s="2"/>
      <c r="D194" s="2"/>
    </row>
    <row r="195" spans="2:4" ht="12.75">
      <c r="B195" s="2"/>
      <c r="C195" s="2"/>
      <c r="D195" s="2"/>
    </row>
    <row r="196" spans="2:4" ht="12.75">
      <c r="B196" s="2"/>
      <c r="C196" s="2"/>
      <c r="D196" s="2"/>
    </row>
    <row r="197" spans="2:4" ht="12.75">
      <c r="B197" s="2"/>
      <c r="C197" s="2"/>
      <c r="D197" s="2"/>
    </row>
    <row r="198" spans="2:4" ht="12.75">
      <c r="B198" s="2"/>
      <c r="C198" s="2"/>
      <c r="D198" s="2"/>
    </row>
    <row r="199" spans="2:4" ht="12.75">
      <c r="B199" s="2"/>
      <c r="C199" s="2"/>
      <c r="D199" s="2"/>
    </row>
    <row r="200" spans="2:4" ht="12.75">
      <c r="B200" s="2"/>
      <c r="C200" s="2"/>
      <c r="D200" s="2"/>
    </row>
  </sheetData>
  <sheetProtection/>
  <autoFilter ref="A52:C61">
    <sortState ref="A53:C200">
      <sortCondition sortBy="value" ref="C53:C200"/>
    </sortState>
  </autoFilter>
  <conditionalFormatting sqref="D4">
    <cfRule type="expression" priority="4" dxfId="0" stopIfTrue="1">
      <formula>MOD(ROW(#REF!),2)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200" verticalDpi="200" orientation="portrait" paperSize="9" scale="74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B8" sqref="B8"/>
    </sheetView>
  </sheetViews>
  <sheetFormatPr defaultColWidth="11.421875" defaultRowHeight="12.75"/>
  <cols>
    <col min="1" max="1" width="5.28125" style="0" customWidth="1"/>
    <col min="2" max="2" width="21.00390625" style="0" customWidth="1"/>
    <col min="3" max="12" width="6.140625" style="0" customWidth="1"/>
  </cols>
  <sheetData>
    <row r="1" spans="1:14" ht="190.5">
      <c r="A1" s="129"/>
      <c r="B1" s="130"/>
      <c r="C1" s="131" t="s">
        <v>551</v>
      </c>
      <c r="D1" s="132" t="s">
        <v>552</v>
      </c>
      <c r="E1" s="131" t="s">
        <v>553</v>
      </c>
      <c r="F1" s="132" t="s">
        <v>554</v>
      </c>
      <c r="G1" s="131" t="s">
        <v>555</v>
      </c>
      <c r="H1" s="133" t="s">
        <v>556</v>
      </c>
      <c r="I1" s="131" t="s">
        <v>557</v>
      </c>
      <c r="J1" s="133" t="s">
        <v>558</v>
      </c>
      <c r="K1" s="131" t="s">
        <v>559</v>
      </c>
      <c r="L1" s="132" t="s">
        <v>560</v>
      </c>
      <c r="M1" s="134" t="s">
        <v>572</v>
      </c>
      <c r="N1" s="134" t="s">
        <v>561</v>
      </c>
    </row>
    <row r="2" spans="1:14" ht="20.25">
      <c r="A2" s="129"/>
      <c r="B2" s="177" t="s">
        <v>562</v>
      </c>
      <c r="C2" s="178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80"/>
    </row>
    <row r="3" spans="1:14" ht="12.75">
      <c r="A3" s="135">
        <v>1</v>
      </c>
      <c r="B3" s="136" t="s">
        <v>41</v>
      </c>
      <c r="C3" s="136">
        <v>972</v>
      </c>
      <c r="D3" s="137">
        <v>52</v>
      </c>
      <c r="E3" s="137">
        <v>520</v>
      </c>
      <c r="F3" s="137">
        <v>26</v>
      </c>
      <c r="G3" s="137">
        <v>426</v>
      </c>
      <c r="H3" s="137">
        <v>19</v>
      </c>
      <c r="I3" s="138"/>
      <c r="J3" s="138"/>
      <c r="K3" s="138"/>
      <c r="L3" s="138"/>
      <c r="M3" s="176">
        <f>SUM(C3+E3+G3+I3+K3)</f>
        <v>1918</v>
      </c>
      <c r="N3" s="135">
        <f>SUM(D3,F3,H3,J3)</f>
        <v>97</v>
      </c>
    </row>
    <row r="4" spans="1:14" ht="12.75">
      <c r="A4" s="135">
        <v>2</v>
      </c>
      <c r="B4" s="139" t="s">
        <v>13</v>
      </c>
      <c r="C4" s="139">
        <v>824</v>
      </c>
      <c r="D4" s="140">
        <v>40</v>
      </c>
      <c r="E4" s="140">
        <v>537</v>
      </c>
      <c r="F4" s="140">
        <v>25</v>
      </c>
      <c r="G4" s="140">
        <v>507</v>
      </c>
      <c r="H4" s="140">
        <v>22</v>
      </c>
      <c r="I4" s="141"/>
      <c r="J4" s="141"/>
      <c r="K4" s="141"/>
      <c r="L4" s="141"/>
      <c r="M4" s="176">
        <f>SUM(C4+E4+G4+I4+K4)</f>
        <v>1868</v>
      </c>
      <c r="N4" s="135">
        <f>SUM(D4,F4,H4,J4)</f>
        <v>87</v>
      </c>
    </row>
    <row r="5" spans="1:14" ht="12.75">
      <c r="A5" s="135">
        <v>3</v>
      </c>
      <c r="B5" s="145" t="s">
        <v>295</v>
      </c>
      <c r="C5" s="145">
        <v>702</v>
      </c>
      <c r="D5" s="146">
        <v>32</v>
      </c>
      <c r="E5" s="146">
        <v>292</v>
      </c>
      <c r="F5" s="146">
        <v>15</v>
      </c>
      <c r="G5" s="146">
        <v>417</v>
      </c>
      <c r="H5" s="146">
        <v>21</v>
      </c>
      <c r="I5" s="147"/>
      <c r="J5" s="147"/>
      <c r="K5" s="147"/>
      <c r="L5" s="147"/>
      <c r="M5" s="176">
        <f>SUM(C5+E5+G5+I5+K5)</f>
        <v>1411</v>
      </c>
      <c r="N5" s="135">
        <f>SUM(D5,F5,H5,J5)</f>
        <v>68</v>
      </c>
    </row>
    <row r="6" spans="1:14" ht="12.75">
      <c r="A6" s="135">
        <v>4</v>
      </c>
      <c r="B6" s="142" t="s">
        <v>563</v>
      </c>
      <c r="C6" s="142">
        <v>416</v>
      </c>
      <c r="D6" s="143">
        <v>21</v>
      </c>
      <c r="E6" s="143">
        <v>656</v>
      </c>
      <c r="F6" s="143">
        <v>32</v>
      </c>
      <c r="G6" s="143">
        <v>324</v>
      </c>
      <c r="H6" s="143">
        <v>15</v>
      </c>
      <c r="I6" s="144"/>
      <c r="J6" s="144"/>
      <c r="K6" s="144"/>
      <c r="L6" s="144"/>
      <c r="M6" s="176">
        <f>SUM(C6+E6+G6+I6+K6)</f>
        <v>1396</v>
      </c>
      <c r="N6" s="135">
        <f>SUM(D6,F6,H6,J6)</f>
        <v>68</v>
      </c>
    </row>
    <row r="7" spans="1:14" ht="12.75">
      <c r="A7" s="135">
        <v>5</v>
      </c>
      <c r="B7" s="148" t="s">
        <v>564</v>
      </c>
      <c r="C7" s="148">
        <v>307</v>
      </c>
      <c r="D7" s="149">
        <v>13</v>
      </c>
      <c r="E7" s="149">
        <v>287</v>
      </c>
      <c r="F7" s="149">
        <v>14</v>
      </c>
      <c r="G7" s="149">
        <v>220</v>
      </c>
      <c r="H7" s="149">
        <v>9</v>
      </c>
      <c r="I7" s="150"/>
      <c r="J7" s="150"/>
      <c r="K7" s="150"/>
      <c r="L7" s="150"/>
      <c r="M7" s="176">
        <f>SUM(C7+E7+G7+I7+K7)</f>
        <v>814</v>
      </c>
      <c r="N7" s="135">
        <f>SUM(D7,F7,H7,J7)</f>
        <v>36</v>
      </c>
    </row>
    <row r="8" spans="1:14" ht="12.75">
      <c r="A8" s="135">
        <v>6</v>
      </c>
      <c r="B8" s="151" t="s">
        <v>565</v>
      </c>
      <c r="C8" s="151">
        <v>241</v>
      </c>
      <c r="D8" s="152">
        <v>12</v>
      </c>
      <c r="E8" s="152">
        <v>167</v>
      </c>
      <c r="F8" s="152">
        <v>7</v>
      </c>
      <c r="G8" s="152">
        <v>246</v>
      </c>
      <c r="H8" s="152">
        <v>13</v>
      </c>
      <c r="I8" s="152"/>
      <c r="J8" s="152"/>
      <c r="K8" s="152"/>
      <c r="L8" s="152"/>
      <c r="M8" s="176">
        <f>SUM(C8+E8+G8+I8+K8)</f>
        <v>654</v>
      </c>
      <c r="N8" s="135">
        <f>SUM(D8,F8,H8,J8)</f>
        <v>32</v>
      </c>
    </row>
    <row r="9" spans="1:14" ht="12.75">
      <c r="A9" s="135">
        <v>7</v>
      </c>
      <c r="B9" s="153" t="s">
        <v>48</v>
      </c>
      <c r="C9" s="153">
        <v>161</v>
      </c>
      <c r="D9" s="154">
        <v>8</v>
      </c>
      <c r="E9" s="154">
        <v>118</v>
      </c>
      <c r="F9" s="154">
        <v>5</v>
      </c>
      <c r="G9" s="154">
        <v>198</v>
      </c>
      <c r="H9" s="154">
        <v>8</v>
      </c>
      <c r="I9" s="154"/>
      <c r="J9" s="154"/>
      <c r="K9" s="154"/>
      <c r="L9" s="154"/>
      <c r="M9" s="176">
        <f>SUM(C9+E9+G9+I9+K9)</f>
        <v>477</v>
      </c>
      <c r="N9" s="135">
        <f>SUM(D9,F9,H9,J9)</f>
        <v>21</v>
      </c>
    </row>
    <row r="10" spans="1:14" ht="12.75">
      <c r="A10" s="135">
        <v>8</v>
      </c>
      <c r="B10" s="161" t="s">
        <v>33</v>
      </c>
      <c r="C10" s="161">
        <v>0</v>
      </c>
      <c r="D10" s="162">
        <v>0</v>
      </c>
      <c r="E10" s="162">
        <v>0</v>
      </c>
      <c r="F10" s="162">
        <v>0</v>
      </c>
      <c r="G10" s="162">
        <v>320</v>
      </c>
      <c r="H10" s="162">
        <v>15</v>
      </c>
      <c r="I10" s="162"/>
      <c r="J10" s="162"/>
      <c r="K10" s="162"/>
      <c r="L10" s="162"/>
      <c r="M10" s="176">
        <f>SUM(C10+E10+G10+I10+K10)</f>
        <v>320</v>
      </c>
      <c r="N10" s="135">
        <f>SUM(D10,F10,H10,J10)</f>
        <v>15</v>
      </c>
    </row>
    <row r="11" spans="1:14" ht="12.75">
      <c r="A11" s="135">
        <v>9</v>
      </c>
      <c r="B11" s="155" t="s">
        <v>566</v>
      </c>
      <c r="C11" s="155">
        <v>41</v>
      </c>
      <c r="D11" s="156">
        <v>3</v>
      </c>
      <c r="E11" s="156">
        <v>0</v>
      </c>
      <c r="F11" s="156">
        <v>0</v>
      </c>
      <c r="G11" s="156">
        <v>21</v>
      </c>
      <c r="H11" s="156">
        <v>1</v>
      </c>
      <c r="I11" s="156"/>
      <c r="J11" s="156"/>
      <c r="K11" s="156"/>
      <c r="L11" s="156"/>
      <c r="M11" s="176">
        <f>SUM(C11+E11+G11+I11+K11)</f>
        <v>62</v>
      </c>
      <c r="N11" s="135">
        <f>SUM(D11,F11,H11,J11)</f>
        <v>4</v>
      </c>
    </row>
    <row r="12" spans="1:14" ht="12.75">
      <c r="A12" s="135">
        <v>10</v>
      </c>
      <c r="B12" s="171" t="s">
        <v>542</v>
      </c>
      <c r="C12" s="171">
        <v>0</v>
      </c>
      <c r="D12" s="172">
        <v>0</v>
      </c>
      <c r="E12" s="172">
        <v>0</v>
      </c>
      <c r="F12" s="172">
        <v>0</v>
      </c>
      <c r="G12" s="172">
        <v>80</v>
      </c>
      <c r="H12" s="172">
        <v>3</v>
      </c>
      <c r="I12" s="172"/>
      <c r="J12" s="172"/>
      <c r="K12" s="172"/>
      <c r="L12" s="172"/>
      <c r="M12" s="176">
        <f>SUM(C12+E12+G12+I12+K12)</f>
        <v>80</v>
      </c>
      <c r="N12" s="135">
        <f>SUM(D12,F12,H12,J12)</f>
        <v>3</v>
      </c>
    </row>
    <row r="13" spans="1:14" ht="12.75">
      <c r="A13" s="135">
        <v>11</v>
      </c>
      <c r="B13" s="158" t="s">
        <v>531</v>
      </c>
      <c r="C13" s="158">
        <v>0</v>
      </c>
      <c r="D13" s="159">
        <v>0</v>
      </c>
      <c r="E13" s="159">
        <v>0</v>
      </c>
      <c r="F13" s="159">
        <v>0</v>
      </c>
      <c r="G13" s="159">
        <v>48</v>
      </c>
      <c r="H13" s="159">
        <v>2</v>
      </c>
      <c r="I13" s="159"/>
      <c r="J13" s="159"/>
      <c r="K13" s="159"/>
      <c r="L13" s="159"/>
      <c r="M13" s="176">
        <f>SUM(C13+E13+G13+I13+K13)</f>
        <v>48</v>
      </c>
      <c r="N13" s="135">
        <f>SUM(D13,F13,H13,J13)</f>
        <v>2</v>
      </c>
    </row>
    <row r="14" spans="1:14" ht="12.75">
      <c r="A14" s="135">
        <v>12</v>
      </c>
      <c r="B14" s="173" t="s">
        <v>106</v>
      </c>
      <c r="C14" s="173"/>
      <c r="D14" s="174"/>
      <c r="E14" s="174"/>
      <c r="F14" s="174"/>
      <c r="G14" s="174">
        <v>45</v>
      </c>
      <c r="H14" s="174">
        <v>2</v>
      </c>
      <c r="I14" s="174"/>
      <c r="J14" s="174"/>
      <c r="K14" s="174"/>
      <c r="L14" s="174"/>
      <c r="M14" s="176">
        <f>SUM(C14+E14+G14+I14+K14)</f>
        <v>45</v>
      </c>
      <c r="N14" s="135">
        <f>SUM(D14,F14,H14,J14)</f>
        <v>2</v>
      </c>
    </row>
    <row r="15" spans="1:14" ht="12.75">
      <c r="A15" s="135">
        <v>13</v>
      </c>
      <c r="B15" s="160" t="s">
        <v>568</v>
      </c>
      <c r="C15" s="160">
        <v>0</v>
      </c>
      <c r="D15" s="135">
        <v>0</v>
      </c>
      <c r="E15" s="135">
        <v>0</v>
      </c>
      <c r="F15" s="135">
        <v>0</v>
      </c>
      <c r="G15" s="135">
        <v>52</v>
      </c>
      <c r="H15" s="135">
        <v>2</v>
      </c>
      <c r="I15" s="135"/>
      <c r="J15" s="135"/>
      <c r="K15" s="135"/>
      <c r="L15" s="135"/>
      <c r="M15" s="176">
        <f>SUM(C15+E15+G15+I15+K15)</f>
        <v>52</v>
      </c>
      <c r="N15" s="135">
        <f>SUM(D15,F15,H15,J15)</f>
        <v>2</v>
      </c>
    </row>
    <row r="16" spans="1:14" ht="12.75">
      <c r="A16" s="135">
        <v>14</v>
      </c>
      <c r="B16" s="157" t="s">
        <v>567</v>
      </c>
      <c r="C16" s="157">
        <v>20</v>
      </c>
      <c r="D16" s="157">
        <v>1</v>
      </c>
      <c r="E16" s="157">
        <v>0</v>
      </c>
      <c r="F16" s="157">
        <v>0</v>
      </c>
      <c r="G16" s="157">
        <v>0</v>
      </c>
      <c r="H16" s="157">
        <v>0</v>
      </c>
      <c r="I16" s="157"/>
      <c r="J16" s="157"/>
      <c r="K16" s="157"/>
      <c r="L16" s="157"/>
      <c r="M16" s="176">
        <f>SUM(C16+E16+G16+I16+K16)</f>
        <v>20</v>
      </c>
      <c r="N16" s="135">
        <f>SUM(D16,F16,H16,J16)</f>
        <v>1</v>
      </c>
    </row>
    <row r="17" spans="1:14" ht="12.75">
      <c r="A17" s="135">
        <v>15</v>
      </c>
      <c r="B17" s="181" t="s">
        <v>569</v>
      </c>
      <c r="C17" s="181">
        <v>0</v>
      </c>
      <c r="D17" s="163">
        <v>0</v>
      </c>
      <c r="E17" s="163">
        <v>0</v>
      </c>
      <c r="F17" s="163">
        <v>0</v>
      </c>
      <c r="G17" s="163">
        <v>20</v>
      </c>
      <c r="H17" s="163">
        <v>1</v>
      </c>
      <c r="I17" s="163"/>
      <c r="J17" s="163"/>
      <c r="K17" s="163"/>
      <c r="L17" s="163"/>
      <c r="M17" s="176">
        <f>SUM(C17+E17+G17+I17+K17)</f>
        <v>20</v>
      </c>
      <c r="N17" s="135">
        <f>SUM(D17,F17,H17,J17)</f>
        <v>1</v>
      </c>
    </row>
    <row r="18" spans="1:14" ht="12.75">
      <c r="A18" s="164"/>
      <c r="B18" s="165" t="s">
        <v>570</v>
      </c>
      <c r="C18" s="165">
        <f aca="true" t="shared" si="0" ref="C18:H18">SUM(C3:C17)</f>
        <v>3684</v>
      </c>
      <c r="D18" s="165">
        <f t="shared" si="0"/>
        <v>182</v>
      </c>
      <c r="E18" s="165">
        <f t="shared" si="0"/>
        <v>2577</v>
      </c>
      <c r="F18" s="165">
        <f t="shared" si="0"/>
        <v>124</v>
      </c>
      <c r="G18" s="165">
        <f t="shared" si="0"/>
        <v>2924</v>
      </c>
      <c r="H18" s="165">
        <f t="shared" si="0"/>
        <v>133</v>
      </c>
      <c r="I18" s="165"/>
      <c r="J18" s="165">
        <f>SUM(J3:J15)</f>
        <v>0</v>
      </c>
      <c r="K18" s="165"/>
      <c r="L18" s="165">
        <f>SUM(L3:L15)</f>
        <v>0</v>
      </c>
      <c r="M18" s="176">
        <f>SUM(C18+E18+G18+I18+K18)</f>
        <v>9185</v>
      </c>
      <c r="N18" s="135">
        <f>SUM(D18,F18,H18,J18)</f>
        <v>439</v>
      </c>
    </row>
  </sheetData>
  <mergeCells count="1">
    <mergeCell ref="B2:N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H187"/>
  <sheetViews>
    <sheetView zoomScale="115" zoomScaleNormal="115" zoomScalePageLayoutView="0" workbookViewId="0" topLeftCell="A1">
      <selection activeCell="D14" sqref="D14"/>
    </sheetView>
  </sheetViews>
  <sheetFormatPr defaultColWidth="11.421875" defaultRowHeight="12.75"/>
  <cols>
    <col min="1" max="1" width="9.421875" style="7" customWidth="1"/>
    <col min="2" max="2" width="18.57421875" style="0" customWidth="1"/>
    <col min="3" max="3" width="20.28125" style="0" customWidth="1"/>
    <col min="4" max="4" width="8.421875" style="0" customWidth="1"/>
    <col min="5" max="5" width="24.57421875" style="0" customWidth="1"/>
    <col min="6" max="6" width="12.7109375" style="4" customWidth="1"/>
    <col min="7" max="7" width="11.140625" style="0" customWidth="1"/>
  </cols>
  <sheetData>
    <row r="1" spans="1:3" ht="18">
      <c r="A1" s="72" t="s">
        <v>5</v>
      </c>
      <c r="B1" s="17"/>
      <c r="C1" s="71" t="s">
        <v>274</v>
      </c>
    </row>
    <row r="2" ht="13.5" thickBot="1"/>
    <row r="3" spans="1:8" s="5" customFormat="1" ht="29.25" customHeight="1" thickBot="1" thickTop="1">
      <c r="A3" s="48" t="s">
        <v>256</v>
      </c>
      <c r="B3" s="64" t="s">
        <v>1</v>
      </c>
      <c r="C3" s="64" t="s">
        <v>2</v>
      </c>
      <c r="D3" s="49" t="s">
        <v>4</v>
      </c>
      <c r="E3" s="49" t="s">
        <v>3</v>
      </c>
      <c r="F3" s="43" t="s">
        <v>257</v>
      </c>
      <c r="G3" s="44" t="s">
        <v>275</v>
      </c>
    </row>
    <row r="4" spans="1:7" s="5" customFormat="1" ht="19.5" customHeight="1" thickBot="1">
      <c r="A4" s="55">
        <v>1</v>
      </c>
      <c r="B4" s="33" t="s">
        <v>199</v>
      </c>
      <c r="C4" s="33" t="s">
        <v>200</v>
      </c>
      <c r="D4" s="50" t="s">
        <v>9</v>
      </c>
      <c r="E4" s="50" t="s">
        <v>178</v>
      </c>
      <c r="F4" s="46">
        <v>0.002627314814814815</v>
      </c>
      <c r="G4" s="38">
        <v>30</v>
      </c>
    </row>
    <row r="5" spans="1:7" s="5" customFormat="1" ht="19.5" customHeight="1" thickBot="1">
      <c r="A5" s="55">
        <v>2</v>
      </c>
      <c r="B5" s="33" t="s">
        <v>20</v>
      </c>
      <c r="C5" s="33" t="s">
        <v>152</v>
      </c>
      <c r="D5" s="50" t="s">
        <v>9</v>
      </c>
      <c r="E5" s="50" t="s">
        <v>13</v>
      </c>
      <c r="F5" s="46">
        <v>0.003043981481481482</v>
      </c>
      <c r="G5" s="38">
        <v>27</v>
      </c>
    </row>
    <row r="6" spans="1:7" s="5" customFormat="1" ht="19.5" customHeight="1" thickBot="1">
      <c r="A6" s="55">
        <v>3</v>
      </c>
      <c r="B6" s="33" t="s">
        <v>201</v>
      </c>
      <c r="C6" s="33" t="s">
        <v>138</v>
      </c>
      <c r="D6" s="50" t="s">
        <v>12</v>
      </c>
      <c r="E6" s="50" t="s">
        <v>178</v>
      </c>
      <c r="F6" s="46">
        <v>0.003101851851851852</v>
      </c>
      <c r="G6" s="38">
        <v>30</v>
      </c>
    </row>
    <row r="7" spans="1:7" s="5" customFormat="1" ht="19.5" customHeight="1" thickBot="1">
      <c r="A7" s="55">
        <v>4</v>
      </c>
      <c r="B7" s="34" t="s">
        <v>232</v>
      </c>
      <c r="C7" s="34" t="s">
        <v>135</v>
      </c>
      <c r="D7" s="50" t="s">
        <v>12</v>
      </c>
      <c r="E7" s="51" t="s">
        <v>241</v>
      </c>
      <c r="F7" s="46">
        <v>0.003159722222222222</v>
      </c>
      <c r="G7" s="38">
        <v>27</v>
      </c>
    </row>
    <row r="8" spans="1:7" s="5" customFormat="1" ht="19.5" customHeight="1" thickBot="1">
      <c r="A8" s="55">
        <v>5</v>
      </c>
      <c r="B8" s="34" t="s">
        <v>235</v>
      </c>
      <c r="C8" s="34" t="s">
        <v>236</v>
      </c>
      <c r="D8" s="47" t="s">
        <v>9</v>
      </c>
      <c r="E8" s="51" t="s">
        <v>241</v>
      </c>
      <c r="F8" s="46">
        <v>0.0032175925925925926</v>
      </c>
      <c r="G8" s="38">
        <v>25</v>
      </c>
    </row>
    <row r="9" spans="1:7" s="5" customFormat="1" ht="19.5" customHeight="1" thickBot="1">
      <c r="A9" s="55">
        <v>6</v>
      </c>
      <c r="B9" s="33" t="s">
        <v>70</v>
      </c>
      <c r="C9" s="33" t="s">
        <v>124</v>
      </c>
      <c r="D9" s="45" t="s">
        <v>9</v>
      </c>
      <c r="E9" s="45" t="s">
        <v>123</v>
      </c>
      <c r="F9" s="46">
        <v>0.003252314814814815</v>
      </c>
      <c r="G9" s="38">
        <v>23</v>
      </c>
    </row>
    <row r="10" spans="1:7" s="5" customFormat="1" ht="19.5" customHeight="1" thickBot="1">
      <c r="A10" s="55">
        <v>7</v>
      </c>
      <c r="B10" s="33" t="s">
        <v>136</v>
      </c>
      <c r="C10" s="33" t="s">
        <v>135</v>
      </c>
      <c r="D10" s="50" t="s">
        <v>12</v>
      </c>
      <c r="E10" s="50" t="s">
        <v>13</v>
      </c>
      <c r="F10" s="46">
        <v>0.003275462962962963</v>
      </c>
      <c r="G10" s="38">
        <v>25</v>
      </c>
    </row>
    <row r="11" spans="1:7" s="5" customFormat="1" ht="19.5" customHeight="1" thickBot="1">
      <c r="A11" s="55">
        <v>8</v>
      </c>
      <c r="B11" s="34" t="s">
        <v>227</v>
      </c>
      <c r="C11" s="34" t="s">
        <v>237</v>
      </c>
      <c r="D11" s="47" t="s">
        <v>12</v>
      </c>
      <c r="E11" s="51" t="s">
        <v>241</v>
      </c>
      <c r="F11" s="46">
        <v>0.003310185185185185</v>
      </c>
      <c r="G11" s="38">
        <v>23</v>
      </c>
    </row>
    <row r="12" spans="1:7" s="5" customFormat="1" ht="19.5" customHeight="1" thickBot="1">
      <c r="A12" s="55">
        <v>9</v>
      </c>
      <c r="B12" s="33" t="s">
        <v>206</v>
      </c>
      <c r="C12" s="33" t="s">
        <v>207</v>
      </c>
      <c r="D12" s="50" t="s">
        <v>9</v>
      </c>
      <c r="E12" s="50" t="s">
        <v>178</v>
      </c>
      <c r="F12" s="46">
        <v>0.003344907407407407</v>
      </c>
      <c r="G12" s="38">
        <v>22</v>
      </c>
    </row>
    <row r="13" spans="1:7" s="5" customFormat="1" ht="19.5" customHeight="1" thickBot="1">
      <c r="A13" s="55">
        <v>10</v>
      </c>
      <c r="B13" s="33" t="s">
        <v>202</v>
      </c>
      <c r="C13" s="33" t="s">
        <v>203</v>
      </c>
      <c r="D13" s="50" t="s">
        <v>9</v>
      </c>
      <c r="E13" s="50" t="s">
        <v>178</v>
      </c>
      <c r="F13" s="46">
        <v>0.003368055555555555</v>
      </c>
      <c r="G13" s="38">
        <v>21</v>
      </c>
    </row>
    <row r="14" spans="1:7" s="5" customFormat="1" ht="19.5" customHeight="1" thickBot="1">
      <c r="A14" s="55">
        <v>11</v>
      </c>
      <c r="B14" s="33" t="s">
        <v>137</v>
      </c>
      <c r="C14" s="33" t="s">
        <v>138</v>
      </c>
      <c r="D14" s="50" t="s">
        <v>12</v>
      </c>
      <c r="E14" s="50" t="s">
        <v>13</v>
      </c>
      <c r="F14" s="46">
        <v>0.0034027777777777784</v>
      </c>
      <c r="G14" s="38">
        <v>22</v>
      </c>
    </row>
    <row r="15" spans="1:7" s="5" customFormat="1" ht="19.5" customHeight="1" thickBot="1">
      <c r="A15" s="55">
        <v>12</v>
      </c>
      <c r="B15" s="33" t="s">
        <v>154</v>
      </c>
      <c r="C15" s="33" t="s">
        <v>34</v>
      </c>
      <c r="D15" s="50" t="s">
        <v>12</v>
      </c>
      <c r="E15" s="50" t="s">
        <v>13</v>
      </c>
      <c r="F15" s="46">
        <v>0.003483796296296296</v>
      </c>
      <c r="G15" s="38">
        <v>21</v>
      </c>
    </row>
    <row r="16" spans="1:7" s="5" customFormat="1" ht="19.5" customHeight="1" thickBot="1">
      <c r="A16" s="55">
        <v>13</v>
      </c>
      <c r="B16" s="33" t="s">
        <v>44</v>
      </c>
      <c r="C16" s="33" t="s">
        <v>53</v>
      </c>
      <c r="D16" s="45" t="s">
        <v>12</v>
      </c>
      <c r="E16" s="45" t="s">
        <v>41</v>
      </c>
      <c r="F16" s="46">
        <v>0.0034953703703703705</v>
      </c>
      <c r="G16" s="38">
        <v>20</v>
      </c>
    </row>
    <row r="17" spans="1:7" s="5" customFormat="1" ht="19.5" customHeight="1" thickBot="1">
      <c r="A17" s="55">
        <v>14</v>
      </c>
      <c r="B17" s="34" t="s">
        <v>265</v>
      </c>
      <c r="C17" s="34" t="s">
        <v>102</v>
      </c>
      <c r="D17" s="36" t="s">
        <v>9</v>
      </c>
      <c r="E17" s="36" t="s">
        <v>266</v>
      </c>
      <c r="F17" s="46">
        <v>0.0035532407407407405</v>
      </c>
      <c r="G17" s="38">
        <v>20</v>
      </c>
    </row>
    <row r="18" spans="1:7" s="5" customFormat="1" ht="19.5" customHeight="1" thickBot="1">
      <c r="A18" s="55">
        <v>15</v>
      </c>
      <c r="B18" s="33" t="s">
        <v>24</v>
      </c>
      <c r="C18" s="33" t="s">
        <v>69</v>
      </c>
      <c r="D18" s="50" t="s">
        <v>9</v>
      </c>
      <c r="E18" s="50" t="s">
        <v>13</v>
      </c>
      <c r="F18" s="46">
        <v>0.0035763888888888894</v>
      </c>
      <c r="G18" s="38">
        <v>19</v>
      </c>
    </row>
    <row r="19" spans="1:7" s="5" customFormat="1" ht="19.5" customHeight="1" thickBot="1">
      <c r="A19" s="55">
        <v>16</v>
      </c>
      <c r="B19" s="33" t="s">
        <v>31</v>
      </c>
      <c r="C19" s="33" t="s">
        <v>115</v>
      </c>
      <c r="D19" s="45" t="s">
        <v>12</v>
      </c>
      <c r="E19" s="45" t="s">
        <v>114</v>
      </c>
      <c r="F19" s="46">
        <v>0.0036805555555555554</v>
      </c>
      <c r="G19" s="38">
        <v>19</v>
      </c>
    </row>
    <row r="20" spans="1:7" s="5" customFormat="1" ht="19.5" customHeight="1" thickBot="1">
      <c r="A20" s="55">
        <v>17</v>
      </c>
      <c r="B20" s="33" t="s">
        <v>196</v>
      </c>
      <c r="C20" s="33" t="s">
        <v>197</v>
      </c>
      <c r="D20" s="50" t="s">
        <v>9</v>
      </c>
      <c r="E20" s="50" t="s">
        <v>178</v>
      </c>
      <c r="F20" s="46">
        <v>0.0038541666666666668</v>
      </c>
      <c r="G20" s="38">
        <v>18</v>
      </c>
    </row>
    <row r="21" spans="1:7" s="5" customFormat="1" ht="19.5" customHeight="1" thickBot="1">
      <c r="A21" s="55">
        <v>18</v>
      </c>
      <c r="B21" s="33" t="s">
        <v>204</v>
      </c>
      <c r="C21" s="33" t="s">
        <v>205</v>
      </c>
      <c r="D21" s="50" t="s">
        <v>12</v>
      </c>
      <c r="E21" s="50" t="s">
        <v>178</v>
      </c>
      <c r="F21" s="46">
        <v>0.003900462962962963</v>
      </c>
      <c r="G21" s="38">
        <v>18</v>
      </c>
    </row>
    <row r="22" spans="1:7" s="5" customFormat="1" ht="19.5" customHeight="1" thickBot="1">
      <c r="A22" s="55">
        <v>19</v>
      </c>
      <c r="B22" s="33" t="s">
        <v>141</v>
      </c>
      <c r="C22" s="33" t="s">
        <v>142</v>
      </c>
      <c r="D22" s="50" t="s">
        <v>12</v>
      </c>
      <c r="E22" s="50" t="s">
        <v>13</v>
      </c>
      <c r="F22" s="46">
        <v>0.003912037037037037</v>
      </c>
      <c r="G22" s="38">
        <v>17</v>
      </c>
    </row>
    <row r="23" spans="1:7" s="5" customFormat="1" ht="19.5" customHeight="1" thickBot="1">
      <c r="A23" s="55">
        <v>20</v>
      </c>
      <c r="B23" s="33" t="s">
        <v>139</v>
      </c>
      <c r="C23" s="33" t="s">
        <v>140</v>
      </c>
      <c r="D23" s="50" t="s">
        <v>12</v>
      </c>
      <c r="E23" s="50" t="s">
        <v>13</v>
      </c>
      <c r="F23" s="46">
        <v>0.003946759259259259</v>
      </c>
      <c r="G23" s="38">
        <v>16</v>
      </c>
    </row>
    <row r="24" spans="1:7" s="5" customFormat="1" ht="19.5" customHeight="1" thickBot="1">
      <c r="A24" s="55">
        <v>21</v>
      </c>
      <c r="B24" s="34" t="s">
        <v>239</v>
      </c>
      <c r="C24" s="34" t="s">
        <v>240</v>
      </c>
      <c r="D24" s="47" t="s">
        <v>12</v>
      </c>
      <c r="E24" s="51" t="s">
        <v>241</v>
      </c>
      <c r="F24" s="46">
        <v>0.003969907407407407</v>
      </c>
      <c r="G24" s="38">
        <v>15</v>
      </c>
    </row>
    <row r="25" spans="1:7" s="5" customFormat="1" ht="19.5" customHeight="1" thickBot="1">
      <c r="A25" s="55">
        <v>22</v>
      </c>
      <c r="B25" s="34" t="s">
        <v>227</v>
      </c>
      <c r="C25" s="34" t="s">
        <v>238</v>
      </c>
      <c r="D25" s="47" t="s">
        <v>9</v>
      </c>
      <c r="E25" s="51" t="s">
        <v>241</v>
      </c>
      <c r="F25" s="46">
        <v>0.003993055555555556</v>
      </c>
      <c r="G25" s="38">
        <v>17</v>
      </c>
    </row>
    <row r="26" spans="1:7" ht="19.5" customHeight="1" thickBot="1">
      <c r="A26" s="55">
        <v>23</v>
      </c>
      <c r="B26" s="33" t="s">
        <v>208</v>
      </c>
      <c r="C26" s="33" t="s">
        <v>209</v>
      </c>
      <c r="D26" s="50" t="s">
        <v>9</v>
      </c>
      <c r="E26" s="50" t="s">
        <v>178</v>
      </c>
      <c r="F26" s="46">
        <v>0.0040625</v>
      </c>
      <c r="G26" s="39">
        <v>16</v>
      </c>
    </row>
    <row r="27" spans="1:7" ht="19.5" customHeight="1" thickBot="1">
      <c r="A27" s="55">
        <v>24</v>
      </c>
      <c r="B27" s="34" t="s">
        <v>233</v>
      </c>
      <c r="C27" s="34" t="s">
        <v>234</v>
      </c>
      <c r="D27" s="47" t="s">
        <v>9</v>
      </c>
      <c r="E27" s="51" t="s">
        <v>241</v>
      </c>
      <c r="F27" s="46">
        <v>0.004074074074074075</v>
      </c>
      <c r="G27" s="39">
        <v>15</v>
      </c>
    </row>
    <row r="28" spans="1:7" ht="19.5" customHeight="1" thickBot="1">
      <c r="A28" s="55">
        <v>25</v>
      </c>
      <c r="B28" s="33" t="s">
        <v>120</v>
      </c>
      <c r="C28" s="33" t="s">
        <v>121</v>
      </c>
      <c r="D28" s="45" t="s">
        <v>12</v>
      </c>
      <c r="E28" s="45" t="s">
        <v>114</v>
      </c>
      <c r="F28" s="46">
        <v>0.004085648148148148</v>
      </c>
      <c r="G28" s="39">
        <v>14</v>
      </c>
    </row>
    <row r="29" spans="1:7" ht="19.5" customHeight="1" thickBot="1">
      <c r="A29" s="55">
        <v>26</v>
      </c>
      <c r="B29" s="33" t="s">
        <v>153</v>
      </c>
      <c r="C29" s="33" t="s">
        <v>18</v>
      </c>
      <c r="D29" s="50" t="s">
        <v>9</v>
      </c>
      <c r="E29" s="50" t="s">
        <v>13</v>
      </c>
      <c r="F29" s="46">
        <v>0.004247685185185185</v>
      </c>
      <c r="G29" s="39">
        <v>14</v>
      </c>
    </row>
    <row r="30" spans="1:7" ht="19.5" customHeight="1" thickBot="1">
      <c r="A30" s="55">
        <v>27</v>
      </c>
      <c r="B30" s="33" t="s">
        <v>181</v>
      </c>
      <c r="C30" s="33" t="s">
        <v>198</v>
      </c>
      <c r="D30" s="50" t="s">
        <v>12</v>
      </c>
      <c r="E30" s="50" t="s">
        <v>178</v>
      </c>
      <c r="F30" s="46">
        <v>0.0042592592592592595</v>
      </c>
      <c r="G30" s="39">
        <v>13</v>
      </c>
    </row>
    <row r="31" spans="1:7" ht="19.5" customHeight="1" thickBot="1">
      <c r="A31" s="56">
        <v>28</v>
      </c>
      <c r="B31" s="35" t="s">
        <v>47</v>
      </c>
      <c r="C31" s="35" t="s">
        <v>134</v>
      </c>
      <c r="D31" s="52" t="s">
        <v>12</v>
      </c>
      <c r="E31" s="52" t="s">
        <v>114</v>
      </c>
      <c r="F31" s="37">
        <v>0.004502314814814815</v>
      </c>
      <c r="G31" s="40">
        <v>12</v>
      </c>
    </row>
    <row r="32" spans="1:5" ht="19.5" customHeight="1" thickTop="1">
      <c r="A32" s="15"/>
      <c r="B32" s="11"/>
      <c r="C32" s="11"/>
      <c r="D32" s="11"/>
      <c r="E32" s="11"/>
    </row>
    <row r="33" spans="1:5" ht="19.5" customHeight="1">
      <c r="A33" s="15"/>
      <c r="B33" s="11"/>
      <c r="C33" s="11"/>
      <c r="D33" s="11"/>
      <c r="E33" s="11"/>
    </row>
    <row r="34" spans="1:5" ht="19.5" customHeight="1">
      <c r="A34" s="15"/>
      <c r="B34" s="14"/>
      <c r="C34" s="11"/>
      <c r="D34" s="11"/>
      <c r="E34" s="11"/>
    </row>
    <row r="35" spans="1:5" ht="19.5" customHeight="1">
      <c r="A35" s="15"/>
      <c r="B35" s="11"/>
      <c r="C35" s="11"/>
      <c r="D35" s="11"/>
      <c r="E35" s="11"/>
    </row>
    <row r="36" spans="1:5" ht="19.5" customHeight="1">
      <c r="A36" s="15"/>
      <c r="B36" s="11"/>
      <c r="C36" s="11"/>
      <c r="D36" s="11"/>
      <c r="E36" s="11"/>
    </row>
    <row r="37" spans="1:5" ht="19.5" customHeight="1">
      <c r="A37" s="15"/>
      <c r="B37" s="11"/>
      <c r="C37" s="11"/>
      <c r="D37" s="11"/>
      <c r="E37" s="11"/>
    </row>
    <row r="38" spans="1:5" ht="19.5" customHeight="1">
      <c r="A38" s="15"/>
      <c r="B38" s="11"/>
      <c r="C38" s="11"/>
      <c r="D38" s="11"/>
      <c r="E38" s="11"/>
    </row>
    <row r="39" spans="1:5" ht="19.5" customHeight="1">
      <c r="A39" s="15"/>
      <c r="B39" s="11"/>
      <c r="C39" s="11"/>
      <c r="D39" s="11"/>
      <c r="E39" s="11"/>
    </row>
    <row r="40" spans="1:5" ht="19.5" customHeight="1">
      <c r="A40" s="15"/>
      <c r="B40" s="11"/>
      <c r="C40" s="11"/>
      <c r="D40" s="11"/>
      <c r="E40" s="11"/>
    </row>
    <row r="41" spans="1:5" ht="19.5" customHeight="1">
      <c r="A41" s="15"/>
      <c r="B41" s="11"/>
      <c r="C41" s="11"/>
      <c r="D41" s="11"/>
      <c r="E41" s="11"/>
    </row>
    <row r="42" spans="1:5" ht="19.5" customHeight="1">
      <c r="A42" s="15"/>
      <c r="B42" s="11"/>
      <c r="C42" s="11"/>
      <c r="D42" s="11"/>
      <c r="E42" s="11"/>
    </row>
    <row r="43" spans="1:5" ht="19.5" customHeight="1">
      <c r="A43" s="15"/>
      <c r="B43" s="11"/>
      <c r="C43" s="11"/>
      <c r="D43" s="11"/>
      <c r="E43" s="11"/>
    </row>
    <row r="44" spans="1:5" ht="19.5" customHeight="1">
      <c r="A44" s="15"/>
      <c r="B44" s="11"/>
      <c r="C44" s="11"/>
      <c r="D44" s="11"/>
      <c r="E44" s="11"/>
    </row>
    <row r="45" spans="1:5" ht="19.5" customHeight="1">
      <c r="A45" s="15"/>
      <c r="B45" s="11"/>
      <c r="C45" s="11"/>
      <c r="D45" s="11"/>
      <c r="E45" s="11"/>
    </row>
    <row r="46" spans="1:5" ht="19.5" customHeight="1">
      <c r="A46" s="15"/>
      <c r="B46" s="11"/>
      <c r="C46" s="11"/>
      <c r="D46" s="11"/>
      <c r="E46" s="11"/>
    </row>
    <row r="47" spans="1:5" ht="19.5" customHeight="1">
      <c r="A47" s="15"/>
      <c r="B47" s="16"/>
      <c r="C47" s="16"/>
      <c r="D47" s="16"/>
      <c r="E47" s="16"/>
    </row>
    <row r="48" spans="2:5" ht="19.5" customHeight="1">
      <c r="B48" s="9"/>
      <c r="C48" s="9"/>
      <c r="D48" s="9"/>
      <c r="E48" s="9"/>
    </row>
    <row r="49" spans="2:5" ht="19.5" customHeight="1">
      <c r="B49" s="9"/>
      <c r="C49" s="9"/>
      <c r="D49" s="9"/>
      <c r="E49" s="9"/>
    </row>
    <row r="50" ht="14.25" customHeight="1"/>
    <row r="51" spans="1:3" ht="12.75">
      <c r="A51" s="2"/>
      <c r="B51" s="2"/>
      <c r="C51" s="4"/>
    </row>
    <row r="52" spans="1:3" ht="12.75">
      <c r="A52" s="2"/>
      <c r="B52" s="2"/>
      <c r="C52" s="4"/>
    </row>
    <row r="53" spans="1:3" ht="12.75">
      <c r="A53" s="2"/>
      <c r="B53" s="2"/>
      <c r="C53" s="4"/>
    </row>
    <row r="54" spans="1:3" ht="12.75">
      <c r="A54" s="2"/>
      <c r="B54" s="2"/>
      <c r="C54" s="4"/>
    </row>
    <row r="55" spans="1:3" ht="12.75">
      <c r="A55" s="2"/>
      <c r="B55" s="2"/>
      <c r="C55" s="4"/>
    </row>
    <row r="56" spans="1:3" ht="12.75">
      <c r="A56" s="2"/>
      <c r="B56" s="2"/>
      <c r="C56" s="4"/>
    </row>
    <row r="57" spans="1:3" ht="12.75">
      <c r="A57" s="2"/>
      <c r="B57" s="2"/>
      <c r="C57" s="4"/>
    </row>
    <row r="58" spans="1:4" ht="12.75">
      <c r="A58" s="2"/>
      <c r="B58" s="2"/>
      <c r="C58" s="4"/>
      <c r="D58" s="2"/>
    </row>
    <row r="59" spans="1:4" ht="12.75">
      <c r="A59" s="2"/>
      <c r="B59" s="2"/>
      <c r="C59" s="4"/>
      <c r="D59" s="4"/>
    </row>
    <row r="60" spans="1:4" ht="12.75">
      <c r="A60" s="2"/>
      <c r="B60" s="2"/>
      <c r="C60" s="4"/>
      <c r="D60" s="4"/>
    </row>
    <row r="61" spans="1:4" ht="12.75">
      <c r="A61" s="2"/>
      <c r="B61" s="2"/>
      <c r="C61" s="4"/>
      <c r="D61" s="4"/>
    </row>
    <row r="62" spans="1:4" ht="12.75">
      <c r="A62" s="2"/>
      <c r="B62" s="2"/>
      <c r="C62" s="4"/>
      <c r="D62" s="4"/>
    </row>
    <row r="63" spans="1:4" ht="12.75">
      <c r="A63" s="2"/>
      <c r="B63" s="2"/>
      <c r="C63" s="4"/>
      <c r="D63" s="4"/>
    </row>
    <row r="64" spans="1:4" ht="12.75">
      <c r="A64" s="2"/>
      <c r="B64" s="2"/>
      <c r="C64" s="4"/>
      <c r="D64" s="4"/>
    </row>
    <row r="65" spans="1:4" ht="12.75">
      <c r="A65" s="2"/>
      <c r="B65" s="2"/>
      <c r="C65" s="4"/>
      <c r="D65" s="4"/>
    </row>
    <row r="66" spans="1:4" ht="12.75">
      <c r="A66" s="2"/>
      <c r="B66" s="2"/>
      <c r="C66" s="4"/>
      <c r="D66" s="4"/>
    </row>
    <row r="67" spans="1:4" ht="12.75">
      <c r="A67" s="2"/>
      <c r="B67" s="2"/>
      <c r="C67" s="4"/>
      <c r="D67" s="4"/>
    </row>
    <row r="68" spans="1:4" ht="12.75">
      <c r="A68" s="2"/>
      <c r="B68" s="2"/>
      <c r="C68" s="4"/>
      <c r="D68" s="4"/>
    </row>
    <row r="69" spans="1:4" ht="12.75">
      <c r="A69" s="2"/>
      <c r="B69" s="2"/>
      <c r="C69" s="4"/>
      <c r="D69" s="4"/>
    </row>
    <row r="70" spans="1:4" ht="12.75">
      <c r="A70" s="2"/>
      <c r="B70" s="2"/>
      <c r="C70" s="4"/>
      <c r="D70" s="4"/>
    </row>
    <row r="71" spans="2:4" ht="12.75">
      <c r="B71" s="2"/>
      <c r="C71" s="2"/>
      <c r="D71" s="4"/>
    </row>
    <row r="72" spans="2:4" ht="12.75">
      <c r="B72" s="2"/>
      <c r="C72" s="2"/>
      <c r="D72" s="4"/>
    </row>
    <row r="73" spans="2:4" ht="12.75">
      <c r="B73" s="2"/>
      <c r="C73" s="2"/>
      <c r="D73" s="4"/>
    </row>
    <row r="74" spans="2:4" ht="12.75">
      <c r="B74" s="2"/>
      <c r="C74" s="2"/>
      <c r="D74" s="2"/>
    </row>
    <row r="75" spans="2:4" ht="12.75">
      <c r="B75" s="2"/>
      <c r="C75" s="2"/>
      <c r="D75" s="2"/>
    </row>
    <row r="76" spans="2:4" ht="12.75">
      <c r="B76" s="2"/>
      <c r="C76" s="2"/>
      <c r="D76" s="2"/>
    </row>
    <row r="77" spans="2:4" ht="12.75">
      <c r="B77" s="2"/>
      <c r="C77" s="2"/>
      <c r="D77" s="2"/>
    </row>
    <row r="78" spans="2:4" ht="12.75">
      <c r="B78" s="2"/>
      <c r="C78" s="2"/>
      <c r="D78" s="2"/>
    </row>
    <row r="79" spans="2:4" ht="12.75">
      <c r="B79" s="2"/>
      <c r="C79" s="2"/>
      <c r="D79" s="2"/>
    </row>
    <row r="80" spans="2:4" ht="12.75">
      <c r="B80" s="2"/>
      <c r="C80" s="2"/>
      <c r="D80" s="2"/>
    </row>
    <row r="81" spans="2:4" ht="12.75">
      <c r="B81" s="2"/>
      <c r="C81" s="2"/>
      <c r="D81" s="2"/>
    </row>
    <row r="82" spans="2:4" ht="12.75">
      <c r="B82" s="2"/>
      <c r="C82" s="2"/>
      <c r="D82" s="2"/>
    </row>
    <row r="83" spans="2:4" ht="12.75">
      <c r="B83" s="2"/>
      <c r="C83" s="2"/>
      <c r="D83" s="2"/>
    </row>
    <row r="84" spans="2:4" ht="12.75">
      <c r="B84" s="2"/>
      <c r="C84" s="2"/>
      <c r="D84" s="2"/>
    </row>
    <row r="85" spans="2:4" ht="12.75">
      <c r="B85" s="2"/>
      <c r="C85" s="2"/>
      <c r="D85" s="2"/>
    </row>
    <row r="86" spans="2:4" ht="12.75">
      <c r="B86" s="2"/>
      <c r="C86" s="2"/>
      <c r="D86" s="2"/>
    </row>
    <row r="87" spans="2:4" ht="12.75">
      <c r="B87" s="2"/>
      <c r="C87" s="2"/>
      <c r="D87" s="2"/>
    </row>
    <row r="88" spans="2:4" ht="12.75">
      <c r="B88" s="2"/>
      <c r="C88" s="2"/>
      <c r="D88" s="2"/>
    </row>
    <row r="89" spans="2:4" ht="12.75">
      <c r="B89" s="2"/>
      <c r="C89" s="2"/>
      <c r="D89" s="2"/>
    </row>
    <row r="90" spans="2:4" ht="12.75">
      <c r="B90" s="2"/>
      <c r="C90" s="2"/>
      <c r="D90" s="2"/>
    </row>
    <row r="91" spans="2:4" ht="12.75">
      <c r="B91" s="2"/>
      <c r="C91" s="2"/>
      <c r="D91" s="2"/>
    </row>
    <row r="92" spans="2:4" ht="12.75">
      <c r="B92" s="2"/>
      <c r="C92" s="2"/>
      <c r="D92" s="2"/>
    </row>
    <row r="93" spans="2:4" ht="12.75">
      <c r="B93" s="2"/>
      <c r="C93" s="2"/>
      <c r="D93" s="2"/>
    </row>
    <row r="94" spans="2:4" ht="12.75">
      <c r="B94" s="2"/>
      <c r="C94" s="2"/>
      <c r="D94" s="2"/>
    </row>
    <row r="95" spans="2:4" ht="12.75">
      <c r="B95" s="2"/>
      <c r="C95" s="2"/>
      <c r="D95" s="2"/>
    </row>
    <row r="96" spans="2:4" ht="12.75">
      <c r="B96" s="2"/>
      <c r="C96" s="2"/>
      <c r="D96" s="2"/>
    </row>
    <row r="97" spans="2:4" ht="12.75">
      <c r="B97" s="2"/>
      <c r="C97" s="2"/>
      <c r="D97" s="2"/>
    </row>
    <row r="98" spans="2:4" ht="12.75">
      <c r="B98" s="2"/>
      <c r="C98" s="2"/>
      <c r="D98" s="2"/>
    </row>
    <row r="99" spans="2:4" ht="12.75">
      <c r="B99" s="2"/>
      <c r="C99" s="2"/>
      <c r="D99" s="2"/>
    </row>
    <row r="100" spans="2:4" ht="12.75">
      <c r="B100" s="2"/>
      <c r="C100" s="2"/>
      <c r="D100" s="2"/>
    </row>
    <row r="101" spans="2:4" ht="12.75">
      <c r="B101" s="2"/>
      <c r="C101" s="2"/>
      <c r="D101" s="2"/>
    </row>
    <row r="102" spans="2:4" ht="12.75">
      <c r="B102" s="2"/>
      <c r="C102" s="2"/>
      <c r="D102" s="2"/>
    </row>
    <row r="103" spans="2:4" ht="12.75">
      <c r="B103" s="2"/>
      <c r="C103" s="2"/>
      <c r="D103" s="2"/>
    </row>
    <row r="104" spans="2:4" ht="12.75">
      <c r="B104" s="2"/>
      <c r="C104" s="2"/>
      <c r="D104" s="2"/>
    </row>
    <row r="105" spans="2:4" ht="12.75">
      <c r="B105" s="2"/>
      <c r="C105" s="2"/>
      <c r="D105" s="2"/>
    </row>
    <row r="106" spans="2:4" ht="12.75">
      <c r="B106" s="2"/>
      <c r="C106" s="2"/>
      <c r="D106" s="2"/>
    </row>
    <row r="107" spans="2:4" ht="12.75">
      <c r="B107" s="2"/>
      <c r="C107" s="2"/>
      <c r="D107" s="2"/>
    </row>
    <row r="108" spans="2:4" ht="12.75">
      <c r="B108" s="2"/>
      <c r="C108" s="2"/>
      <c r="D108" s="2"/>
    </row>
    <row r="109" spans="2:4" ht="12.75">
      <c r="B109" s="2"/>
      <c r="C109" s="2"/>
      <c r="D109" s="2"/>
    </row>
    <row r="110" spans="2:4" ht="12.75">
      <c r="B110" s="2"/>
      <c r="C110" s="2"/>
      <c r="D110" s="2"/>
    </row>
    <row r="111" spans="2:4" ht="12.75">
      <c r="B111" s="2"/>
      <c r="C111" s="2"/>
      <c r="D111" s="2"/>
    </row>
    <row r="112" spans="2:4" ht="12.75">
      <c r="B112" s="2"/>
      <c r="C112" s="2"/>
      <c r="D112" s="2"/>
    </row>
    <row r="113" spans="2:4" ht="12.75">
      <c r="B113" s="2"/>
      <c r="C113" s="2"/>
      <c r="D113" s="2"/>
    </row>
    <row r="114" spans="2:4" ht="12.75">
      <c r="B114" s="2"/>
      <c r="C114" s="2"/>
      <c r="D114" s="2"/>
    </row>
    <row r="115" spans="2:4" ht="12.75">
      <c r="B115" s="2"/>
      <c r="C115" s="2"/>
      <c r="D115" s="2"/>
    </row>
    <row r="116" spans="2:4" ht="12.75">
      <c r="B116" s="2"/>
      <c r="C116" s="2"/>
      <c r="D116" s="2"/>
    </row>
    <row r="117" spans="2:4" ht="12.75">
      <c r="B117" s="2"/>
      <c r="C117" s="2"/>
      <c r="D117" s="2"/>
    </row>
    <row r="118" spans="2:4" ht="12.75">
      <c r="B118" s="2"/>
      <c r="C118" s="2"/>
      <c r="D118" s="2"/>
    </row>
    <row r="119" spans="2:4" ht="12.75">
      <c r="B119" s="2"/>
      <c r="C119" s="2"/>
      <c r="D119" s="2"/>
    </row>
    <row r="120" spans="2:4" ht="12.75">
      <c r="B120" s="2"/>
      <c r="C120" s="2"/>
      <c r="D120" s="2"/>
    </row>
    <row r="121" spans="2:4" ht="12.75">
      <c r="B121" s="2"/>
      <c r="C121" s="2"/>
      <c r="D121" s="2"/>
    </row>
    <row r="122" spans="2:4" ht="12.75">
      <c r="B122" s="2"/>
      <c r="C122" s="2"/>
      <c r="D122" s="2"/>
    </row>
    <row r="123" spans="2:4" ht="12.75">
      <c r="B123" s="2"/>
      <c r="C123" s="2"/>
      <c r="D123" s="2"/>
    </row>
    <row r="124" spans="2:4" ht="12.75">
      <c r="B124" s="2"/>
      <c r="C124" s="2"/>
      <c r="D124" s="2"/>
    </row>
    <row r="125" spans="2:4" ht="12.75">
      <c r="B125" s="2"/>
      <c r="C125" s="2"/>
      <c r="D125" s="2"/>
    </row>
    <row r="126" spans="2:4" ht="12.75">
      <c r="B126" s="2"/>
      <c r="C126" s="2"/>
      <c r="D126" s="2"/>
    </row>
    <row r="127" spans="2:4" ht="12.75">
      <c r="B127" s="2"/>
      <c r="C127" s="2"/>
      <c r="D127" s="2"/>
    </row>
    <row r="128" spans="2:4" ht="12.75">
      <c r="B128" s="2"/>
      <c r="C128" s="2"/>
      <c r="D128" s="2"/>
    </row>
    <row r="129" spans="2:4" ht="12.75">
      <c r="B129" s="2"/>
      <c r="C129" s="2"/>
      <c r="D129" s="2"/>
    </row>
    <row r="130" spans="2:4" ht="12.75">
      <c r="B130" s="2"/>
      <c r="C130" s="2"/>
      <c r="D130" s="2"/>
    </row>
    <row r="131" spans="2:4" ht="12.75">
      <c r="B131" s="2"/>
      <c r="C131" s="2"/>
      <c r="D131" s="2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  <row r="136" spans="2:4" ht="12.75">
      <c r="B136" s="2"/>
      <c r="C136" s="2"/>
      <c r="D136" s="2"/>
    </row>
    <row r="137" spans="2:4" ht="12.75">
      <c r="B137" s="2"/>
      <c r="C137" s="2"/>
      <c r="D137" s="2"/>
    </row>
    <row r="138" spans="2:4" ht="12.75">
      <c r="B138" s="2"/>
      <c r="C138" s="2"/>
      <c r="D138" s="2"/>
    </row>
    <row r="139" spans="2:4" ht="12.75">
      <c r="B139" s="2"/>
      <c r="C139" s="2"/>
      <c r="D139" s="2"/>
    </row>
    <row r="140" spans="2:4" ht="12.75">
      <c r="B140" s="2"/>
      <c r="C140" s="2"/>
      <c r="D140" s="2"/>
    </row>
    <row r="141" spans="2:4" ht="12.75">
      <c r="B141" s="2"/>
      <c r="C141" s="2"/>
      <c r="D141" s="2"/>
    </row>
    <row r="142" spans="2:4" ht="12.75">
      <c r="B142" s="2"/>
      <c r="C142" s="2"/>
      <c r="D142" s="2"/>
    </row>
    <row r="143" spans="2:4" ht="12.75">
      <c r="B143" s="2"/>
      <c r="C143" s="2"/>
      <c r="D143" s="2"/>
    </row>
    <row r="144" spans="2:4" ht="12.75">
      <c r="B144" s="2"/>
      <c r="C144" s="2"/>
      <c r="D144" s="2"/>
    </row>
    <row r="145" spans="2:4" ht="12.75">
      <c r="B145" s="2"/>
      <c r="C145" s="2"/>
      <c r="D145" s="2"/>
    </row>
    <row r="146" spans="2:4" ht="12.75">
      <c r="B146" s="2"/>
      <c r="C146" s="2"/>
      <c r="D146" s="2"/>
    </row>
    <row r="147" spans="2:4" ht="12.75">
      <c r="B147" s="2"/>
      <c r="C147" s="2"/>
      <c r="D147" s="2"/>
    </row>
    <row r="148" spans="2:4" ht="12.75">
      <c r="B148" s="2"/>
      <c r="C148" s="2"/>
      <c r="D148" s="2"/>
    </row>
    <row r="149" spans="2:4" ht="12.75">
      <c r="B149" s="2"/>
      <c r="C149" s="2"/>
      <c r="D149" s="2"/>
    </row>
    <row r="150" spans="2:4" ht="12.75">
      <c r="B150" s="2"/>
      <c r="C150" s="2"/>
      <c r="D150" s="2"/>
    </row>
    <row r="151" spans="2:4" ht="12.75">
      <c r="B151" s="2"/>
      <c r="C151" s="2"/>
      <c r="D151" s="2"/>
    </row>
    <row r="152" spans="2:4" ht="12.75">
      <c r="B152" s="2"/>
      <c r="C152" s="2"/>
      <c r="D152" s="2"/>
    </row>
    <row r="153" spans="2:4" ht="12.75">
      <c r="B153" s="2"/>
      <c r="C153" s="2"/>
      <c r="D153" s="2"/>
    </row>
    <row r="154" spans="2:4" ht="12.75">
      <c r="B154" s="2"/>
      <c r="C154" s="2"/>
      <c r="D154" s="2"/>
    </row>
    <row r="155" spans="2:4" ht="12.75">
      <c r="B155" s="2"/>
      <c r="C155" s="2"/>
      <c r="D155" s="2"/>
    </row>
    <row r="156" spans="2:4" ht="12.75">
      <c r="B156" s="2"/>
      <c r="C156" s="2"/>
      <c r="D156" s="2"/>
    </row>
    <row r="157" spans="2:4" ht="12.75">
      <c r="B157" s="2"/>
      <c r="C157" s="2"/>
      <c r="D157" s="2"/>
    </row>
    <row r="158" spans="2:4" ht="12.75">
      <c r="B158" s="2"/>
      <c r="C158" s="2"/>
      <c r="D158" s="2"/>
    </row>
    <row r="159" spans="2:4" ht="12.75">
      <c r="B159" s="2"/>
      <c r="C159" s="2"/>
      <c r="D159" s="2"/>
    </row>
    <row r="160" spans="2:4" ht="12.75">
      <c r="B160" s="2"/>
      <c r="C160" s="2"/>
      <c r="D160" s="2"/>
    </row>
    <row r="161" spans="2:4" ht="12.75">
      <c r="B161" s="2"/>
      <c r="C161" s="2"/>
      <c r="D161" s="2"/>
    </row>
    <row r="162" spans="2:4" ht="12.75">
      <c r="B162" s="2"/>
      <c r="C162" s="2"/>
      <c r="D162" s="2"/>
    </row>
    <row r="163" spans="2:4" ht="12.75">
      <c r="B163" s="2"/>
      <c r="C163" s="2"/>
      <c r="D163" s="2"/>
    </row>
    <row r="164" spans="2:4" ht="12.75">
      <c r="B164" s="2"/>
      <c r="C164" s="2"/>
      <c r="D164" s="2"/>
    </row>
    <row r="165" spans="2:4" ht="12.75">
      <c r="B165" s="2"/>
      <c r="C165" s="2"/>
      <c r="D165" s="2"/>
    </row>
    <row r="166" spans="2:4" ht="12.75">
      <c r="B166" s="2"/>
      <c r="C166" s="2"/>
      <c r="D166" s="2"/>
    </row>
    <row r="167" spans="2:4" ht="12.75">
      <c r="B167" s="2"/>
      <c r="C167" s="2"/>
      <c r="D167" s="2"/>
    </row>
    <row r="168" spans="2:4" ht="12.75">
      <c r="B168" s="2"/>
      <c r="C168" s="2"/>
      <c r="D168" s="2"/>
    </row>
    <row r="169" spans="2:4" ht="12.75">
      <c r="B169" s="2"/>
      <c r="C169" s="2"/>
      <c r="D169" s="2"/>
    </row>
    <row r="170" spans="2:4" ht="12.75">
      <c r="B170" s="2"/>
      <c r="C170" s="2"/>
      <c r="D170" s="2"/>
    </row>
    <row r="171" spans="2:4" ht="12.75">
      <c r="B171" s="2"/>
      <c r="C171" s="2"/>
      <c r="D171" s="2"/>
    </row>
    <row r="172" spans="2:4" ht="12.75">
      <c r="B172" s="2"/>
      <c r="C172" s="2"/>
      <c r="D172" s="2"/>
    </row>
    <row r="173" spans="2:4" ht="12.75">
      <c r="B173" s="2"/>
      <c r="C173" s="2"/>
      <c r="D173" s="2"/>
    </row>
    <row r="174" spans="2:4" ht="12.75">
      <c r="B174" s="2"/>
      <c r="C174" s="2"/>
      <c r="D174" s="2"/>
    </row>
    <row r="175" spans="2:4" ht="12.75">
      <c r="B175" s="2"/>
      <c r="C175" s="2"/>
      <c r="D175" s="2"/>
    </row>
    <row r="176" spans="2:4" ht="12.75">
      <c r="B176" s="2"/>
      <c r="C176" s="2"/>
      <c r="D176" s="2"/>
    </row>
    <row r="177" spans="2:4" ht="12.75">
      <c r="B177" s="2"/>
      <c r="C177" s="2"/>
      <c r="D177" s="2"/>
    </row>
    <row r="178" spans="2:4" ht="12.75">
      <c r="B178" s="2"/>
      <c r="C178" s="2"/>
      <c r="D178" s="2"/>
    </row>
    <row r="179" spans="2:4" ht="12.75">
      <c r="B179" s="2"/>
      <c r="C179" s="2"/>
      <c r="D179" s="2"/>
    </row>
    <row r="180" spans="2:4" ht="12.75">
      <c r="B180" s="2"/>
      <c r="C180" s="2"/>
      <c r="D180" s="2"/>
    </row>
    <row r="181" spans="2:4" ht="12.75">
      <c r="B181" s="2"/>
      <c r="C181" s="2"/>
      <c r="D181" s="2"/>
    </row>
    <row r="182" spans="2:4" ht="12.75">
      <c r="B182" s="2"/>
      <c r="C182" s="2"/>
      <c r="D182" s="2"/>
    </row>
    <row r="183" spans="2:4" ht="12.75">
      <c r="B183" s="2"/>
      <c r="C183" s="2"/>
      <c r="D183" s="2"/>
    </row>
    <row r="184" spans="2:4" ht="12.75">
      <c r="B184" s="2"/>
      <c r="C184" s="2"/>
      <c r="D184" s="2"/>
    </row>
    <row r="185" spans="2:4" ht="12.75">
      <c r="B185" s="2"/>
      <c r="C185" s="2"/>
      <c r="D185" s="2"/>
    </row>
    <row r="186" spans="2:4" ht="12.75">
      <c r="B186" s="2"/>
      <c r="C186" s="2"/>
      <c r="D186" s="2"/>
    </row>
    <row r="187" spans="2:4" ht="12.75">
      <c r="B187" s="2"/>
      <c r="C187" s="2"/>
      <c r="D187" s="2"/>
    </row>
  </sheetData>
  <sheetProtection/>
  <conditionalFormatting sqref="B9:C30 B4:E7">
    <cfRule type="expression" priority="9" dxfId="0" stopIfTrue="1">
      <formula>MOD(ROW(#REF!),2)</formula>
    </cfRule>
  </conditionalFormatting>
  <printOptions horizontalCentered="1"/>
  <pageMargins left="0" right="0" top="0.984251968503937" bottom="0.984251968503937" header="0.5118110236220472" footer="0.5118110236220472"/>
  <pageSetup horizontalDpi="200" verticalDpi="200" orientation="portrait" paperSize="9" scale="72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</sheetPr>
  <dimension ref="A1:H163"/>
  <sheetViews>
    <sheetView zoomScalePageLayoutView="0" workbookViewId="0" topLeftCell="A1">
      <selection activeCell="B21" sqref="B21"/>
    </sheetView>
  </sheetViews>
  <sheetFormatPr defaultColWidth="11.421875" defaultRowHeight="12.75"/>
  <cols>
    <col min="1" max="1" width="9.57421875" style="7" customWidth="1"/>
    <col min="2" max="2" width="18.57421875" style="0" customWidth="1"/>
    <col min="3" max="3" width="20.28125" style="0" customWidth="1"/>
    <col min="4" max="4" width="8.140625" style="0" customWidth="1"/>
    <col min="5" max="5" width="24.57421875" style="0" customWidth="1"/>
    <col min="6" max="6" width="12.8515625" style="4" customWidth="1"/>
  </cols>
  <sheetData>
    <row r="1" spans="1:3" ht="20.25">
      <c r="A1" s="73" t="s">
        <v>276</v>
      </c>
      <c r="C1" s="70" t="s">
        <v>274</v>
      </c>
    </row>
    <row r="2" ht="13.5" thickBot="1"/>
    <row r="3" spans="1:8" s="5" customFormat="1" ht="29.25" customHeight="1" thickBot="1" thickTop="1">
      <c r="A3" s="48" t="s">
        <v>256</v>
      </c>
      <c r="B3" s="64" t="s">
        <v>1</v>
      </c>
      <c r="C3" s="64" t="s">
        <v>2</v>
      </c>
      <c r="D3" s="49" t="s">
        <v>4</v>
      </c>
      <c r="E3" s="49" t="s">
        <v>3</v>
      </c>
      <c r="F3" s="43" t="s">
        <v>257</v>
      </c>
      <c r="G3" s="44" t="s">
        <v>275</v>
      </c>
    </row>
    <row r="4" spans="1:7" s="5" customFormat="1" ht="19.5" customHeight="1" thickBot="1">
      <c r="A4" s="55">
        <v>1</v>
      </c>
      <c r="B4" s="28" t="s">
        <v>76</v>
      </c>
      <c r="C4" s="28" t="s">
        <v>77</v>
      </c>
      <c r="D4" s="23" t="s">
        <v>16</v>
      </c>
      <c r="E4" s="23" t="s">
        <v>41</v>
      </c>
      <c r="F4" s="46">
        <v>0.003599537037037037</v>
      </c>
      <c r="G4" s="38">
        <v>30</v>
      </c>
    </row>
    <row r="5" spans="1:7" s="5" customFormat="1" ht="19.5" customHeight="1" thickBot="1">
      <c r="A5" s="55">
        <v>2</v>
      </c>
      <c r="B5" s="28" t="s">
        <v>157</v>
      </c>
      <c r="C5" s="28" t="s">
        <v>156</v>
      </c>
      <c r="D5" s="23" t="s">
        <v>16</v>
      </c>
      <c r="E5" s="23" t="s">
        <v>172</v>
      </c>
      <c r="F5" s="46">
        <v>0.003761574074074074</v>
      </c>
      <c r="G5" s="38">
        <v>27</v>
      </c>
    </row>
    <row r="6" spans="1:7" s="5" customFormat="1" ht="19.5" customHeight="1" thickBot="1">
      <c r="A6" s="55">
        <v>3</v>
      </c>
      <c r="B6" s="28" t="s">
        <v>212</v>
      </c>
      <c r="C6" s="28" t="s">
        <v>213</v>
      </c>
      <c r="D6" s="23" t="s">
        <v>16</v>
      </c>
      <c r="E6" s="23" t="s">
        <v>48</v>
      </c>
      <c r="F6" s="46">
        <v>0.004120370370370371</v>
      </c>
      <c r="G6" s="38">
        <v>25</v>
      </c>
    </row>
    <row r="7" spans="1:7" s="5" customFormat="1" ht="19.5" customHeight="1" thickBot="1">
      <c r="A7" s="55">
        <v>4</v>
      </c>
      <c r="B7" s="28" t="s">
        <v>125</v>
      </c>
      <c r="C7" s="28" t="s">
        <v>126</v>
      </c>
      <c r="D7" s="23" t="s">
        <v>16</v>
      </c>
      <c r="E7" s="23" t="s">
        <v>123</v>
      </c>
      <c r="F7" s="46">
        <v>0.004143518518518519</v>
      </c>
      <c r="G7" s="38">
        <v>23</v>
      </c>
    </row>
    <row r="8" spans="1:7" s="5" customFormat="1" ht="19.5" customHeight="1" thickBot="1">
      <c r="A8" s="55">
        <v>5</v>
      </c>
      <c r="B8" s="28" t="s">
        <v>145</v>
      </c>
      <c r="C8" s="28" t="s">
        <v>146</v>
      </c>
      <c r="D8" s="23" t="s">
        <v>16</v>
      </c>
      <c r="E8" s="23" t="s">
        <v>13</v>
      </c>
      <c r="F8" s="46">
        <v>0.0042824074074074075</v>
      </c>
      <c r="G8" s="38">
        <v>22</v>
      </c>
    </row>
    <row r="9" spans="1:7" s="5" customFormat="1" ht="19.5" customHeight="1" thickBot="1">
      <c r="A9" s="55">
        <v>6</v>
      </c>
      <c r="B9" s="28" t="s">
        <v>79</v>
      </c>
      <c r="C9" s="28" t="s">
        <v>80</v>
      </c>
      <c r="D9" s="23" t="s">
        <v>16</v>
      </c>
      <c r="E9" s="23" t="s">
        <v>41</v>
      </c>
      <c r="F9" s="46">
        <v>0.004467592592592593</v>
      </c>
      <c r="G9" s="38">
        <v>21</v>
      </c>
    </row>
    <row r="10" spans="1:7" s="5" customFormat="1" ht="19.5" customHeight="1" thickBot="1">
      <c r="A10" s="55">
        <v>7</v>
      </c>
      <c r="B10" s="28" t="s">
        <v>159</v>
      </c>
      <c r="C10" s="28" t="s">
        <v>158</v>
      </c>
      <c r="D10" s="23" t="s">
        <v>16</v>
      </c>
      <c r="E10" s="23" t="s">
        <v>172</v>
      </c>
      <c r="F10" s="46">
        <v>0.004479166666666667</v>
      </c>
      <c r="G10" s="38">
        <v>20</v>
      </c>
    </row>
    <row r="11" spans="1:7" s="5" customFormat="1" ht="19.5" customHeight="1" thickBot="1">
      <c r="A11" s="55">
        <v>8</v>
      </c>
      <c r="B11" s="29" t="s">
        <v>235</v>
      </c>
      <c r="C11" s="29" t="s">
        <v>182</v>
      </c>
      <c r="D11" s="24" t="s">
        <v>16</v>
      </c>
      <c r="E11" s="74" t="s">
        <v>241</v>
      </c>
      <c r="F11" s="46">
        <v>0.004502314814814815</v>
      </c>
      <c r="G11" s="38">
        <v>19</v>
      </c>
    </row>
    <row r="12" spans="1:7" s="5" customFormat="1" ht="19.5" customHeight="1" thickBot="1">
      <c r="A12" s="55">
        <v>9</v>
      </c>
      <c r="B12" s="29" t="s">
        <v>242</v>
      </c>
      <c r="C12" s="29" t="s">
        <v>243</v>
      </c>
      <c r="D12" s="24" t="s">
        <v>16</v>
      </c>
      <c r="E12" s="74" t="s">
        <v>241</v>
      </c>
      <c r="F12" s="46">
        <v>0.005</v>
      </c>
      <c r="G12" s="38">
        <v>18</v>
      </c>
    </row>
    <row r="13" spans="1:7" s="5" customFormat="1" ht="19.5" customHeight="1" thickBot="1">
      <c r="A13" s="55">
        <v>10</v>
      </c>
      <c r="B13" s="28" t="s">
        <v>127</v>
      </c>
      <c r="C13" s="28" t="s">
        <v>71</v>
      </c>
      <c r="D13" s="23" t="s">
        <v>16</v>
      </c>
      <c r="E13" s="23" t="s">
        <v>123</v>
      </c>
      <c r="F13" s="46">
        <v>0.0050347222222222225</v>
      </c>
      <c r="G13" s="38">
        <v>17</v>
      </c>
    </row>
    <row r="14" spans="1:7" s="5" customFormat="1" ht="19.5" customHeight="1" thickBot="1">
      <c r="A14" s="55">
        <v>11</v>
      </c>
      <c r="B14" s="29" t="s">
        <v>250</v>
      </c>
      <c r="C14" s="29" t="s">
        <v>251</v>
      </c>
      <c r="D14" s="24" t="s">
        <v>16</v>
      </c>
      <c r="E14" s="74" t="s">
        <v>33</v>
      </c>
      <c r="F14" s="46">
        <v>0.0050578703703703706</v>
      </c>
      <c r="G14" s="38">
        <v>16</v>
      </c>
    </row>
    <row r="15" spans="1:7" s="5" customFormat="1" ht="19.5" customHeight="1" thickBot="1">
      <c r="A15" s="55">
        <v>12</v>
      </c>
      <c r="B15" s="29" t="s">
        <v>220</v>
      </c>
      <c r="C15" s="29" t="s">
        <v>221</v>
      </c>
      <c r="D15" s="24" t="s">
        <v>16</v>
      </c>
      <c r="E15" s="74" t="s">
        <v>123</v>
      </c>
      <c r="F15" s="46">
        <v>0.0051504629629629635</v>
      </c>
      <c r="G15" s="38">
        <v>15</v>
      </c>
    </row>
    <row r="16" spans="1:7" s="5" customFormat="1" ht="19.5" customHeight="1" thickBot="1">
      <c r="A16" s="55">
        <v>13</v>
      </c>
      <c r="B16" s="28" t="s">
        <v>128</v>
      </c>
      <c r="C16" s="28" t="s">
        <v>38</v>
      </c>
      <c r="D16" s="23" t="s">
        <v>16</v>
      </c>
      <c r="E16" s="23" t="s">
        <v>123</v>
      </c>
      <c r="F16" s="46">
        <v>0.0051736111111111115</v>
      </c>
      <c r="G16" s="38">
        <v>14</v>
      </c>
    </row>
    <row r="17" spans="1:7" s="5" customFormat="1" ht="19.5" customHeight="1" thickBot="1">
      <c r="A17" s="55">
        <v>14</v>
      </c>
      <c r="B17" s="30" t="s">
        <v>192</v>
      </c>
      <c r="C17" s="28" t="s">
        <v>193</v>
      </c>
      <c r="D17" s="23" t="s">
        <v>16</v>
      </c>
      <c r="E17" s="23" t="s">
        <v>178</v>
      </c>
      <c r="F17" s="46">
        <v>0.0051967592592592595</v>
      </c>
      <c r="G17" s="38">
        <v>13</v>
      </c>
    </row>
    <row r="18" spans="1:7" s="5" customFormat="1" ht="19.5" customHeight="1" thickBot="1">
      <c r="A18" s="55">
        <v>15</v>
      </c>
      <c r="B18" s="28" t="s">
        <v>194</v>
      </c>
      <c r="C18" s="28" t="s">
        <v>195</v>
      </c>
      <c r="D18" s="23" t="s">
        <v>16</v>
      </c>
      <c r="E18" s="23" t="s">
        <v>178</v>
      </c>
      <c r="F18" s="46">
        <v>0.005231481481481482</v>
      </c>
      <c r="G18" s="38">
        <v>12</v>
      </c>
    </row>
    <row r="19" spans="1:7" s="5" customFormat="1" ht="19.5" customHeight="1" thickBot="1">
      <c r="A19" s="55">
        <v>16</v>
      </c>
      <c r="B19" s="29" t="s">
        <v>267</v>
      </c>
      <c r="C19" s="29" t="s">
        <v>268</v>
      </c>
      <c r="D19" s="24" t="s">
        <v>16</v>
      </c>
      <c r="E19" s="24" t="s">
        <v>33</v>
      </c>
      <c r="F19" s="46">
        <v>0.005416666666666667</v>
      </c>
      <c r="G19" s="38">
        <v>11</v>
      </c>
    </row>
    <row r="20" spans="1:7" s="5" customFormat="1" ht="19.5" customHeight="1" thickBot="1">
      <c r="A20" s="56">
        <v>17</v>
      </c>
      <c r="B20" s="31" t="s">
        <v>129</v>
      </c>
      <c r="C20" s="31" t="s">
        <v>130</v>
      </c>
      <c r="D20" s="25" t="s">
        <v>16</v>
      </c>
      <c r="E20" s="25" t="s">
        <v>123</v>
      </c>
      <c r="F20" s="37">
        <v>0.006145833333333333</v>
      </c>
      <c r="G20" s="22">
        <v>10</v>
      </c>
    </row>
    <row r="21" spans="1:5" ht="19.5" customHeight="1" thickTop="1">
      <c r="A21" s="15"/>
      <c r="B21" s="11"/>
      <c r="C21" s="11"/>
      <c r="D21" s="11"/>
      <c r="E21" s="11"/>
    </row>
    <row r="22" spans="1:5" ht="19.5" customHeight="1">
      <c r="A22" s="15"/>
      <c r="B22" s="11"/>
      <c r="C22" s="11"/>
      <c r="D22" s="11"/>
      <c r="E22" s="11"/>
    </row>
    <row r="23" spans="1:5" ht="14.25" customHeight="1">
      <c r="A23" s="15"/>
      <c r="B23" s="11"/>
      <c r="C23" s="11"/>
      <c r="D23" s="11"/>
      <c r="E23" s="11"/>
    </row>
    <row r="24" spans="1:3" ht="14.25" customHeight="1">
      <c r="A24" s="2"/>
      <c r="B24" s="2"/>
      <c r="C24" s="4"/>
    </row>
    <row r="25" spans="1:3" ht="12.75">
      <c r="A25" s="2"/>
      <c r="B25" s="2"/>
      <c r="C25" s="4"/>
    </row>
    <row r="26" spans="1:3" ht="12.75">
      <c r="A26" s="2"/>
      <c r="B26" s="2"/>
      <c r="C26" s="4"/>
    </row>
    <row r="27" spans="1:3" ht="12.75">
      <c r="A27" s="2"/>
      <c r="B27" s="2"/>
      <c r="C27" s="4"/>
    </row>
    <row r="28" spans="1:3" ht="12.75">
      <c r="A28" s="2"/>
      <c r="B28" s="2"/>
      <c r="C28" s="4"/>
    </row>
    <row r="29" spans="1:3" ht="12.75">
      <c r="A29" s="2"/>
      <c r="B29" s="2"/>
      <c r="C29" s="4"/>
    </row>
    <row r="30" spans="1:3" ht="12.75">
      <c r="A30" s="2"/>
      <c r="B30" s="2"/>
      <c r="C30" s="4"/>
    </row>
    <row r="31" spans="1:3" ht="12.75">
      <c r="A31" s="2"/>
      <c r="B31" s="2"/>
      <c r="C31" s="4"/>
    </row>
    <row r="32" spans="1:4" ht="12.75">
      <c r="A32" s="2"/>
      <c r="B32" s="2"/>
      <c r="C32" s="4"/>
      <c r="D32" s="2"/>
    </row>
    <row r="33" spans="1:4" ht="12.75">
      <c r="A33" s="2"/>
      <c r="B33" s="2"/>
      <c r="C33" s="4"/>
      <c r="D33" s="4"/>
    </row>
    <row r="34" spans="1:4" ht="12.75">
      <c r="A34" s="2"/>
      <c r="B34" s="2"/>
      <c r="C34" s="4"/>
      <c r="D34" s="4"/>
    </row>
    <row r="35" spans="1:4" ht="12.75">
      <c r="A35" s="2"/>
      <c r="B35" s="2"/>
      <c r="C35" s="4"/>
      <c r="D35" s="4"/>
    </row>
    <row r="36" spans="1:4" ht="12.75">
      <c r="A36" s="2"/>
      <c r="B36" s="2"/>
      <c r="C36" s="4"/>
      <c r="D36" s="4"/>
    </row>
    <row r="37" spans="1:4" ht="12.75">
      <c r="A37" s="2"/>
      <c r="B37" s="2"/>
      <c r="C37" s="4"/>
      <c r="D37" s="4"/>
    </row>
    <row r="38" spans="1:4" ht="12.75">
      <c r="A38" s="2"/>
      <c r="B38" s="2"/>
      <c r="C38" s="4"/>
      <c r="D38" s="4"/>
    </row>
    <row r="39" spans="2:4" ht="12.75">
      <c r="B39" s="2"/>
      <c r="C39" s="2"/>
      <c r="D39" s="4"/>
    </row>
    <row r="40" spans="2:4" ht="12.75">
      <c r="B40" s="2"/>
      <c r="C40" s="2"/>
      <c r="D40" s="4"/>
    </row>
    <row r="41" spans="2:4" ht="12.75">
      <c r="B41" s="2"/>
      <c r="C41" s="2"/>
      <c r="D41" s="4"/>
    </row>
    <row r="42" spans="2:4" ht="12.75">
      <c r="B42" s="2"/>
      <c r="C42" s="2"/>
      <c r="D42" s="4"/>
    </row>
    <row r="43" spans="2:4" ht="12.75">
      <c r="B43" s="2"/>
      <c r="C43" s="2"/>
      <c r="D43" s="4"/>
    </row>
    <row r="44" spans="2:4" ht="12.75">
      <c r="B44" s="2"/>
      <c r="C44" s="2"/>
      <c r="D44" s="4"/>
    </row>
    <row r="45" spans="2:4" ht="12.75">
      <c r="B45" s="2"/>
      <c r="C45" s="2"/>
      <c r="D45" s="4"/>
    </row>
    <row r="46" spans="2:4" ht="12.75">
      <c r="B46" s="2"/>
      <c r="C46" s="2"/>
      <c r="D46" s="4"/>
    </row>
    <row r="47" spans="2:4" ht="12.75">
      <c r="B47" s="2"/>
      <c r="C47" s="2"/>
      <c r="D47" s="4"/>
    </row>
    <row r="48" spans="2:4" ht="12.75">
      <c r="B48" s="2"/>
      <c r="C48" s="2"/>
      <c r="D48" s="4"/>
    </row>
    <row r="49" spans="2:4" ht="12.75">
      <c r="B49" s="2"/>
      <c r="C49" s="2"/>
      <c r="D49" s="4"/>
    </row>
    <row r="50" spans="2:4" ht="12.75">
      <c r="B50" s="2"/>
      <c r="C50" s="2"/>
      <c r="D50" s="2"/>
    </row>
    <row r="51" spans="2:4" ht="12.75">
      <c r="B51" s="2"/>
      <c r="C51" s="2"/>
      <c r="D51" s="2"/>
    </row>
    <row r="52" spans="2:4" ht="12.75">
      <c r="B52" s="2"/>
      <c r="C52" s="2"/>
      <c r="D52" s="2"/>
    </row>
    <row r="53" spans="2:4" ht="12.75">
      <c r="B53" s="2"/>
      <c r="C53" s="2"/>
      <c r="D53" s="2"/>
    </row>
    <row r="54" spans="2:4" ht="12.75">
      <c r="B54" s="2"/>
      <c r="C54" s="2"/>
      <c r="D54" s="2"/>
    </row>
    <row r="55" spans="2:4" ht="12.75">
      <c r="B55" s="2"/>
      <c r="C55" s="2"/>
      <c r="D55" s="2"/>
    </row>
    <row r="56" spans="2:4" ht="12.75">
      <c r="B56" s="2"/>
      <c r="C56" s="2"/>
      <c r="D56" s="2"/>
    </row>
    <row r="57" spans="2:4" ht="12.75">
      <c r="B57" s="2"/>
      <c r="C57" s="2"/>
      <c r="D57" s="2"/>
    </row>
    <row r="58" spans="2:4" ht="12.75">
      <c r="B58" s="2"/>
      <c r="C58" s="2"/>
      <c r="D58" s="2"/>
    </row>
    <row r="59" spans="2:4" ht="12.75">
      <c r="B59" s="2"/>
      <c r="C59" s="2"/>
      <c r="D59" s="2"/>
    </row>
    <row r="60" spans="2:4" ht="12.75">
      <c r="B60" s="2"/>
      <c r="C60" s="2"/>
      <c r="D60" s="2"/>
    </row>
    <row r="61" spans="2:4" ht="12.75">
      <c r="B61" s="2"/>
      <c r="C61" s="2"/>
      <c r="D61" s="2"/>
    </row>
    <row r="62" spans="2:4" ht="12.75">
      <c r="B62" s="2"/>
      <c r="C62" s="2"/>
      <c r="D62" s="2"/>
    </row>
    <row r="63" spans="2:4" ht="12.75">
      <c r="B63" s="2"/>
      <c r="C63" s="2"/>
      <c r="D63" s="2"/>
    </row>
    <row r="64" spans="2:4" ht="12.75">
      <c r="B64" s="2"/>
      <c r="C64" s="2"/>
      <c r="D64" s="2"/>
    </row>
    <row r="65" spans="2:4" ht="12.75">
      <c r="B65" s="2"/>
      <c r="C65" s="2"/>
      <c r="D65" s="2"/>
    </row>
    <row r="66" spans="2:4" ht="12.75">
      <c r="B66" s="2"/>
      <c r="C66" s="2"/>
      <c r="D66" s="2"/>
    </row>
    <row r="67" spans="2:4" ht="12.75">
      <c r="B67" s="2"/>
      <c r="C67" s="2"/>
      <c r="D67" s="2"/>
    </row>
    <row r="68" spans="2:4" ht="12.75">
      <c r="B68" s="2"/>
      <c r="C68" s="2"/>
      <c r="D68" s="2"/>
    </row>
    <row r="69" spans="2:4" ht="12.75">
      <c r="B69" s="2"/>
      <c r="C69" s="2"/>
      <c r="D69" s="2"/>
    </row>
    <row r="70" spans="2:4" ht="12.75">
      <c r="B70" s="2"/>
      <c r="C70" s="2"/>
      <c r="D70" s="2"/>
    </row>
    <row r="71" spans="2:4" ht="12.75">
      <c r="B71" s="2"/>
      <c r="C71" s="2"/>
      <c r="D71" s="2"/>
    </row>
    <row r="72" spans="2:4" ht="12.75">
      <c r="B72" s="2"/>
      <c r="C72" s="2"/>
      <c r="D72" s="2"/>
    </row>
    <row r="73" spans="2:4" ht="12.75">
      <c r="B73" s="2"/>
      <c r="C73" s="2"/>
      <c r="D73" s="2"/>
    </row>
    <row r="74" spans="2:4" ht="12.75">
      <c r="B74" s="2"/>
      <c r="C74" s="2"/>
      <c r="D74" s="2"/>
    </row>
    <row r="75" spans="2:4" ht="12.75">
      <c r="B75" s="2"/>
      <c r="C75" s="2"/>
      <c r="D75" s="2"/>
    </row>
    <row r="76" spans="2:4" ht="12.75">
      <c r="B76" s="2"/>
      <c r="C76" s="2"/>
      <c r="D76" s="2"/>
    </row>
    <row r="77" spans="2:4" ht="12.75">
      <c r="B77" s="2"/>
      <c r="C77" s="2"/>
      <c r="D77" s="2"/>
    </row>
    <row r="78" spans="2:4" ht="12.75">
      <c r="B78" s="2"/>
      <c r="C78" s="2"/>
      <c r="D78" s="2"/>
    </row>
    <row r="79" spans="2:4" ht="12.75">
      <c r="B79" s="2"/>
      <c r="C79" s="2"/>
      <c r="D79" s="2"/>
    </row>
    <row r="80" spans="2:4" ht="12.75">
      <c r="B80" s="2"/>
      <c r="C80" s="2"/>
      <c r="D80" s="2"/>
    </row>
    <row r="81" spans="2:4" ht="12.75">
      <c r="B81" s="2"/>
      <c r="C81" s="2"/>
      <c r="D81" s="2"/>
    </row>
    <row r="82" spans="2:4" ht="12.75">
      <c r="B82" s="2"/>
      <c r="C82" s="2"/>
      <c r="D82" s="2"/>
    </row>
    <row r="83" spans="2:4" ht="12.75">
      <c r="B83" s="2"/>
      <c r="C83" s="2"/>
      <c r="D83" s="2"/>
    </row>
    <row r="84" spans="2:4" ht="12.75">
      <c r="B84" s="2"/>
      <c r="C84" s="2"/>
      <c r="D84" s="2"/>
    </row>
    <row r="85" spans="2:4" ht="12.75">
      <c r="B85" s="2"/>
      <c r="C85" s="2"/>
      <c r="D85" s="2"/>
    </row>
    <row r="86" spans="2:4" ht="12.75">
      <c r="B86" s="2"/>
      <c r="C86" s="2"/>
      <c r="D86" s="2"/>
    </row>
    <row r="87" spans="2:4" ht="12.75">
      <c r="B87" s="2"/>
      <c r="C87" s="2"/>
      <c r="D87" s="2"/>
    </row>
    <row r="88" spans="2:4" ht="12.75">
      <c r="B88" s="2"/>
      <c r="C88" s="2"/>
      <c r="D88" s="2"/>
    </row>
    <row r="89" spans="2:4" ht="12.75">
      <c r="B89" s="2"/>
      <c r="C89" s="2"/>
      <c r="D89" s="2"/>
    </row>
    <row r="90" spans="2:4" ht="12.75">
      <c r="B90" s="2"/>
      <c r="C90" s="2"/>
      <c r="D90" s="2"/>
    </row>
    <row r="91" spans="2:4" ht="12.75">
      <c r="B91" s="2"/>
      <c r="C91" s="2"/>
      <c r="D91" s="2"/>
    </row>
    <row r="92" spans="2:4" ht="12.75">
      <c r="B92" s="2"/>
      <c r="C92" s="2"/>
      <c r="D92" s="2"/>
    </row>
    <row r="93" spans="2:4" ht="12.75">
      <c r="B93" s="2"/>
      <c r="C93" s="2"/>
      <c r="D93" s="2"/>
    </row>
    <row r="94" spans="2:4" ht="12.75">
      <c r="B94" s="2"/>
      <c r="C94" s="2"/>
      <c r="D94" s="2"/>
    </row>
    <row r="95" spans="2:4" ht="12.75">
      <c r="B95" s="2"/>
      <c r="C95" s="2"/>
      <c r="D95" s="2"/>
    </row>
    <row r="96" spans="2:4" ht="12.75">
      <c r="B96" s="2"/>
      <c r="C96" s="2"/>
      <c r="D96" s="2"/>
    </row>
    <row r="97" spans="2:4" ht="12.75">
      <c r="B97" s="2"/>
      <c r="C97" s="2"/>
      <c r="D97" s="2"/>
    </row>
    <row r="98" spans="2:4" ht="12.75">
      <c r="B98" s="2"/>
      <c r="C98" s="2"/>
      <c r="D98" s="2"/>
    </row>
    <row r="99" spans="2:4" ht="12.75">
      <c r="B99" s="2"/>
      <c r="C99" s="2"/>
      <c r="D99" s="2"/>
    </row>
    <row r="100" spans="2:4" ht="12.75">
      <c r="B100" s="2"/>
      <c r="C100" s="2"/>
      <c r="D100" s="2"/>
    </row>
    <row r="101" spans="2:4" ht="12.75">
      <c r="B101" s="2"/>
      <c r="C101" s="2"/>
      <c r="D101" s="2"/>
    </row>
    <row r="102" spans="2:4" ht="12.75">
      <c r="B102" s="2"/>
      <c r="C102" s="2"/>
      <c r="D102" s="2"/>
    </row>
    <row r="103" spans="2:4" ht="12.75">
      <c r="B103" s="2"/>
      <c r="C103" s="2"/>
      <c r="D103" s="2"/>
    </row>
    <row r="104" spans="2:4" ht="12.75">
      <c r="B104" s="2"/>
      <c r="C104" s="2"/>
      <c r="D104" s="2"/>
    </row>
    <row r="105" spans="2:4" ht="12.75">
      <c r="B105" s="2"/>
      <c r="C105" s="2"/>
      <c r="D105" s="2"/>
    </row>
    <row r="106" spans="2:4" ht="12.75">
      <c r="B106" s="2"/>
      <c r="C106" s="2"/>
      <c r="D106" s="2"/>
    </row>
    <row r="107" spans="2:4" ht="12.75">
      <c r="B107" s="2"/>
      <c r="C107" s="2"/>
      <c r="D107" s="2"/>
    </row>
    <row r="108" spans="2:4" ht="12.75">
      <c r="B108" s="2"/>
      <c r="C108" s="2"/>
      <c r="D108" s="2"/>
    </row>
    <row r="109" spans="2:4" ht="12.75">
      <c r="B109" s="2"/>
      <c r="C109" s="2"/>
      <c r="D109" s="2"/>
    </row>
    <row r="110" spans="2:4" ht="12.75">
      <c r="B110" s="2"/>
      <c r="C110" s="2"/>
      <c r="D110" s="2"/>
    </row>
    <row r="111" spans="2:4" ht="12.75">
      <c r="B111" s="2"/>
      <c r="C111" s="2"/>
      <c r="D111" s="2"/>
    </row>
    <row r="112" spans="2:4" ht="12.75">
      <c r="B112" s="2"/>
      <c r="C112" s="2"/>
      <c r="D112" s="2"/>
    </row>
    <row r="113" spans="2:4" ht="12.75">
      <c r="B113" s="2"/>
      <c r="C113" s="2"/>
      <c r="D113" s="2"/>
    </row>
    <row r="114" spans="2:4" ht="12.75">
      <c r="B114" s="2"/>
      <c r="C114" s="2"/>
      <c r="D114" s="2"/>
    </row>
    <row r="115" spans="2:4" ht="12.75">
      <c r="B115" s="2"/>
      <c r="C115" s="2"/>
      <c r="D115" s="2"/>
    </row>
    <row r="116" spans="2:4" ht="12.75">
      <c r="B116" s="2"/>
      <c r="C116" s="2"/>
      <c r="D116" s="2"/>
    </row>
    <row r="117" spans="2:4" ht="12.75">
      <c r="B117" s="2"/>
      <c r="C117" s="2"/>
      <c r="D117" s="2"/>
    </row>
    <row r="118" spans="2:4" ht="12.75">
      <c r="B118" s="2"/>
      <c r="C118" s="2"/>
      <c r="D118" s="2"/>
    </row>
    <row r="119" spans="2:4" ht="12.75">
      <c r="B119" s="2"/>
      <c r="C119" s="2"/>
      <c r="D119" s="2"/>
    </row>
    <row r="120" spans="2:4" ht="12.75">
      <c r="B120" s="2"/>
      <c r="C120" s="2"/>
      <c r="D120" s="2"/>
    </row>
    <row r="121" spans="2:4" ht="12.75">
      <c r="B121" s="2"/>
      <c r="C121" s="2"/>
      <c r="D121" s="2"/>
    </row>
    <row r="122" spans="2:4" ht="12.75">
      <c r="B122" s="2"/>
      <c r="C122" s="2"/>
      <c r="D122" s="2"/>
    </row>
    <row r="123" spans="2:4" ht="12.75">
      <c r="B123" s="2"/>
      <c r="C123" s="2"/>
      <c r="D123" s="2"/>
    </row>
    <row r="124" spans="2:4" ht="12.75">
      <c r="B124" s="2"/>
      <c r="C124" s="2"/>
      <c r="D124" s="2"/>
    </row>
    <row r="125" spans="2:4" ht="12.75">
      <c r="B125" s="2"/>
      <c r="C125" s="2"/>
      <c r="D125" s="2"/>
    </row>
    <row r="126" spans="2:4" ht="12.75">
      <c r="B126" s="2"/>
      <c r="C126" s="2"/>
      <c r="D126" s="2"/>
    </row>
    <row r="127" spans="2:4" ht="12.75">
      <c r="B127" s="2"/>
      <c r="C127" s="2"/>
      <c r="D127" s="2"/>
    </row>
    <row r="128" spans="2:4" ht="12.75">
      <c r="B128" s="2"/>
      <c r="C128" s="2"/>
      <c r="D128" s="2"/>
    </row>
    <row r="129" spans="2:4" ht="12.75">
      <c r="B129" s="2"/>
      <c r="C129" s="2"/>
      <c r="D129" s="2"/>
    </row>
    <row r="130" spans="2:4" ht="12.75">
      <c r="B130" s="2"/>
      <c r="C130" s="2"/>
      <c r="D130" s="2"/>
    </row>
    <row r="131" spans="2:4" ht="12.75">
      <c r="B131" s="2"/>
      <c r="C131" s="2"/>
      <c r="D131" s="2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  <row r="136" spans="2:4" ht="12.75">
      <c r="B136" s="2"/>
      <c r="C136" s="2"/>
      <c r="D136" s="2"/>
    </row>
    <row r="137" spans="2:4" ht="12.75">
      <c r="B137" s="2"/>
      <c r="C137" s="2"/>
      <c r="D137" s="2"/>
    </row>
    <row r="138" spans="2:4" ht="12.75">
      <c r="B138" s="2"/>
      <c r="C138" s="2"/>
      <c r="D138" s="2"/>
    </row>
    <row r="139" spans="2:4" ht="12.75">
      <c r="B139" s="2"/>
      <c r="C139" s="2"/>
      <c r="D139" s="2"/>
    </row>
    <row r="140" spans="2:4" ht="12.75">
      <c r="B140" s="2"/>
      <c r="C140" s="2"/>
      <c r="D140" s="2"/>
    </row>
    <row r="141" spans="2:4" ht="12.75">
      <c r="B141" s="2"/>
      <c r="C141" s="2"/>
      <c r="D141" s="2"/>
    </row>
    <row r="142" spans="2:4" ht="12.75">
      <c r="B142" s="2"/>
      <c r="C142" s="2"/>
      <c r="D142" s="2"/>
    </row>
    <row r="143" spans="2:4" ht="12.75">
      <c r="B143" s="2"/>
      <c r="C143" s="2"/>
      <c r="D143" s="2"/>
    </row>
    <row r="144" spans="2:4" ht="12.75">
      <c r="B144" s="2"/>
      <c r="C144" s="2"/>
      <c r="D144" s="2"/>
    </row>
    <row r="145" spans="2:4" ht="12.75">
      <c r="B145" s="2"/>
      <c r="C145" s="2"/>
      <c r="D145" s="2"/>
    </row>
    <row r="146" spans="2:4" ht="12.75">
      <c r="B146" s="2"/>
      <c r="C146" s="2"/>
      <c r="D146" s="2"/>
    </row>
    <row r="147" spans="2:4" ht="12.75">
      <c r="B147" s="2"/>
      <c r="C147" s="2"/>
      <c r="D147" s="2"/>
    </row>
    <row r="148" spans="2:4" ht="12.75">
      <c r="B148" s="2"/>
      <c r="C148" s="2"/>
      <c r="D148" s="2"/>
    </row>
    <row r="149" spans="2:4" ht="12.75">
      <c r="B149" s="2"/>
      <c r="C149" s="2"/>
      <c r="D149" s="2"/>
    </row>
    <row r="150" spans="2:4" ht="12.75">
      <c r="B150" s="2"/>
      <c r="C150" s="2"/>
      <c r="D150" s="2"/>
    </row>
    <row r="151" spans="2:4" ht="12.75">
      <c r="B151" s="2"/>
      <c r="C151" s="2"/>
      <c r="D151" s="2"/>
    </row>
    <row r="152" spans="2:4" ht="12.75">
      <c r="B152" s="2"/>
      <c r="C152" s="2"/>
      <c r="D152" s="2"/>
    </row>
    <row r="153" spans="2:4" ht="12.75">
      <c r="B153" s="2"/>
      <c r="C153" s="2"/>
      <c r="D153" s="2"/>
    </row>
    <row r="154" spans="2:4" ht="12.75">
      <c r="B154" s="2"/>
      <c r="C154" s="2"/>
      <c r="D154" s="2"/>
    </row>
    <row r="155" spans="2:4" ht="12.75">
      <c r="B155" s="2"/>
      <c r="C155" s="2"/>
      <c r="D155" s="2"/>
    </row>
    <row r="156" spans="2:4" ht="12.75">
      <c r="B156" s="2"/>
      <c r="C156" s="2"/>
      <c r="D156" s="2"/>
    </row>
    <row r="157" spans="2:4" ht="12.75">
      <c r="B157" s="2"/>
      <c r="C157" s="2"/>
      <c r="D157" s="2"/>
    </row>
    <row r="158" spans="2:4" ht="12.75">
      <c r="B158" s="2"/>
      <c r="C158" s="2"/>
      <c r="D158" s="2"/>
    </row>
    <row r="159" spans="2:4" ht="12.75">
      <c r="B159" s="2"/>
      <c r="C159" s="2"/>
      <c r="D159" s="2"/>
    </row>
    <row r="160" spans="2:4" ht="12.75">
      <c r="B160" s="2"/>
      <c r="C160" s="2"/>
      <c r="D160" s="2"/>
    </row>
    <row r="161" spans="2:4" ht="12.75">
      <c r="B161" s="2"/>
      <c r="C161" s="2"/>
      <c r="D161" s="2"/>
    </row>
    <row r="162" spans="2:4" ht="12.75">
      <c r="B162" s="2"/>
      <c r="C162" s="2"/>
      <c r="D162" s="2"/>
    </row>
    <row r="163" spans="2:4" ht="12.75">
      <c r="B163" s="2"/>
      <c r="C163" s="2"/>
      <c r="D163" s="2"/>
    </row>
  </sheetData>
  <sheetProtection/>
  <printOptions horizontalCentered="1"/>
  <pageMargins left="0" right="0" top="0.984251968503937" bottom="0.984251968503937" header="0.5118110236220472" footer="0.5118110236220472"/>
  <pageSetup horizontalDpi="200" verticalDpi="200" orientation="portrait" paperSize="9" scale="76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</sheetPr>
  <dimension ref="A1:V179"/>
  <sheetViews>
    <sheetView zoomScalePageLayoutView="0" workbookViewId="0" topLeftCell="A1">
      <selection activeCell="E4" sqref="E4"/>
    </sheetView>
  </sheetViews>
  <sheetFormatPr defaultColWidth="11.421875" defaultRowHeight="12.75"/>
  <cols>
    <col min="1" max="1" width="9.00390625" style="7" customWidth="1"/>
    <col min="2" max="2" width="18.57421875" style="0" customWidth="1"/>
    <col min="3" max="3" width="20.28125" style="0" customWidth="1"/>
    <col min="4" max="4" width="8.140625" style="0" customWidth="1"/>
    <col min="5" max="5" width="21.140625" style="0" customWidth="1"/>
    <col min="6" max="6" width="11.57421875" style="4" customWidth="1"/>
  </cols>
  <sheetData>
    <row r="1" spans="1:3" ht="20.25">
      <c r="A1" s="69" t="s">
        <v>277</v>
      </c>
      <c r="C1" s="70" t="s">
        <v>274</v>
      </c>
    </row>
    <row r="2" ht="13.5" thickBot="1"/>
    <row r="3" spans="1:22" s="32" customFormat="1" ht="29.25" customHeight="1" thickBot="1" thickTop="1">
      <c r="A3" s="48" t="s">
        <v>256</v>
      </c>
      <c r="B3" s="64" t="s">
        <v>1</v>
      </c>
      <c r="C3" s="64" t="s">
        <v>2</v>
      </c>
      <c r="D3" s="49" t="s">
        <v>4</v>
      </c>
      <c r="E3" s="49" t="s">
        <v>3</v>
      </c>
      <c r="F3" s="43" t="s">
        <v>257</v>
      </c>
      <c r="G3" s="57" t="s">
        <v>275</v>
      </c>
      <c r="H3" s="67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</row>
    <row r="4" spans="1:7" s="26" customFormat="1" ht="19.5" customHeight="1" thickBot="1">
      <c r="A4" s="55">
        <v>1</v>
      </c>
      <c r="B4" s="28" t="s">
        <v>46</v>
      </c>
      <c r="C4" s="28" t="s">
        <v>82</v>
      </c>
      <c r="D4" s="23" t="s">
        <v>30</v>
      </c>
      <c r="E4" s="23" t="s">
        <v>41</v>
      </c>
      <c r="F4" s="46">
        <v>0.0036342592592592594</v>
      </c>
      <c r="G4" s="62">
        <v>40</v>
      </c>
    </row>
    <row r="5" spans="1:7" s="26" customFormat="1" ht="19.5" customHeight="1" thickBot="1">
      <c r="A5" s="55">
        <v>2</v>
      </c>
      <c r="B5" s="28" t="s">
        <v>165</v>
      </c>
      <c r="C5" s="28" t="s">
        <v>164</v>
      </c>
      <c r="D5" s="23" t="s">
        <v>30</v>
      </c>
      <c r="E5" s="23" t="s">
        <v>172</v>
      </c>
      <c r="F5" s="46">
        <v>0.00369212962962963</v>
      </c>
      <c r="G5" s="62">
        <v>37</v>
      </c>
    </row>
    <row r="6" spans="1:7" s="26" customFormat="1" ht="19.5" customHeight="1" thickBot="1">
      <c r="A6" s="55">
        <v>3</v>
      </c>
      <c r="B6" s="28" t="s">
        <v>50</v>
      </c>
      <c r="C6" s="28" t="s">
        <v>111</v>
      </c>
      <c r="D6" s="23" t="s">
        <v>30</v>
      </c>
      <c r="E6" s="23" t="s">
        <v>48</v>
      </c>
      <c r="F6" s="46">
        <v>0.0037152777777777774</v>
      </c>
      <c r="G6" s="62">
        <v>35</v>
      </c>
    </row>
    <row r="7" spans="1:7" s="26" customFormat="1" ht="19.5" customHeight="1" thickBot="1">
      <c r="A7" s="55">
        <v>4</v>
      </c>
      <c r="B7" s="28" t="s">
        <v>137</v>
      </c>
      <c r="C7" s="28" t="s">
        <v>147</v>
      </c>
      <c r="D7" s="23" t="s">
        <v>30</v>
      </c>
      <c r="E7" s="23" t="s">
        <v>13</v>
      </c>
      <c r="F7" s="46">
        <v>0.0038310185185185183</v>
      </c>
      <c r="G7" s="62">
        <v>33</v>
      </c>
    </row>
    <row r="8" spans="1:7" s="26" customFormat="1" ht="19.5" customHeight="1" thickBot="1">
      <c r="A8" s="127">
        <v>5</v>
      </c>
      <c r="B8" s="29" t="s">
        <v>269</v>
      </c>
      <c r="C8" s="29" t="s">
        <v>270</v>
      </c>
      <c r="D8" s="24" t="s">
        <v>30</v>
      </c>
      <c r="E8" s="24" t="s">
        <v>511</v>
      </c>
      <c r="F8" s="128">
        <v>0.0038657407407407408</v>
      </c>
      <c r="G8" s="62">
        <v>32</v>
      </c>
    </row>
    <row r="9" spans="1:7" s="26" customFormat="1" ht="19.5" customHeight="1" thickBot="1">
      <c r="A9" s="55">
        <v>6</v>
      </c>
      <c r="B9" s="28" t="s">
        <v>184</v>
      </c>
      <c r="C9" s="30" t="s">
        <v>185</v>
      </c>
      <c r="D9" s="23" t="s">
        <v>30</v>
      </c>
      <c r="E9" s="23" t="s">
        <v>178</v>
      </c>
      <c r="F9" s="46">
        <v>0.0038888888888888883</v>
      </c>
      <c r="G9" s="62">
        <v>31</v>
      </c>
    </row>
    <row r="10" spans="1:7" s="26" customFormat="1" ht="19.5" customHeight="1" thickBot="1">
      <c r="A10" s="58">
        <v>7</v>
      </c>
      <c r="B10" s="59" t="s">
        <v>42</v>
      </c>
      <c r="C10" s="59" t="s">
        <v>81</v>
      </c>
      <c r="D10" s="61" t="s">
        <v>30</v>
      </c>
      <c r="E10" s="61" t="s">
        <v>41</v>
      </c>
      <c r="F10" s="63">
        <v>0.003900462962962963</v>
      </c>
      <c r="G10" s="62">
        <v>30</v>
      </c>
    </row>
    <row r="11" spans="1:7" s="26" customFormat="1" ht="19.5" customHeight="1" thickBot="1">
      <c r="A11" s="55">
        <v>8</v>
      </c>
      <c r="B11" s="28" t="s">
        <v>161</v>
      </c>
      <c r="C11" s="28" t="s">
        <v>160</v>
      </c>
      <c r="D11" s="23" t="s">
        <v>30</v>
      </c>
      <c r="E11" s="23" t="s">
        <v>172</v>
      </c>
      <c r="F11" s="46">
        <v>0.003946759259259259</v>
      </c>
      <c r="G11" s="62">
        <v>29</v>
      </c>
    </row>
    <row r="12" spans="1:7" s="26" customFormat="1" ht="19.5" customHeight="1" thickBot="1">
      <c r="A12" s="55">
        <v>9</v>
      </c>
      <c r="B12" s="28" t="s">
        <v>163</v>
      </c>
      <c r="C12" s="28" t="s">
        <v>162</v>
      </c>
      <c r="D12" s="23" t="s">
        <v>30</v>
      </c>
      <c r="E12" s="23" t="s">
        <v>172</v>
      </c>
      <c r="F12" s="46">
        <v>0.004143518518518519</v>
      </c>
      <c r="G12" s="62">
        <v>28</v>
      </c>
    </row>
    <row r="13" spans="1:7" s="26" customFormat="1" ht="19.5" customHeight="1" thickBot="1">
      <c r="A13" s="55">
        <v>10</v>
      </c>
      <c r="B13" s="29" t="s">
        <v>35</v>
      </c>
      <c r="C13" s="29" t="s">
        <v>249</v>
      </c>
      <c r="D13" s="24" t="s">
        <v>30</v>
      </c>
      <c r="E13" s="74" t="s">
        <v>33</v>
      </c>
      <c r="F13" s="46">
        <v>0.004224537037037037</v>
      </c>
      <c r="G13" s="62">
        <v>27</v>
      </c>
    </row>
    <row r="14" spans="1:7" s="26" customFormat="1" ht="19.5" customHeight="1" thickBot="1">
      <c r="A14" s="55">
        <v>11</v>
      </c>
      <c r="B14" s="28" t="s">
        <v>173</v>
      </c>
      <c r="C14" s="28" t="s">
        <v>174</v>
      </c>
      <c r="D14" s="23" t="s">
        <v>30</v>
      </c>
      <c r="E14" s="23" t="s">
        <v>56</v>
      </c>
      <c r="F14" s="46">
        <v>0.004247685185185185</v>
      </c>
      <c r="G14" s="62">
        <v>26</v>
      </c>
    </row>
    <row r="15" spans="1:7" s="26" customFormat="1" ht="19.5" customHeight="1" thickBot="1">
      <c r="A15" s="55">
        <v>12</v>
      </c>
      <c r="B15" s="28" t="s">
        <v>47</v>
      </c>
      <c r="C15" s="28" t="s">
        <v>100</v>
      </c>
      <c r="D15" s="23" t="s">
        <v>30</v>
      </c>
      <c r="E15" s="23" t="s">
        <v>33</v>
      </c>
      <c r="F15" s="46">
        <v>0.004270833333333334</v>
      </c>
      <c r="G15" s="62">
        <v>25</v>
      </c>
    </row>
    <row r="16" spans="1:7" s="26" customFormat="1" ht="19.5" customHeight="1" thickBot="1">
      <c r="A16" s="55">
        <v>13</v>
      </c>
      <c r="B16" s="28" t="s">
        <v>188</v>
      </c>
      <c r="C16" s="28" t="s">
        <v>189</v>
      </c>
      <c r="D16" s="23" t="s">
        <v>30</v>
      </c>
      <c r="E16" s="23" t="s">
        <v>178</v>
      </c>
      <c r="F16" s="46">
        <v>0.004293981481481481</v>
      </c>
      <c r="G16" s="60">
        <v>24</v>
      </c>
    </row>
    <row r="17" spans="1:7" s="26" customFormat="1" ht="19.5" customHeight="1" thickBot="1">
      <c r="A17" s="55">
        <v>14</v>
      </c>
      <c r="B17" s="28" t="s">
        <v>108</v>
      </c>
      <c r="C17" s="28" t="s">
        <v>109</v>
      </c>
      <c r="D17" s="23" t="s">
        <v>30</v>
      </c>
      <c r="E17" s="23" t="s">
        <v>106</v>
      </c>
      <c r="F17" s="46">
        <v>0.0043055555555555555</v>
      </c>
      <c r="G17" s="62">
        <v>23</v>
      </c>
    </row>
    <row r="18" spans="1:7" s="26" customFormat="1" ht="19.5" customHeight="1" thickBot="1">
      <c r="A18" s="55">
        <v>15</v>
      </c>
      <c r="B18" s="28" t="s">
        <v>148</v>
      </c>
      <c r="C18" s="28" t="s">
        <v>149</v>
      </c>
      <c r="D18" s="23" t="s">
        <v>30</v>
      </c>
      <c r="E18" s="23" t="s">
        <v>13</v>
      </c>
      <c r="F18" s="46">
        <v>0.004363425925925926</v>
      </c>
      <c r="G18" s="62">
        <v>22</v>
      </c>
    </row>
    <row r="19" spans="1:7" s="26" customFormat="1" ht="19.5" customHeight="1" thickBot="1">
      <c r="A19" s="55">
        <v>16</v>
      </c>
      <c r="B19" s="28" t="s">
        <v>101</v>
      </c>
      <c r="C19" s="28" t="s">
        <v>102</v>
      </c>
      <c r="D19" s="23" t="s">
        <v>30</v>
      </c>
      <c r="E19" s="23" t="s">
        <v>103</v>
      </c>
      <c r="F19" s="46">
        <v>0.004386574074074074</v>
      </c>
      <c r="G19" s="62">
        <v>21</v>
      </c>
    </row>
    <row r="20" spans="1:7" s="5" customFormat="1" ht="19.5" customHeight="1" thickBot="1">
      <c r="A20" s="55">
        <v>17</v>
      </c>
      <c r="B20" s="28" t="s">
        <v>190</v>
      </c>
      <c r="C20" s="28" t="s">
        <v>191</v>
      </c>
      <c r="D20" s="23" t="s">
        <v>30</v>
      </c>
      <c r="E20" s="23" t="s">
        <v>178</v>
      </c>
      <c r="F20" s="46">
        <v>0.004467592592592593</v>
      </c>
      <c r="G20" s="38">
        <v>20</v>
      </c>
    </row>
    <row r="21" spans="1:7" s="26" customFormat="1" ht="19.5" customHeight="1" thickBot="1">
      <c r="A21" s="55">
        <v>18</v>
      </c>
      <c r="B21" s="28" t="s">
        <v>83</v>
      </c>
      <c r="C21" s="28" t="s">
        <v>84</v>
      </c>
      <c r="D21" s="23" t="s">
        <v>30</v>
      </c>
      <c r="E21" s="23" t="s">
        <v>41</v>
      </c>
      <c r="F21" s="46">
        <v>0.004664351851851852</v>
      </c>
      <c r="G21" s="62">
        <v>19</v>
      </c>
    </row>
    <row r="22" spans="1:7" s="26" customFormat="1" ht="19.5" customHeight="1" thickBot="1">
      <c r="A22" s="55">
        <v>19</v>
      </c>
      <c r="B22" s="29" t="s">
        <v>62</v>
      </c>
      <c r="C22" s="29" t="s">
        <v>255</v>
      </c>
      <c r="D22" s="24" t="s">
        <v>30</v>
      </c>
      <c r="E22" s="74" t="s">
        <v>241</v>
      </c>
      <c r="F22" s="46">
        <v>0.004733796296296296</v>
      </c>
      <c r="G22" s="62">
        <v>18</v>
      </c>
    </row>
    <row r="23" spans="1:7" s="27" customFormat="1" ht="19.5" customHeight="1" thickBot="1">
      <c r="A23" s="55">
        <v>20</v>
      </c>
      <c r="B23" s="28" t="s">
        <v>150</v>
      </c>
      <c r="C23" s="28" t="s">
        <v>151</v>
      </c>
      <c r="D23" s="23" t="s">
        <v>30</v>
      </c>
      <c r="E23" s="23" t="s">
        <v>13</v>
      </c>
      <c r="F23" s="46">
        <v>0.00474537037037037</v>
      </c>
      <c r="G23" s="60">
        <v>17</v>
      </c>
    </row>
    <row r="24" spans="1:7" s="27" customFormat="1" ht="19.5" customHeight="1" thickBot="1">
      <c r="A24" s="55">
        <v>21</v>
      </c>
      <c r="B24" s="29" t="s">
        <v>186</v>
      </c>
      <c r="C24" s="29" t="s">
        <v>187</v>
      </c>
      <c r="D24" s="23" t="s">
        <v>30</v>
      </c>
      <c r="E24" s="23" t="s">
        <v>178</v>
      </c>
      <c r="F24" s="46">
        <v>0.004861111111111111</v>
      </c>
      <c r="G24" s="60">
        <v>16</v>
      </c>
    </row>
    <row r="25" spans="1:7" s="27" customFormat="1" ht="19.5" customHeight="1" thickBot="1">
      <c r="A25" s="55">
        <v>22</v>
      </c>
      <c r="B25" s="28" t="s">
        <v>85</v>
      </c>
      <c r="C25" s="28" t="s">
        <v>86</v>
      </c>
      <c r="D25" s="23" t="s">
        <v>30</v>
      </c>
      <c r="E25" s="23" t="s">
        <v>41</v>
      </c>
      <c r="F25" s="46">
        <v>0.004953703703703704</v>
      </c>
      <c r="G25" s="60">
        <v>15</v>
      </c>
    </row>
    <row r="26" spans="1:7" s="27" customFormat="1" ht="19.5" customHeight="1" thickBot="1">
      <c r="A26" s="56">
        <v>23</v>
      </c>
      <c r="B26" s="31" t="s">
        <v>143</v>
      </c>
      <c r="C26" s="31" t="s">
        <v>144</v>
      </c>
      <c r="D26" s="25" t="s">
        <v>30</v>
      </c>
      <c r="E26" s="25" t="s">
        <v>13</v>
      </c>
      <c r="F26" s="37">
        <v>0.005046296296296296</v>
      </c>
      <c r="G26" s="80">
        <v>14</v>
      </c>
    </row>
    <row r="27" spans="1:5" ht="19.5" customHeight="1" thickTop="1">
      <c r="A27" s="15"/>
      <c r="B27" s="11"/>
      <c r="C27" s="11"/>
      <c r="D27" s="11"/>
      <c r="E27" s="11"/>
    </row>
    <row r="28" spans="1:5" s="4" customFormat="1" ht="19.5" customHeight="1">
      <c r="A28" s="15"/>
      <c r="B28" s="11"/>
      <c r="C28" s="11"/>
      <c r="D28" s="11"/>
      <c r="E28" s="11"/>
    </row>
    <row r="29" spans="1:3" ht="12.75">
      <c r="A29" s="2"/>
      <c r="B29" s="2"/>
      <c r="C29" s="4"/>
    </row>
    <row r="30" spans="1:3" ht="12.75">
      <c r="A30" s="2"/>
      <c r="B30" s="2"/>
      <c r="C30" s="4"/>
    </row>
    <row r="31" spans="1:3" ht="12.75">
      <c r="A31" s="2"/>
      <c r="B31" s="2"/>
      <c r="C31" s="4"/>
    </row>
    <row r="32" spans="1:3" ht="12.75">
      <c r="A32" s="2"/>
      <c r="B32" s="2"/>
      <c r="C32" s="4"/>
    </row>
    <row r="33" spans="1:3" ht="12.75">
      <c r="A33" s="2"/>
      <c r="B33" s="2"/>
      <c r="C33" s="4"/>
    </row>
    <row r="34" spans="1:3" ht="12.75">
      <c r="A34" s="2"/>
      <c r="B34" s="2"/>
      <c r="C34" s="4"/>
    </row>
    <row r="35" spans="1:4" ht="12.75">
      <c r="A35" s="2"/>
      <c r="B35" s="2"/>
      <c r="C35" s="4"/>
      <c r="D35" s="2"/>
    </row>
    <row r="36" spans="1:4" ht="12.75">
      <c r="A36" s="2"/>
      <c r="B36" s="2"/>
      <c r="C36" s="4"/>
      <c r="D36" s="4"/>
    </row>
    <row r="37" spans="1:4" ht="12.75">
      <c r="A37" s="2"/>
      <c r="B37" s="2"/>
      <c r="C37" s="4"/>
      <c r="D37" s="4"/>
    </row>
    <row r="38" spans="1:4" ht="12.75">
      <c r="A38" s="2"/>
      <c r="B38" s="2"/>
      <c r="C38" s="4"/>
      <c r="D38" s="4"/>
    </row>
    <row r="39" spans="1:4" ht="12.75">
      <c r="A39" s="2"/>
      <c r="B39" s="2"/>
      <c r="C39" s="4"/>
      <c r="D39" s="4"/>
    </row>
    <row r="40" spans="1:4" ht="12.75">
      <c r="A40" s="2"/>
      <c r="B40" s="2"/>
      <c r="C40" s="4"/>
      <c r="D40" s="4"/>
    </row>
    <row r="41" spans="1:4" ht="12.75">
      <c r="A41" s="2"/>
      <c r="B41" s="2"/>
      <c r="C41" s="4"/>
      <c r="D41" s="4"/>
    </row>
    <row r="42" spans="1:4" ht="12.75">
      <c r="A42" s="2"/>
      <c r="B42" s="2"/>
      <c r="C42" s="4"/>
      <c r="D42" s="4"/>
    </row>
    <row r="43" spans="1:4" ht="12.75">
      <c r="A43" s="2"/>
      <c r="B43" s="2"/>
      <c r="C43" s="4"/>
      <c r="D43" s="4"/>
    </row>
    <row r="44" spans="1:4" ht="12.75">
      <c r="A44" s="2"/>
      <c r="B44" s="2"/>
      <c r="C44" s="4"/>
      <c r="D44" s="4"/>
    </row>
    <row r="45" spans="1:4" ht="12.75">
      <c r="A45" s="2"/>
      <c r="B45" s="2"/>
      <c r="C45" s="4"/>
      <c r="D45" s="4"/>
    </row>
    <row r="46" spans="1:4" ht="12.75">
      <c r="A46" s="2"/>
      <c r="B46" s="2"/>
      <c r="C46" s="4"/>
      <c r="D46" s="4"/>
    </row>
    <row r="47" spans="1:4" ht="12.75">
      <c r="A47" s="2"/>
      <c r="B47" s="2"/>
      <c r="C47" s="4"/>
      <c r="D47" s="4"/>
    </row>
    <row r="48" spans="2:4" ht="12.75">
      <c r="B48" s="2"/>
      <c r="C48" s="2"/>
      <c r="D48" s="4"/>
    </row>
    <row r="49" spans="2:4" ht="12.75">
      <c r="B49" s="2"/>
      <c r="C49" s="2"/>
      <c r="D49" s="4"/>
    </row>
    <row r="50" spans="2:4" ht="12.75">
      <c r="B50" s="2"/>
      <c r="C50" s="2"/>
      <c r="D50" s="4"/>
    </row>
    <row r="51" spans="2:4" ht="12.75">
      <c r="B51" s="2"/>
      <c r="C51" s="2"/>
      <c r="D51" s="4"/>
    </row>
    <row r="52" spans="2:4" ht="12.75">
      <c r="B52" s="2"/>
      <c r="C52" s="2"/>
      <c r="D52" s="4"/>
    </row>
    <row r="53" spans="2:4" ht="12.75">
      <c r="B53" s="2"/>
      <c r="C53" s="2"/>
      <c r="D53" s="4"/>
    </row>
    <row r="54" spans="2:4" ht="12.75">
      <c r="B54" s="2"/>
      <c r="C54" s="2"/>
      <c r="D54" s="4"/>
    </row>
    <row r="55" spans="2:4" ht="12.75">
      <c r="B55" s="2"/>
      <c r="C55" s="2"/>
      <c r="D55" s="4"/>
    </row>
    <row r="56" spans="2:4" ht="12.75">
      <c r="B56" s="2"/>
      <c r="C56" s="2"/>
      <c r="D56" s="4"/>
    </row>
    <row r="57" spans="2:4" ht="12.75">
      <c r="B57" s="2"/>
      <c r="C57" s="2"/>
      <c r="D57" s="4"/>
    </row>
    <row r="58" spans="2:4" ht="12.75">
      <c r="B58" s="2"/>
      <c r="C58" s="2"/>
      <c r="D58" s="4"/>
    </row>
    <row r="59" spans="2:4" ht="12.75">
      <c r="B59" s="2"/>
      <c r="C59" s="2"/>
      <c r="D59" s="4"/>
    </row>
    <row r="60" spans="2:4" ht="12.75">
      <c r="B60" s="2"/>
      <c r="C60" s="2"/>
      <c r="D60" s="4"/>
    </row>
    <row r="61" spans="2:4" ht="12.75">
      <c r="B61" s="2"/>
      <c r="C61" s="2"/>
      <c r="D61" s="4"/>
    </row>
    <row r="62" spans="2:4" ht="12.75">
      <c r="B62" s="2"/>
      <c r="C62" s="2"/>
      <c r="D62" s="4"/>
    </row>
    <row r="63" spans="2:4" ht="12.75">
      <c r="B63" s="2"/>
      <c r="C63" s="2"/>
      <c r="D63" s="4"/>
    </row>
    <row r="64" spans="2:4" ht="12.75">
      <c r="B64" s="2"/>
      <c r="C64" s="2"/>
      <c r="D64" s="4"/>
    </row>
    <row r="65" spans="2:4" ht="12.75">
      <c r="B65" s="2"/>
      <c r="C65" s="2"/>
      <c r="D65" s="4"/>
    </row>
    <row r="66" spans="2:4" ht="12.75">
      <c r="B66" s="2"/>
      <c r="C66" s="2"/>
      <c r="D66" s="2"/>
    </row>
    <row r="67" spans="2:4" ht="12.75">
      <c r="B67" s="2"/>
      <c r="C67" s="2"/>
      <c r="D67" s="2"/>
    </row>
    <row r="68" spans="2:4" ht="12.75">
      <c r="B68" s="2"/>
      <c r="C68" s="2"/>
      <c r="D68" s="2"/>
    </row>
    <row r="69" spans="2:4" ht="12.75">
      <c r="B69" s="2"/>
      <c r="C69" s="2"/>
      <c r="D69" s="2"/>
    </row>
    <row r="70" spans="2:4" ht="12.75">
      <c r="B70" s="2"/>
      <c r="C70" s="2"/>
      <c r="D70" s="2"/>
    </row>
    <row r="71" spans="2:4" ht="12.75">
      <c r="B71" s="2"/>
      <c r="C71" s="2"/>
      <c r="D71" s="2"/>
    </row>
    <row r="72" spans="2:4" ht="12.75">
      <c r="B72" s="2"/>
      <c r="C72" s="2"/>
      <c r="D72" s="2"/>
    </row>
    <row r="73" spans="2:4" ht="12.75">
      <c r="B73" s="2"/>
      <c r="C73" s="2"/>
      <c r="D73" s="2"/>
    </row>
    <row r="74" spans="2:4" ht="12.75">
      <c r="B74" s="2"/>
      <c r="C74" s="2"/>
      <c r="D74" s="2"/>
    </row>
    <row r="75" spans="2:4" ht="12.75">
      <c r="B75" s="2"/>
      <c r="C75" s="2"/>
      <c r="D75" s="2"/>
    </row>
    <row r="76" spans="2:4" ht="12.75">
      <c r="B76" s="2"/>
      <c r="C76" s="2"/>
      <c r="D76" s="2"/>
    </row>
    <row r="77" spans="2:4" ht="12.75">
      <c r="B77" s="2"/>
      <c r="C77" s="2"/>
      <c r="D77" s="2"/>
    </row>
    <row r="78" spans="2:4" ht="12.75">
      <c r="B78" s="2"/>
      <c r="C78" s="2"/>
      <c r="D78" s="2"/>
    </row>
    <row r="79" spans="2:4" ht="12.75">
      <c r="B79" s="2"/>
      <c r="C79" s="2"/>
      <c r="D79" s="2"/>
    </row>
    <row r="80" spans="2:4" ht="12.75">
      <c r="B80" s="2"/>
      <c r="C80" s="2"/>
      <c r="D80" s="2"/>
    </row>
    <row r="81" spans="2:4" ht="12.75">
      <c r="B81" s="2"/>
      <c r="C81" s="2"/>
      <c r="D81" s="2"/>
    </row>
    <row r="82" spans="2:4" ht="12.75">
      <c r="B82" s="2"/>
      <c r="C82" s="2"/>
      <c r="D82" s="2"/>
    </row>
    <row r="83" spans="2:4" ht="12.75">
      <c r="B83" s="2"/>
      <c r="C83" s="2"/>
      <c r="D83" s="2"/>
    </row>
    <row r="84" spans="2:4" ht="12.75">
      <c r="B84" s="2"/>
      <c r="C84" s="2"/>
      <c r="D84" s="2"/>
    </row>
    <row r="85" spans="2:4" ht="12.75">
      <c r="B85" s="2"/>
      <c r="C85" s="2"/>
      <c r="D85" s="2"/>
    </row>
    <row r="86" spans="2:4" ht="12.75">
      <c r="B86" s="2"/>
      <c r="C86" s="2"/>
      <c r="D86" s="2"/>
    </row>
    <row r="87" spans="2:4" ht="12.75">
      <c r="B87" s="2"/>
      <c r="C87" s="2"/>
      <c r="D87" s="2"/>
    </row>
    <row r="88" spans="2:4" ht="12.75">
      <c r="B88" s="2"/>
      <c r="C88" s="2"/>
      <c r="D88" s="2"/>
    </row>
    <row r="89" spans="2:4" ht="12.75">
      <c r="B89" s="2"/>
      <c r="C89" s="2"/>
      <c r="D89" s="2"/>
    </row>
    <row r="90" spans="2:4" ht="12.75">
      <c r="B90" s="2"/>
      <c r="C90" s="2"/>
      <c r="D90" s="2"/>
    </row>
    <row r="91" spans="2:4" ht="12.75">
      <c r="B91" s="2"/>
      <c r="C91" s="2"/>
      <c r="D91" s="2"/>
    </row>
    <row r="92" spans="2:4" ht="12.75">
      <c r="B92" s="2"/>
      <c r="C92" s="2"/>
      <c r="D92" s="2"/>
    </row>
    <row r="93" spans="2:4" ht="12.75">
      <c r="B93" s="2"/>
      <c r="C93" s="2"/>
      <c r="D93" s="2"/>
    </row>
    <row r="94" spans="2:4" ht="12.75">
      <c r="B94" s="2"/>
      <c r="C94" s="2"/>
      <c r="D94" s="2"/>
    </row>
    <row r="95" spans="2:4" ht="12.75">
      <c r="B95" s="2"/>
      <c r="C95" s="2"/>
      <c r="D95" s="2"/>
    </row>
    <row r="96" spans="2:4" ht="12.75">
      <c r="B96" s="2"/>
      <c r="C96" s="2"/>
      <c r="D96" s="2"/>
    </row>
    <row r="97" spans="2:4" ht="12.75">
      <c r="B97" s="2"/>
      <c r="C97" s="2"/>
      <c r="D97" s="2"/>
    </row>
    <row r="98" spans="2:4" ht="12.75">
      <c r="B98" s="2"/>
      <c r="C98" s="2"/>
      <c r="D98" s="2"/>
    </row>
    <row r="99" spans="2:4" ht="12.75">
      <c r="B99" s="2"/>
      <c r="C99" s="2"/>
      <c r="D99" s="2"/>
    </row>
    <row r="100" spans="2:4" ht="12.75">
      <c r="B100" s="2"/>
      <c r="C100" s="2"/>
      <c r="D100" s="2"/>
    </row>
    <row r="101" spans="2:4" ht="12.75">
      <c r="B101" s="2"/>
      <c r="C101" s="2"/>
      <c r="D101" s="2"/>
    </row>
    <row r="102" spans="2:4" ht="12.75">
      <c r="B102" s="2"/>
      <c r="C102" s="2"/>
      <c r="D102" s="2"/>
    </row>
    <row r="103" spans="2:4" ht="12.75">
      <c r="B103" s="2"/>
      <c r="C103" s="2"/>
      <c r="D103" s="2"/>
    </row>
    <row r="104" spans="2:4" ht="12.75">
      <c r="B104" s="2"/>
      <c r="C104" s="2"/>
      <c r="D104" s="2"/>
    </row>
    <row r="105" spans="2:4" ht="12.75">
      <c r="B105" s="2"/>
      <c r="C105" s="2"/>
      <c r="D105" s="2"/>
    </row>
    <row r="106" spans="2:4" ht="12.75">
      <c r="B106" s="2"/>
      <c r="C106" s="2"/>
      <c r="D106" s="2"/>
    </row>
    <row r="107" spans="2:4" ht="12.75">
      <c r="B107" s="2"/>
      <c r="C107" s="2"/>
      <c r="D107" s="2"/>
    </row>
    <row r="108" spans="2:4" ht="12.75">
      <c r="B108" s="2"/>
      <c r="C108" s="2"/>
      <c r="D108" s="2"/>
    </row>
    <row r="109" spans="2:4" ht="12.75">
      <c r="B109" s="2"/>
      <c r="C109" s="2"/>
      <c r="D109" s="2"/>
    </row>
    <row r="110" spans="2:4" ht="12.75">
      <c r="B110" s="2"/>
      <c r="C110" s="2"/>
      <c r="D110" s="2"/>
    </row>
    <row r="111" spans="2:4" ht="12.75">
      <c r="B111" s="2"/>
      <c r="C111" s="2"/>
      <c r="D111" s="2"/>
    </row>
    <row r="112" spans="2:4" ht="12.75">
      <c r="B112" s="2"/>
      <c r="C112" s="2"/>
      <c r="D112" s="2"/>
    </row>
    <row r="113" spans="2:4" ht="12.75">
      <c r="B113" s="2"/>
      <c r="C113" s="2"/>
      <c r="D113" s="2"/>
    </row>
    <row r="114" spans="2:4" ht="12.75">
      <c r="B114" s="2"/>
      <c r="C114" s="2"/>
      <c r="D114" s="2"/>
    </row>
    <row r="115" spans="2:4" ht="12.75">
      <c r="B115" s="2"/>
      <c r="C115" s="2"/>
      <c r="D115" s="2"/>
    </row>
    <row r="116" spans="2:4" ht="12.75">
      <c r="B116" s="2"/>
      <c r="C116" s="2"/>
      <c r="D116" s="2"/>
    </row>
    <row r="117" spans="2:4" ht="12.75">
      <c r="B117" s="2"/>
      <c r="C117" s="2"/>
      <c r="D117" s="2"/>
    </row>
    <row r="118" spans="2:4" ht="12.75">
      <c r="B118" s="2"/>
      <c r="C118" s="2"/>
      <c r="D118" s="2"/>
    </row>
    <row r="119" spans="2:4" ht="12.75">
      <c r="B119" s="2"/>
      <c r="C119" s="2"/>
      <c r="D119" s="2"/>
    </row>
    <row r="120" spans="2:4" ht="12.75">
      <c r="B120" s="2"/>
      <c r="C120" s="2"/>
      <c r="D120" s="2"/>
    </row>
    <row r="121" spans="2:4" ht="12.75">
      <c r="B121" s="2"/>
      <c r="C121" s="2"/>
      <c r="D121" s="2"/>
    </row>
    <row r="122" spans="2:4" ht="12.75">
      <c r="B122" s="2"/>
      <c r="C122" s="2"/>
      <c r="D122" s="2"/>
    </row>
    <row r="123" spans="2:4" ht="12.75">
      <c r="B123" s="2"/>
      <c r="C123" s="2"/>
      <c r="D123" s="2"/>
    </row>
    <row r="124" spans="2:4" ht="12.75">
      <c r="B124" s="2"/>
      <c r="C124" s="2"/>
      <c r="D124" s="2"/>
    </row>
    <row r="125" spans="2:4" ht="12.75">
      <c r="B125" s="2"/>
      <c r="C125" s="2"/>
      <c r="D125" s="2"/>
    </row>
    <row r="126" spans="2:4" ht="12.75">
      <c r="B126" s="2"/>
      <c r="C126" s="2"/>
      <c r="D126" s="2"/>
    </row>
    <row r="127" spans="2:4" ht="12.75">
      <c r="B127" s="2"/>
      <c r="C127" s="2"/>
      <c r="D127" s="2"/>
    </row>
    <row r="128" spans="2:4" ht="12.75">
      <c r="B128" s="2"/>
      <c r="C128" s="2"/>
      <c r="D128" s="2"/>
    </row>
    <row r="129" spans="2:4" ht="12.75">
      <c r="B129" s="2"/>
      <c r="C129" s="2"/>
      <c r="D129" s="2"/>
    </row>
    <row r="130" spans="2:4" ht="12.75">
      <c r="B130" s="2"/>
      <c r="C130" s="2"/>
      <c r="D130" s="2"/>
    </row>
    <row r="131" spans="2:4" ht="12.75">
      <c r="B131" s="2"/>
      <c r="C131" s="2"/>
      <c r="D131" s="2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  <row r="136" spans="2:4" ht="12.75">
      <c r="B136" s="2"/>
      <c r="C136" s="2"/>
      <c r="D136" s="2"/>
    </row>
    <row r="137" spans="2:4" ht="12.75">
      <c r="B137" s="2"/>
      <c r="C137" s="2"/>
      <c r="D137" s="2"/>
    </row>
    <row r="138" spans="2:4" ht="12.75">
      <c r="B138" s="2"/>
      <c r="C138" s="2"/>
      <c r="D138" s="2"/>
    </row>
    <row r="139" spans="2:4" ht="12.75">
      <c r="B139" s="2"/>
      <c r="C139" s="2"/>
      <c r="D139" s="2"/>
    </row>
    <row r="140" spans="2:4" ht="12.75">
      <c r="B140" s="2"/>
      <c r="C140" s="2"/>
      <c r="D140" s="2"/>
    </row>
    <row r="141" spans="2:4" ht="12.75">
      <c r="B141" s="2"/>
      <c r="C141" s="2"/>
      <c r="D141" s="2"/>
    </row>
    <row r="142" spans="2:4" ht="12.75">
      <c r="B142" s="2"/>
      <c r="C142" s="2"/>
      <c r="D142" s="2"/>
    </row>
    <row r="143" spans="2:4" ht="12.75">
      <c r="B143" s="2"/>
      <c r="C143" s="2"/>
      <c r="D143" s="2"/>
    </row>
    <row r="144" spans="2:4" ht="12.75">
      <c r="B144" s="2"/>
      <c r="C144" s="2"/>
      <c r="D144" s="2"/>
    </row>
    <row r="145" spans="2:4" ht="12.75">
      <c r="B145" s="2"/>
      <c r="C145" s="2"/>
      <c r="D145" s="2"/>
    </row>
    <row r="146" spans="2:4" ht="12.75">
      <c r="B146" s="2"/>
      <c r="C146" s="2"/>
      <c r="D146" s="2"/>
    </row>
    <row r="147" spans="2:4" ht="12.75">
      <c r="B147" s="2"/>
      <c r="C147" s="2"/>
      <c r="D147" s="2"/>
    </row>
    <row r="148" spans="2:4" ht="12.75">
      <c r="B148" s="2"/>
      <c r="C148" s="2"/>
      <c r="D148" s="2"/>
    </row>
    <row r="149" spans="2:4" ht="12.75">
      <c r="B149" s="2"/>
      <c r="C149" s="2"/>
      <c r="D149" s="2"/>
    </row>
    <row r="150" spans="2:4" ht="12.75">
      <c r="B150" s="2"/>
      <c r="C150" s="2"/>
      <c r="D150" s="2"/>
    </row>
    <row r="151" spans="2:4" ht="12.75">
      <c r="B151" s="2"/>
      <c r="C151" s="2"/>
      <c r="D151" s="2"/>
    </row>
    <row r="152" spans="2:4" ht="12.75">
      <c r="B152" s="2"/>
      <c r="C152" s="2"/>
      <c r="D152" s="2"/>
    </row>
    <row r="153" spans="2:4" ht="12.75">
      <c r="B153" s="2"/>
      <c r="C153" s="2"/>
      <c r="D153" s="2"/>
    </row>
    <row r="154" spans="2:4" ht="12.75">
      <c r="B154" s="2"/>
      <c r="C154" s="2"/>
      <c r="D154" s="2"/>
    </row>
    <row r="155" spans="2:4" ht="12.75">
      <c r="B155" s="2"/>
      <c r="C155" s="2"/>
      <c r="D155" s="2"/>
    </row>
    <row r="156" spans="2:4" ht="12.75">
      <c r="B156" s="2"/>
      <c r="C156" s="2"/>
      <c r="D156" s="2"/>
    </row>
    <row r="157" spans="2:4" ht="12.75">
      <c r="B157" s="2"/>
      <c r="C157" s="2"/>
      <c r="D157" s="2"/>
    </row>
    <row r="158" spans="2:4" ht="12.75">
      <c r="B158" s="2"/>
      <c r="C158" s="2"/>
      <c r="D158" s="2"/>
    </row>
    <row r="159" spans="2:4" ht="12.75">
      <c r="B159" s="2"/>
      <c r="C159" s="2"/>
      <c r="D159" s="2"/>
    </row>
    <row r="160" spans="2:4" ht="12.75">
      <c r="B160" s="2"/>
      <c r="C160" s="2"/>
      <c r="D160" s="2"/>
    </row>
    <row r="161" spans="2:4" ht="12.75">
      <c r="B161" s="2"/>
      <c r="C161" s="2"/>
      <c r="D161" s="2"/>
    </row>
    <row r="162" spans="2:4" ht="12.75">
      <c r="B162" s="2"/>
      <c r="C162" s="2"/>
      <c r="D162" s="2"/>
    </row>
    <row r="163" spans="2:4" ht="12.75">
      <c r="B163" s="2"/>
      <c r="C163" s="2"/>
      <c r="D163" s="2"/>
    </row>
    <row r="164" spans="2:4" ht="12.75">
      <c r="B164" s="2"/>
      <c r="C164" s="2"/>
      <c r="D164" s="2"/>
    </row>
    <row r="165" spans="2:4" ht="12.75">
      <c r="B165" s="2"/>
      <c r="C165" s="2"/>
      <c r="D165" s="2"/>
    </row>
    <row r="166" spans="2:4" ht="12.75">
      <c r="B166" s="2"/>
      <c r="C166" s="2"/>
      <c r="D166" s="2"/>
    </row>
    <row r="167" spans="2:4" ht="12.75">
      <c r="B167" s="2"/>
      <c r="C167" s="2"/>
      <c r="D167" s="2"/>
    </row>
    <row r="168" spans="2:4" ht="12.75">
      <c r="B168" s="2"/>
      <c r="C168" s="2"/>
      <c r="D168" s="2"/>
    </row>
    <row r="169" spans="2:4" ht="12.75">
      <c r="B169" s="2"/>
      <c r="C169" s="2"/>
      <c r="D169" s="2"/>
    </row>
    <row r="170" spans="2:4" ht="12.75">
      <c r="B170" s="2"/>
      <c r="C170" s="2"/>
      <c r="D170" s="2"/>
    </row>
    <row r="171" spans="2:4" ht="12.75">
      <c r="B171" s="2"/>
      <c r="C171" s="2"/>
      <c r="D171" s="2"/>
    </row>
    <row r="172" spans="2:4" ht="12.75">
      <c r="B172" s="2"/>
      <c r="C172" s="2"/>
      <c r="D172" s="2"/>
    </row>
    <row r="173" spans="2:4" ht="12.75">
      <c r="B173" s="2"/>
      <c r="C173" s="2"/>
      <c r="D173" s="2"/>
    </row>
    <row r="174" spans="2:4" ht="12.75">
      <c r="B174" s="2"/>
      <c r="C174" s="2"/>
      <c r="D174" s="2"/>
    </row>
    <row r="175" spans="2:4" ht="12.75">
      <c r="B175" s="2"/>
      <c r="C175" s="2"/>
      <c r="D175" s="2"/>
    </row>
    <row r="176" spans="2:4" ht="12.75">
      <c r="B176" s="2"/>
      <c r="C176" s="2"/>
      <c r="D176" s="2"/>
    </row>
    <row r="177" spans="2:4" ht="12.75">
      <c r="B177" s="2"/>
      <c r="C177" s="2"/>
      <c r="D177" s="2"/>
    </row>
    <row r="178" spans="2:4" ht="12.75">
      <c r="B178" s="2"/>
      <c r="C178" s="2"/>
      <c r="D178" s="2"/>
    </row>
    <row r="179" spans="2:4" ht="12.75">
      <c r="B179" s="2"/>
      <c r="C179" s="2"/>
      <c r="D179" s="2"/>
    </row>
  </sheetData>
  <sheetProtection/>
  <printOptions horizontalCentered="1"/>
  <pageMargins left="0" right="0" top="0.984251968503937" bottom="0.984251968503937" header="0.5118110236220472" footer="0.5118110236220472"/>
  <pageSetup horizontalDpi="200" verticalDpi="2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H185"/>
  <sheetViews>
    <sheetView zoomScalePageLayoutView="0" workbookViewId="0" topLeftCell="A1">
      <selection activeCell="C28" sqref="C28"/>
    </sheetView>
  </sheetViews>
  <sheetFormatPr defaultColWidth="11.421875" defaultRowHeight="12.75"/>
  <cols>
    <col min="1" max="1" width="10.28125" style="7" customWidth="1"/>
    <col min="2" max="2" width="18.57421875" style="0" customWidth="1"/>
    <col min="3" max="3" width="20.28125" style="0" customWidth="1"/>
    <col min="4" max="4" width="8.140625" style="0" customWidth="1"/>
    <col min="5" max="5" width="25.8515625" style="0" customWidth="1"/>
    <col min="6" max="6" width="14.28125" style="4" customWidth="1"/>
  </cols>
  <sheetData>
    <row r="1" spans="1:3" ht="20.25">
      <c r="A1" s="73" t="s">
        <v>6</v>
      </c>
      <c r="B1" s="8"/>
      <c r="C1" s="70" t="s">
        <v>274</v>
      </c>
    </row>
    <row r="2" ht="13.5" thickBot="1"/>
    <row r="3" spans="1:8" s="5" customFormat="1" ht="29.25" customHeight="1" thickBot="1" thickTop="1">
      <c r="A3" s="48" t="s">
        <v>256</v>
      </c>
      <c r="B3" s="64" t="s">
        <v>1</v>
      </c>
      <c r="C3" s="64" t="s">
        <v>2</v>
      </c>
      <c r="D3" s="49" t="s">
        <v>4</v>
      </c>
      <c r="E3" s="49" t="s">
        <v>3</v>
      </c>
      <c r="F3" s="43" t="s">
        <v>257</v>
      </c>
      <c r="G3" s="44" t="s">
        <v>275</v>
      </c>
    </row>
    <row r="4" spans="1:7" s="5" customFormat="1" ht="19.5" customHeight="1" thickBot="1">
      <c r="A4" s="55">
        <v>1</v>
      </c>
      <c r="B4" s="75" t="s">
        <v>10</v>
      </c>
      <c r="C4" s="75" t="s">
        <v>19</v>
      </c>
      <c r="D4" s="76" t="s">
        <v>23</v>
      </c>
      <c r="E4" s="76" t="s">
        <v>13</v>
      </c>
      <c r="F4" s="46">
        <v>0.0060648148148148145</v>
      </c>
      <c r="G4" s="38">
        <v>30</v>
      </c>
    </row>
    <row r="5" spans="1:7" s="5" customFormat="1" ht="19.5" customHeight="1" thickBot="1">
      <c r="A5" s="55">
        <v>2</v>
      </c>
      <c r="B5" s="75" t="s">
        <v>17</v>
      </c>
      <c r="C5" s="75" t="s">
        <v>18</v>
      </c>
      <c r="D5" s="76" t="s">
        <v>23</v>
      </c>
      <c r="E5" s="76" t="s">
        <v>13</v>
      </c>
      <c r="F5" s="46">
        <v>0.006273148148148148</v>
      </c>
      <c r="G5" s="38">
        <v>27</v>
      </c>
    </row>
    <row r="6" spans="1:7" s="5" customFormat="1" ht="19.5" customHeight="1" thickBot="1">
      <c r="A6" s="55">
        <v>3</v>
      </c>
      <c r="B6" s="75" t="s">
        <v>20</v>
      </c>
      <c r="C6" s="75" t="s">
        <v>21</v>
      </c>
      <c r="D6" s="76" t="s">
        <v>23</v>
      </c>
      <c r="E6" s="76" t="s">
        <v>13</v>
      </c>
      <c r="F6" s="46">
        <v>0.006481481481481481</v>
      </c>
      <c r="G6" s="38">
        <v>25</v>
      </c>
    </row>
    <row r="7" spans="1:7" s="5" customFormat="1" ht="19.5" customHeight="1" thickBot="1">
      <c r="A7" s="55">
        <v>4</v>
      </c>
      <c r="B7" s="75" t="s">
        <v>246</v>
      </c>
      <c r="C7" s="75" t="s">
        <v>40</v>
      </c>
      <c r="D7" s="76" t="s">
        <v>23</v>
      </c>
      <c r="E7" s="77" t="s">
        <v>241</v>
      </c>
      <c r="F7" s="46">
        <v>0.0065625</v>
      </c>
      <c r="G7" s="38">
        <v>23</v>
      </c>
    </row>
    <row r="8" spans="1:7" s="5" customFormat="1" ht="19.5" customHeight="1" thickBot="1">
      <c r="A8" s="55">
        <v>5</v>
      </c>
      <c r="B8" s="75" t="s">
        <v>131</v>
      </c>
      <c r="C8" s="75" t="s">
        <v>11</v>
      </c>
      <c r="D8" s="76" t="s">
        <v>23</v>
      </c>
      <c r="E8" s="76" t="s">
        <v>123</v>
      </c>
      <c r="F8" s="46">
        <v>0.006585648148148147</v>
      </c>
      <c r="G8" s="38">
        <v>22</v>
      </c>
    </row>
    <row r="9" spans="1:7" s="5" customFormat="1" ht="19.5" customHeight="1" thickBot="1">
      <c r="A9" s="55">
        <v>6</v>
      </c>
      <c r="B9" s="75" t="s">
        <v>14</v>
      </c>
      <c r="C9" s="75" t="s">
        <v>15</v>
      </c>
      <c r="D9" s="76" t="s">
        <v>22</v>
      </c>
      <c r="E9" s="76" t="s">
        <v>13</v>
      </c>
      <c r="F9" s="46">
        <v>0.006597222222222222</v>
      </c>
      <c r="G9" s="38">
        <v>30</v>
      </c>
    </row>
    <row r="10" spans="1:7" s="5" customFormat="1" ht="19.5" customHeight="1" thickBot="1">
      <c r="A10" s="55">
        <v>7</v>
      </c>
      <c r="B10" s="75" t="s">
        <v>39</v>
      </c>
      <c r="C10" s="75" t="s">
        <v>166</v>
      </c>
      <c r="D10" s="76" t="s">
        <v>23</v>
      </c>
      <c r="E10" s="76" t="s">
        <v>172</v>
      </c>
      <c r="F10" s="46">
        <v>0.0066782407407407415</v>
      </c>
      <c r="G10" s="38">
        <v>21</v>
      </c>
    </row>
    <row r="11" spans="1:7" s="5" customFormat="1" ht="19.5" customHeight="1" thickBot="1">
      <c r="A11" s="55">
        <v>8</v>
      </c>
      <c r="B11" s="75" t="s">
        <v>70</v>
      </c>
      <c r="C11" s="75" t="s">
        <v>72</v>
      </c>
      <c r="D11" s="76" t="s">
        <v>23</v>
      </c>
      <c r="E11" s="76" t="s">
        <v>123</v>
      </c>
      <c r="F11" s="46">
        <v>0.00673611111111111</v>
      </c>
      <c r="G11" s="38">
        <v>20</v>
      </c>
    </row>
    <row r="12" spans="1:7" s="5" customFormat="1" ht="19.5" customHeight="1" thickBot="1">
      <c r="A12" s="55">
        <v>9</v>
      </c>
      <c r="B12" s="75" t="s">
        <v>57</v>
      </c>
      <c r="C12" s="75" t="s">
        <v>38</v>
      </c>
      <c r="D12" s="76" t="s">
        <v>22</v>
      </c>
      <c r="E12" s="76" t="s">
        <v>13</v>
      </c>
      <c r="F12" s="46">
        <v>0.006759259259259259</v>
      </c>
      <c r="G12" s="38">
        <v>27</v>
      </c>
    </row>
    <row r="13" spans="1:7" s="5" customFormat="1" ht="19.5" customHeight="1" thickBot="1">
      <c r="A13" s="55">
        <v>10</v>
      </c>
      <c r="B13" s="75" t="s">
        <v>49</v>
      </c>
      <c r="C13" s="75" t="s">
        <v>214</v>
      </c>
      <c r="D13" s="76" t="s">
        <v>22</v>
      </c>
      <c r="E13" s="76" t="s">
        <v>48</v>
      </c>
      <c r="F13" s="46">
        <v>0.0067708333333333336</v>
      </c>
      <c r="G13" s="38">
        <v>25</v>
      </c>
    </row>
    <row r="14" spans="1:7" s="5" customFormat="1" ht="19.5" customHeight="1" thickBot="1">
      <c r="A14" s="55">
        <v>11</v>
      </c>
      <c r="B14" s="75" t="s">
        <v>87</v>
      </c>
      <c r="C14" s="75" t="s">
        <v>88</v>
      </c>
      <c r="D14" s="76" t="s">
        <v>23</v>
      </c>
      <c r="E14" s="45" t="s">
        <v>41</v>
      </c>
      <c r="F14" s="46">
        <v>0.006863425925925926</v>
      </c>
      <c r="G14" s="38">
        <v>19</v>
      </c>
    </row>
    <row r="15" spans="1:7" s="5" customFormat="1" ht="19.5" customHeight="1" thickBot="1">
      <c r="A15" s="55">
        <v>12</v>
      </c>
      <c r="B15" s="75" t="s">
        <v>155</v>
      </c>
      <c r="C15" s="75" t="s">
        <v>32</v>
      </c>
      <c r="D15" s="76" t="s">
        <v>23</v>
      </c>
      <c r="E15" s="76" t="s">
        <v>123</v>
      </c>
      <c r="F15" s="46">
        <v>0.006886574074074074</v>
      </c>
      <c r="G15" s="38">
        <v>18</v>
      </c>
    </row>
    <row r="16" spans="1:7" s="5" customFormat="1" ht="19.5" customHeight="1" thickBot="1">
      <c r="A16" s="55">
        <v>13</v>
      </c>
      <c r="B16" s="75" t="s">
        <v>28</v>
      </c>
      <c r="C16" s="75" t="s">
        <v>59</v>
      </c>
      <c r="D16" s="76" t="s">
        <v>23</v>
      </c>
      <c r="E16" s="76" t="s">
        <v>13</v>
      </c>
      <c r="F16" s="46">
        <v>0.00693287037037037</v>
      </c>
      <c r="G16" s="38">
        <v>17</v>
      </c>
    </row>
    <row r="17" spans="1:7" s="5" customFormat="1" ht="19.5" customHeight="1" thickBot="1">
      <c r="A17" s="55">
        <v>14</v>
      </c>
      <c r="B17" s="75" t="s">
        <v>67</v>
      </c>
      <c r="C17" s="75" t="s">
        <v>183</v>
      </c>
      <c r="D17" s="76" t="s">
        <v>23</v>
      </c>
      <c r="E17" s="76" t="s">
        <v>178</v>
      </c>
      <c r="F17" s="46">
        <v>0.007083333333333333</v>
      </c>
      <c r="G17" s="38">
        <v>16</v>
      </c>
    </row>
    <row r="18" spans="1:7" s="5" customFormat="1" ht="19.5" customHeight="1" thickBot="1">
      <c r="A18" s="55">
        <v>15</v>
      </c>
      <c r="B18" s="75" t="s">
        <v>173</v>
      </c>
      <c r="C18" s="75" t="s">
        <v>175</v>
      </c>
      <c r="D18" s="76" t="s">
        <v>22</v>
      </c>
      <c r="E18" s="76" t="s">
        <v>56</v>
      </c>
      <c r="F18" s="46">
        <v>0.0071875</v>
      </c>
      <c r="G18" s="38">
        <v>23</v>
      </c>
    </row>
    <row r="19" spans="1:7" s="5" customFormat="1" ht="19.5" customHeight="1" thickBot="1">
      <c r="A19" s="55">
        <v>16</v>
      </c>
      <c r="B19" s="75" t="s">
        <v>42</v>
      </c>
      <c r="C19" s="75" t="s">
        <v>89</v>
      </c>
      <c r="D19" s="76" t="s">
        <v>23</v>
      </c>
      <c r="E19" s="45" t="s">
        <v>41</v>
      </c>
      <c r="F19" s="46">
        <v>0.007199074074074074</v>
      </c>
      <c r="G19" s="38">
        <v>15</v>
      </c>
    </row>
    <row r="20" spans="1:7" s="5" customFormat="1" ht="19.5" customHeight="1" thickBot="1">
      <c r="A20" s="55">
        <v>17</v>
      </c>
      <c r="B20" s="75" t="s">
        <v>31</v>
      </c>
      <c r="C20" s="75" t="s">
        <v>116</v>
      </c>
      <c r="D20" s="76" t="s">
        <v>23</v>
      </c>
      <c r="E20" s="76" t="s">
        <v>33</v>
      </c>
      <c r="F20" s="46">
        <v>0.007233796296296296</v>
      </c>
      <c r="G20" s="38">
        <v>14</v>
      </c>
    </row>
    <row r="21" spans="1:7" s="5" customFormat="1" ht="19.5" customHeight="1" thickBot="1">
      <c r="A21" s="55">
        <v>18</v>
      </c>
      <c r="B21" s="75" t="s">
        <v>43</v>
      </c>
      <c r="C21" s="75" t="s">
        <v>90</v>
      </c>
      <c r="D21" s="76" t="s">
        <v>23</v>
      </c>
      <c r="E21" s="45" t="s">
        <v>41</v>
      </c>
      <c r="F21" s="46">
        <v>0.007337962962962963</v>
      </c>
      <c r="G21" s="38">
        <v>13</v>
      </c>
    </row>
    <row r="22" spans="1:7" s="5" customFormat="1" ht="19.5" customHeight="1" thickBot="1">
      <c r="A22" s="55">
        <v>19</v>
      </c>
      <c r="B22" s="75" t="s">
        <v>244</v>
      </c>
      <c r="C22" s="75" t="s">
        <v>245</v>
      </c>
      <c r="D22" s="76" t="s">
        <v>22</v>
      </c>
      <c r="E22" s="77" t="s">
        <v>241</v>
      </c>
      <c r="F22" s="46">
        <v>0.007789351851851852</v>
      </c>
      <c r="G22" s="38">
        <v>22</v>
      </c>
    </row>
    <row r="23" spans="1:7" s="5" customFormat="1" ht="19.5" customHeight="1" thickBot="1">
      <c r="A23" s="55">
        <v>20</v>
      </c>
      <c r="B23" s="75" t="s">
        <v>159</v>
      </c>
      <c r="C23" s="75" t="s">
        <v>167</v>
      </c>
      <c r="D23" s="76" t="s">
        <v>22</v>
      </c>
      <c r="E23" s="76" t="s">
        <v>172</v>
      </c>
      <c r="F23" s="46">
        <v>0.008344907407407409</v>
      </c>
      <c r="G23" s="38">
        <v>21</v>
      </c>
    </row>
    <row r="24" spans="1:7" s="5" customFormat="1" ht="19.5" customHeight="1" thickBot="1">
      <c r="A24" s="55">
        <v>21</v>
      </c>
      <c r="B24" s="75" t="s">
        <v>179</v>
      </c>
      <c r="C24" s="75" t="s">
        <v>147</v>
      </c>
      <c r="D24" s="76" t="s">
        <v>23</v>
      </c>
      <c r="E24" s="76" t="s">
        <v>178</v>
      </c>
      <c r="F24" s="46">
        <v>0.008564814814814815</v>
      </c>
      <c r="G24" s="38">
        <v>12</v>
      </c>
    </row>
    <row r="25" spans="1:7" s="5" customFormat="1" ht="19.5" customHeight="1" thickBot="1">
      <c r="A25" s="55">
        <v>22</v>
      </c>
      <c r="B25" s="34" t="s">
        <v>66</v>
      </c>
      <c r="C25" s="75" t="s">
        <v>182</v>
      </c>
      <c r="D25" s="76" t="s">
        <v>22</v>
      </c>
      <c r="E25" s="76" t="s">
        <v>178</v>
      </c>
      <c r="F25" s="46">
        <v>0.008611111111111111</v>
      </c>
      <c r="G25" s="38">
        <v>20</v>
      </c>
    </row>
    <row r="26" spans="1:7" s="5" customFormat="1" ht="19.5" customHeight="1" thickBot="1">
      <c r="A26" s="56">
        <v>23</v>
      </c>
      <c r="B26" s="78" t="s">
        <v>132</v>
      </c>
      <c r="C26" s="78" t="s">
        <v>133</v>
      </c>
      <c r="D26" s="79" t="s">
        <v>23</v>
      </c>
      <c r="E26" s="79" t="s">
        <v>123</v>
      </c>
      <c r="F26" s="37">
        <v>0.009039351851851852</v>
      </c>
      <c r="G26" s="22">
        <v>11</v>
      </c>
    </row>
    <row r="27" spans="1:5" ht="19.5" customHeight="1" thickTop="1">
      <c r="A27" s="15"/>
      <c r="B27" s="11"/>
      <c r="C27" s="11"/>
      <c r="D27" s="11"/>
      <c r="E27" s="11"/>
    </row>
    <row r="28" spans="1:5" ht="19.5" customHeight="1">
      <c r="A28" s="15"/>
      <c r="B28" s="11"/>
      <c r="C28" s="11"/>
      <c r="D28" s="11"/>
      <c r="E28" s="11"/>
    </row>
    <row r="29" spans="1:5" ht="19.5" customHeight="1">
      <c r="A29" s="15"/>
      <c r="B29" s="11"/>
      <c r="C29" s="11"/>
      <c r="D29" s="11"/>
      <c r="E29" s="11"/>
    </row>
    <row r="30" spans="1:5" ht="19.5" customHeight="1">
      <c r="A30" s="15"/>
      <c r="B30" s="11"/>
      <c r="C30" s="11"/>
      <c r="D30" s="11"/>
      <c r="E30" s="11"/>
    </row>
    <row r="31" spans="1:5" ht="19.5" customHeight="1">
      <c r="A31" s="15"/>
      <c r="B31" s="11"/>
      <c r="C31" s="11"/>
      <c r="D31" s="11"/>
      <c r="E31" s="11"/>
    </row>
    <row r="32" spans="1:5" ht="19.5" customHeight="1">
      <c r="A32" s="15"/>
      <c r="B32" s="11"/>
      <c r="C32" s="11"/>
      <c r="D32" s="11"/>
      <c r="E32" s="11"/>
    </row>
    <row r="33" spans="1:5" ht="19.5" customHeight="1">
      <c r="A33" s="15"/>
      <c r="B33" s="11"/>
      <c r="C33" s="11"/>
      <c r="D33" s="11"/>
      <c r="E33" s="11"/>
    </row>
    <row r="34" spans="1:5" ht="19.5" customHeight="1">
      <c r="A34" s="15"/>
      <c r="B34" s="11"/>
      <c r="C34" s="11"/>
      <c r="D34" s="11"/>
      <c r="E34" s="11"/>
    </row>
    <row r="35" spans="1:5" ht="19.5" customHeight="1">
      <c r="A35" s="15"/>
      <c r="B35" s="11"/>
      <c r="C35" s="11"/>
      <c r="D35" s="11"/>
      <c r="E35" s="11"/>
    </row>
    <row r="36" spans="1:5" ht="19.5" customHeight="1">
      <c r="A36" s="15"/>
      <c r="B36" s="11"/>
      <c r="C36" s="11"/>
      <c r="D36" s="11"/>
      <c r="E36" s="11"/>
    </row>
    <row r="37" spans="1:5" ht="19.5" customHeight="1">
      <c r="A37" s="15"/>
      <c r="B37" s="11"/>
      <c r="C37" s="11"/>
      <c r="D37" s="11"/>
      <c r="E37" s="11"/>
    </row>
    <row r="38" spans="1:5" ht="19.5" customHeight="1">
      <c r="A38" s="15"/>
      <c r="B38" s="11"/>
      <c r="C38" s="11"/>
      <c r="D38" s="11"/>
      <c r="E38" s="11"/>
    </row>
    <row r="39" spans="1:5" ht="19.5" customHeight="1">
      <c r="A39" s="15"/>
      <c r="B39" s="11"/>
      <c r="C39" s="11"/>
      <c r="D39" s="11"/>
      <c r="E39" s="11"/>
    </row>
    <row r="40" spans="1:5" ht="19.5" customHeight="1">
      <c r="A40" s="15"/>
      <c r="B40" s="11"/>
      <c r="C40" s="11"/>
      <c r="D40" s="11"/>
      <c r="E40" s="11"/>
    </row>
    <row r="41" spans="1:5" ht="19.5" customHeight="1">
      <c r="A41" s="15"/>
      <c r="B41" s="11"/>
      <c r="C41" s="11"/>
      <c r="D41" s="11"/>
      <c r="E41" s="11"/>
    </row>
    <row r="42" spans="1:5" ht="19.5" customHeight="1">
      <c r="A42" s="15"/>
      <c r="B42" s="11"/>
      <c r="C42" s="11"/>
      <c r="D42" s="11"/>
      <c r="E42" s="11"/>
    </row>
    <row r="43" spans="1:5" ht="19.5" customHeight="1">
      <c r="A43" s="15"/>
      <c r="B43" s="11"/>
      <c r="C43" s="11"/>
      <c r="D43" s="11"/>
      <c r="E43" s="11"/>
    </row>
    <row r="44" spans="1:5" ht="19.5" customHeight="1">
      <c r="A44" s="15"/>
      <c r="B44" s="11"/>
      <c r="C44" s="11"/>
      <c r="D44" s="11"/>
      <c r="E44" s="11"/>
    </row>
    <row r="45" spans="1:5" ht="19.5" customHeight="1">
      <c r="A45" s="15"/>
      <c r="B45" s="11"/>
      <c r="C45" s="11"/>
      <c r="D45" s="11"/>
      <c r="E45" s="11"/>
    </row>
    <row r="46" ht="19.5" customHeight="1"/>
    <row r="47" ht="14.25" customHeight="1"/>
    <row r="48" spans="1:3" ht="14.25" customHeight="1">
      <c r="A48" s="2"/>
      <c r="B48" s="2"/>
      <c r="C48" s="4"/>
    </row>
    <row r="49" spans="1:3" ht="14.25" customHeight="1">
      <c r="A49" s="2"/>
      <c r="B49" s="2"/>
      <c r="C49" s="4"/>
    </row>
    <row r="50" spans="1:3" ht="14.25" customHeight="1">
      <c r="A50" s="2"/>
      <c r="B50" s="2"/>
      <c r="C50" s="4"/>
    </row>
    <row r="51" spans="1:3" ht="14.25" customHeight="1">
      <c r="A51" s="2"/>
      <c r="B51" s="2"/>
      <c r="C51" s="4"/>
    </row>
    <row r="52" spans="1:3" ht="14.25" customHeight="1">
      <c r="A52" s="2"/>
      <c r="B52" s="2"/>
      <c r="C52" s="4"/>
    </row>
    <row r="53" spans="1:3" ht="12.75">
      <c r="A53" s="2"/>
      <c r="B53" s="2"/>
      <c r="C53" s="4"/>
    </row>
    <row r="54" spans="1:3" ht="12.75">
      <c r="A54" s="2"/>
      <c r="B54" s="2"/>
      <c r="C54" s="4"/>
    </row>
    <row r="55" spans="1:3" ht="12.75">
      <c r="A55" s="2"/>
      <c r="B55" s="2"/>
      <c r="C55" s="4"/>
    </row>
    <row r="56" spans="1:3" ht="12.75">
      <c r="A56" s="2"/>
      <c r="B56" s="2"/>
      <c r="C56" s="4"/>
    </row>
    <row r="57" spans="1:3" ht="12.75">
      <c r="A57" s="2"/>
      <c r="B57" s="2"/>
      <c r="C57" s="4"/>
    </row>
    <row r="58" spans="1:3" ht="12.75">
      <c r="A58" s="2"/>
      <c r="B58" s="2"/>
      <c r="C58" s="4"/>
    </row>
    <row r="59" spans="1:3" ht="12.75">
      <c r="A59" s="2"/>
      <c r="B59" s="2"/>
      <c r="C59" s="4"/>
    </row>
    <row r="60" spans="1:4" ht="12.75">
      <c r="A60" s="2"/>
      <c r="B60" s="2"/>
      <c r="C60" s="4"/>
      <c r="D60" s="2"/>
    </row>
    <row r="61" spans="1:4" ht="12.75">
      <c r="A61" s="2"/>
      <c r="B61" s="2"/>
      <c r="C61" s="4"/>
      <c r="D61" s="4"/>
    </row>
    <row r="62" spans="1:4" ht="12.75">
      <c r="A62" s="2"/>
      <c r="B62" s="2"/>
      <c r="C62" s="4"/>
      <c r="D62" s="4"/>
    </row>
    <row r="63" spans="1:4" ht="12.75">
      <c r="A63" s="2"/>
      <c r="B63" s="2"/>
      <c r="C63" s="4"/>
      <c r="D63" s="4"/>
    </row>
    <row r="64" spans="1:4" ht="12.75">
      <c r="A64" s="2"/>
      <c r="B64" s="2"/>
      <c r="C64" s="4"/>
      <c r="D64" s="4"/>
    </row>
    <row r="65" spans="1:4" ht="12.75">
      <c r="A65" s="2"/>
      <c r="B65" s="2"/>
      <c r="C65" s="4"/>
      <c r="D65" s="4"/>
    </row>
    <row r="66" spans="1:4" ht="12.75">
      <c r="A66" s="2"/>
      <c r="B66" s="2"/>
      <c r="C66" s="4"/>
      <c r="D66" s="4"/>
    </row>
    <row r="67" spans="1:4" ht="12.75">
      <c r="A67" s="2"/>
      <c r="B67" s="2"/>
      <c r="C67" s="4"/>
      <c r="D67" s="4"/>
    </row>
    <row r="68" spans="1:4" ht="12.75">
      <c r="A68" s="2"/>
      <c r="B68" s="2"/>
      <c r="C68" s="4"/>
      <c r="D68" s="4"/>
    </row>
    <row r="69" spans="1:4" ht="12.75">
      <c r="A69" s="2"/>
      <c r="B69" s="2"/>
      <c r="C69" s="4"/>
      <c r="D69" s="4"/>
    </row>
    <row r="70" spans="1:4" ht="12.75">
      <c r="A70" s="2"/>
      <c r="B70" s="2"/>
      <c r="C70" s="4"/>
      <c r="D70" s="4"/>
    </row>
    <row r="71" spans="1:4" ht="12.75">
      <c r="A71" s="2"/>
      <c r="B71" s="2"/>
      <c r="C71" s="4"/>
      <c r="D71" s="4"/>
    </row>
    <row r="72" spans="1:4" ht="12.75">
      <c r="A72" s="2"/>
      <c r="B72" s="2"/>
      <c r="C72" s="4"/>
      <c r="D72" s="4"/>
    </row>
    <row r="73" spans="2:4" ht="12.75">
      <c r="B73" s="2"/>
      <c r="C73" s="2"/>
      <c r="D73" s="2"/>
    </row>
    <row r="74" spans="2:4" ht="12.75">
      <c r="B74" s="2"/>
      <c r="C74" s="2"/>
      <c r="D74" s="2"/>
    </row>
    <row r="75" spans="2:4" ht="12.75">
      <c r="B75" s="2"/>
      <c r="C75" s="2"/>
      <c r="D75" s="2"/>
    </row>
    <row r="76" spans="2:4" ht="12.75">
      <c r="B76" s="2"/>
      <c r="C76" s="2"/>
      <c r="D76" s="2"/>
    </row>
    <row r="77" spans="2:4" ht="12.75">
      <c r="B77" s="2"/>
      <c r="C77" s="2"/>
      <c r="D77" s="2"/>
    </row>
    <row r="78" spans="2:4" ht="12.75">
      <c r="B78" s="2"/>
      <c r="C78" s="2"/>
      <c r="D78" s="2"/>
    </row>
    <row r="79" spans="2:4" ht="12.75">
      <c r="B79" s="2"/>
      <c r="C79" s="2"/>
      <c r="D79" s="2"/>
    </row>
    <row r="80" spans="2:4" ht="12.75">
      <c r="B80" s="2"/>
      <c r="C80" s="2"/>
      <c r="D80" s="2"/>
    </row>
    <row r="81" spans="2:4" ht="12.75">
      <c r="B81" s="2"/>
      <c r="C81" s="2"/>
      <c r="D81" s="2"/>
    </row>
    <row r="82" spans="2:4" ht="12.75">
      <c r="B82" s="2"/>
      <c r="C82" s="2"/>
      <c r="D82" s="2"/>
    </row>
    <row r="83" spans="2:4" ht="12.75">
      <c r="B83" s="2"/>
      <c r="C83" s="2"/>
      <c r="D83" s="2"/>
    </row>
    <row r="84" spans="2:4" ht="12.75">
      <c r="B84" s="2"/>
      <c r="C84" s="2"/>
      <c r="D84" s="2"/>
    </row>
    <row r="85" spans="2:4" ht="12.75">
      <c r="B85" s="2"/>
      <c r="C85" s="2"/>
      <c r="D85" s="2"/>
    </row>
    <row r="86" spans="2:4" ht="12.75">
      <c r="B86" s="2"/>
      <c r="C86" s="2"/>
      <c r="D86" s="2"/>
    </row>
    <row r="87" spans="2:4" ht="12.75">
      <c r="B87" s="2"/>
      <c r="C87" s="2"/>
      <c r="D87" s="2"/>
    </row>
    <row r="88" spans="2:4" ht="12.75">
      <c r="B88" s="2"/>
      <c r="C88" s="2"/>
      <c r="D88" s="2"/>
    </row>
    <row r="89" spans="2:4" ht="12.75">
      <c r="B89" s="2"/>
      <c r="C89" s="2"/>
      <c r="D89" s="2"/>
    </row>
    <row r="90" spans="2:4" ht="12.75">
      <c r="B90" s="2"/>
      <c r="C90" s="2"/>
      <c r="D90" s="2"/>
    </row>
    <row r="91" spans="2:4" ht="12.75">
      <c r="B91" s="2"/>
      <c r="C91" s="2"/>
      <c r="D91" s="2"/>
    </row>
    <row r="92" spans="2:4" ht="12.75">
      <c r="B92" s="2"/>
      <c r="C92" s="2"/>
      <c r="D92" s="2"/>
    </row>
    <row r="93" spans="2:4" ht="12.75">
      <c r="B93" s="2"/>
      <c r="C93" s="2"/>
      <c r="D93" s="2"/>
    </row>
    <row r="94" spans="2:4" ht="12.75">
      <c r="B94" s="2"/>
      <c r="C94" s="2"/>
      <c r="D94" s="2"/>
    </row>
    <row r="95" spans="2:4" ht="12.75">
      <c r="B95" s="2"/>
      <c r="C95" s="2"/>
      <c r="D95" s="2"/>
    </row>
    <row r="96" spans="2:4" ht="12.75">
      <c r="B96" s="2"/>
      <c r="C96" s="2"/>
      <c r="D96" s="2"/>
    </row>
    <row r="97" spans="2:4" ht="12.75">
      <c r="B97" s="2"/>
      <c r="C97" s="2"/>
      <c r="D97" s="2"/>
    </row>
    <row r="98" spans="2:4" ht="12.75">
      <c r="B98" s="2"/>
      <c r="C98" s="2"/>
      <c r="D98" s="2"/>
    </row>
    <row r="99" spans="2:4" ht="12.75">
      <c r="B99" s="2"/>
      <c r="C99" s="2"/>
      <c r="D99" s="2"/>
    </row>
    <row r="100" spans="2:4" ht="12.75">
      <c r="B100" s="2"/>
      <c r="C100" s="2"/>
      <c r="D100" s="2"/>
    </row>
    <row r="101" spans="2:4" ht="12.75">
      <c r="B101" s="2"/>
      <c r="C101" s="2"/>
      <c r="D101" s="2"/>
    </row>
    <row r="102" spans="2:4" ht="12.75">
      <c r="B102" s="2"/>
      <c r="C102" s="2"/>
      <c r="D102" s="2"/>
    </row>
    <row r="103" spans="2:4" ht="12.75">
      <c r="B103" s="2"/>
      <c r="C103" s="2"/>
      <c r="D103" s="2"/>
    </row>
    <row r="104" spans="2:4" ht="12.75">
      <c r="B104" s="2"/>
      <c r="C104" s="2"/>
      <c r="D104" s="2"/>
    </row>
    <row r="105" spans="2:4" ht="12.75">
      <c r="B105" s="2"/>
      <c r="C105" s="2"/>
      <c r="D105" s="2"/>
    </row>
    <row r="106" spans="2:4" ht="12.75">
      <c r="B106" s="2"/>
      <c r="C106" s="2"/>
      <c r="D106" s="2"/>
    </row>
    <row r="107" spans="2:4" ht="12.75">
      <c r="B107" s="2"/>
      <c r="C107" s="2"/>
      <c r="D107" s="2"/>
    </row>
    <row r="108" spans="2:4" ht="12.75">
      <c r="B108" s="2"/>
      <c r="C108" s="2"/>
      <c r="D108" s="2"/>
    </row>
    <row r="109" spans="2:4" ht="12.75">
      <c r="B109" s="2"/>
      <c r="C109" s="2"/>
      <c r="D109" s="2"/>
    </row>
    <row r="110" spans="2:4" ht="12.75">
      <c r="B110" s="2"/>
      <c r="C110" s="2"/>
      <c r="D110" s="2"/>
    </row>
    <row r="111" spans="2:4" ht="12.75">
      <c r="B111" s="2"/>
      <c r="C111" s="2"/>
      <c r="D111" s="2"/>
    </row>
    <row r="112" spans="2:4" ht="12.75">
      <c r="B112" s="2"/>
      <c r="C112" s="2"/>
      <c r="D112" s="2"/>
    </row>
    <row r="113" spans="2:4" ht="12.75">
      <c r="B113" s="2"/>
      <c r="C113" s="2"/>
      <c r="D113" s="2"/>
    </row>
    <row r="114" spans="2:4" ht="12.75">
      <c r="B114" s="2"/>
      <c r="C114" s="2"/>
      <c r="D114" s="2"/>
    </row>
    <row r="115" spans="2:4" ht="12.75">
      <c r="B115" s="2"/>
      <c r="C115" s="2"/>
      <c r="D115" s="2"/>
    </row>
    <row r="116" spans="2:4" ht="12.75">
      <c r="B116" s="2"/>
      <c r="C116" s="2"/>
      <c r="D116" s="2"/>
    </row>
    <row r="117" spans="2:4" ht="12.75">
      <c r="B117" s="2"/>
      <c r="C117" s="2"/>
      <c r="D117" s="2"/>
    </row>
    <row r="118" spans="2:4" ht="12.75">
      <c r="B118" s="2"/>
      <c r="C118" s="2"/>
      <c r="D118" s="2"/>
    </row>
    <row r="119" spans="2:4" ht="12.75">
      <c r="B119" s="2"/>
      <c r="C119" s="2"/>
      <c r="D119" s="2"/>
    </row>
    <row r="120" spans="2:4" ht="12.75">
      <c r="B120" s="2"/>
      <c r="C120" s="2"/>
      <c r="D120" s="2"/>
    </row>
    <row r="121" spans="2:4" ht="12.75">
      <c r="B121" s="2"/>
      <c r="C121" s="2"/>
      <c r="D121" s="2"/>
    </row>
    <row r="122" spans="2:4" ht="12.75">
      <c r="B122" s="2"/>
      <c r="C122" s="2"/>
      <c r="D122" s="2"/>
    </row>
    <row r="123" spans="2:4" ht="12.75">
      <c r="B123" s="2"/>
      <c r="C123" s="2"/>
      <c r="D123" s="2"/>
    </row>
    <row r="124" spans="2:4" ht="12.75">
      <c r="B124" s="2"/>
      <c r="C124" s="2"/>
      <c r="D124" s="2"/>
    </row>
    <row r="125" spans="2:4" ht="12.75">
      <c r="B125" s="2"/>
      <c r="C125" s="2"/>
      <c r="D125" s="2"/>
    </row>
    <row r="126" spans="2:4" ht="12.75">
      <c r="B126" s="2"/>
      <c r="C126" s="2"/>
      <c r="D126" s="2"/>
    </row>
    <row r="127" spans="2:4" ht="12.75">
      <c r="B127" s="2"/>
      <c r="C127" s="2"/>
      <c r="D127" s="2"/>
    </row>
    <row r="128" spans="2:4" ht="12.75">
      <c r="B128" s="2"/>
      <c r="C128" s="2"/>
      <c r="D128" s="2"/>
    </row>
    <row r="129" spans="2:4" ht="12.75">
      <c r="B129" s="2"/>
      <c r="C129" s="2"/>
      <c r="D129" s="2"/>
    </row>
    <row r="130" spans="2:4" ht="12.75">
      <c r="B130" s="2"/>
      <c r="C130" s="2"/>
      <c r="D130" s="2"/>
    </row>
    <row r="131" spans="2:4" ht="12.75">
      <c r="B131" s="2"/>
      <c r="C131" s="2"/>
      <c r="D131" s="2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  <row r="136" spans="2:4" ht="12.75">
      <c r="B136" s="2"/>
      <c r="C136" s="2"/>
      <c r="D136" s="2"/>
    </row>
    <row r="137" spans="2:4" ht="12.75">
      <c r="B137" s="2"/>
      <c r="C137" s="2"/>
      <c r="D137" s="2"/>
    </row>
    <row r="138" spans="2:4" ht="12.75">
      <c r="B138" s="2"/>
      <c r="C138" s="2"/>
      <c r="D138" s="2"/>
    </row>
    <row r="139" spans="2:4" ht="12.75">
      <c r="B139" s="2"/>
      <c r="C139" s="2"/>
      <c r="D139" s="2"/>
    </row>
    <row r="140" spans="2:4" ht="12.75">
      <c r="B140" s="2"/>
      <c r="C140" s="2"/>
      <c r="D140" s="2"/>
    </row>
    <row r="141" spans="2:4" ht="12.75">
      <c r="B141" s="2"/>
      <c r="C141" s="2"/>
      <c r="D141" s="2"/>
    </row>
    <row r="142" spans="2:4" ht="12.75">
      <c r="B142" s="2"/>
      <c r="C142" s="2"/>
      <c r="D142" s="2"/>
    </row>
    <row r="143" spans="2:4" ht="12.75">
      <c r="B143" s="2"/>
      <c r="C143" s="2"/>
      <c r="D143" s="2"/>
    </row>
    <row r="144" spans="2:4" ht="12.75">
      <c r="B144" s="2"/>
      <c r="C144" s="2"/>
      <c r="D144" s="2"/>
    </row>
    <row r="145" spans="2:4" ht="12.75">
      <c r="B145" s="2"/>
      <c r="C145" s="2"/>
      <c r="D145" s="2"/>
    </row>
    <row r="146" spans="2:4" ht="12.75">
      <c r="B146" s="2"/>
      <c r="C146" s="2"/>
      <c r="D146" s="2"/>
    </row>
    <row r="147" spans="2:4" ht="12.75">
      <c r="B147" s="2"/>
      <c r="C147" s="2"/>
      <c r="D147" s="2"/>
    </row>
    <row r="148" spans="2:4" ht="12.75">
      <c r="B148" s="2"/>
      <c r="C148" s="2"/>
      <c r="D148" s="2"/>
    </row>
    <row r="149" spans="2:4" ht="12.75">
      <c r="B149" s="2"/>
      <c r="C149" s="2"/>
      <c r="D149" s="2"/>
    </row>
    <row r="150" spans="2:4" ht="12.75">
      <c r="B150" s="2"/>
      <c r="C150" s="2"/>
      <c r="D150" s="2"/>
    </row>
    <row r="151" spans="2:4" ht="12.75">
      <c r="B151" s="2"/>
      <c r="C151" s="2"/>
      <c r="D151" s="2"/>
    </row>
    <row r="152" spans="2:4" ht="12.75">
      <c r="B152" s="2"/>
      <c r="C152" s="2"/>
      <c r="D152" s="2"/>
    </row>
    <row r="153" spans="2:4" ht="12.75">
      <c r="B153" s="2"/>
      <c r="C153" s="2"/>
      <c r="D153" s="2"/>
    </row>
    <row r="154" spans="2:4" ht="12.75">
      <c r="B154" s="2"/>
      <c r="C154" s="2"/>
      <c r="D154" s="2"/>
    </row>
    <row r="155" spans="2:4" ht="12.75">
      <c r="B155" s="2"/>
      <c r="C155" s="2"/>
      <c r="D155" s="2"/>
    </row>
    <row r="156" spans="2:4" ht="12.75">
      <c r="B156" s="2"/>
      <c r="C156" s="2"/>
      <c r="D156" s="2"/>
    </row>
    <row r="157" spans="2:4" ht="12.75">
      <c r="B157" s="2"/>
      <c r="C157" s="2"/>
      <c r="D157" s="2"/>
    </row>
    <row r="158" spans="2:4" ht="12.75">
      <c r="B158" s="2"/>
      <c r="C158" s="2"/>
      <c r="D158" s="2"/>
    </row>
    <row r="159" spans="2:4" ht="12.75">
      <c r="B159" s="2"/>
      <c r="C159" s="2"/>
      <c r="D159" s="2"/>
    </row>
    <row r="160" spans="2:4" ht="12.75">
      <c r="B160" s="2"/>
      <c r="C160" s="2"/>
      <c r="D160" s="2"/>
    </row>
    <row r="161" spans="2:4" ht="12.75">
      <c r="B161" s="2"/>
      <c r="C161" s="2"/>
      <c r="D161" s="2"/>
    </row>
    <row r="162" spans="2:4" ht="12.75">
      <c r="B162" s="2"/>
      <c r="C162" s="2"/>
      <c r="D162" s="2"/>
    </row>
    <row r="163" spans="2:4" ht="12.75">
      <c r="B163" s="2"/>
      <c r="C163" s="2"/>
      <c r="D163" s="2"/>
    </row>
    <row r="164" spans="2:4" ht="12.75">
      <c r="B164" s="2"/>
      <c r="C164" s="2"/>
      <c r="D164" s="2"/>
    </row>
    <row r="165" spans="2:4" ht="12.75">
      <c r="B165" s="2"/>
      <c r="C165" s="2"/>
      <c r="D165" s="2"/>
    </row>
    <row r="166" spans="2:4" ht="12.75">
      <c r="B166" s="2"/>
      <c r="C166" s="2"/>
      <c r="D166" s="2"/>
    </row>
    <row r="167" spans="2:4" ht="12.75">
      <c r="B167" s="2"/>
      <c r="C167" s="2"/>
      <c r="D167" s="2"/>
    </row>
    <row r="168" spans="2:4" ht="12.75">
      <c r="B168" s="2"/>
      <c r="C168" s="2"/>
      <c r="D168" s="2"/>
    </row>
    <row r="169" spans="2:4" ht="12.75">
      <c r="B169" s="2"/>
      <c r="C169" s="2"/>
      <c r="D169" s="2"/>
    </row>
    <row r="170" spans="2:4" ht="12.75">
      <c r="B170" s="2"/>
      <c r="C170" s="2"/>
      <c r="D170" s="2"/>
    </row>
    <row r="171" spans="2:4" ht="12.75">
      <c r="B171" s="2"/>
      <c r="C171" s="2"/>
      <c r="D171" s="2"/>
    </row>
    <row r="172" spans="2:4" ht="12.75">
      <c r="B172" s="2"/>
      <c r="C172" s="2"/>
      <c r="D172" s="2"/>
    </row>
    <row r="173" spans="2:4" ht="12.75">
      <c r="B173" s="2"/>
      <c r="C173" s="2"/>
      <c r="D173" s="2"/>
    </row>
    <row r="174" spans="2:4" ht="12.75">
      <c r="B174" s="2"/>
      <c r="C174" s="2"/>
      <c r="D174" s="2"/>
    </row>
    <row r="175" spans="2:4" ht="12.75">
      <c r="B175" s="2"/>
      <c r="C175" s="2"/>
      <c r="D175" s="2"/>
    </row>
    <row r="176" spans="2:4" ht="12.75">
      <c r="B176" s="2"/>
      <c r="C176" s="2"/>
      <c r="D176" s="2"/>
    </row>
    <row r="177" spans="2:4" ht="12.75">
      <c r="B177" s="2"/>
      <c r="C177" s="2"/>
      <c r="D177" s="2"/>
    </row>
    <row r="178" spans="2:4" ht="12.75">
      <c r="B178" s="2"/>
      <c r="C178" s="2"/>
      <c r="D178" s="2"/>
    </row>
    <row r="179" spans="2:4" ht="12.75">
      <c r="B179" s="2"/>
      <c r="C179" s="2"/>
      <c r="D179" s="2"/>
    </row>
    <row r="180" spans="2:4" ht="12.75">
      <c r="B180" s="2"/>
      <c r="C180" s="2"/>
      <c r="D180" s="2"/>
    </row>
    <row r="181" spans="2:4" ht="12.75">
      <c r="B181" s="2"/>
      <c r="C181" s="2"/>
      <c r="D181" s="2"/>
    </row>
    <row r="182" spans="2:4" ht="12.75">
      <c r="B182" s="2"/>
      <c r="C182" s="2"/>
      <c r="D182" s="2"/>
    </row>
    <row r="183" spans="2:4" ht="12.75">
      <c r="B183" s="2"/>
      <c r="C183" s="2"/>
      <c r="D183" s="2"/>
    </row>
    <row r="184" spans="2:4" ht="12.75">
      <c r="B184" s="2"/>
      <c r="C184" s="2"/>
      <c r="D184" s="2"/>
    </row>
    <row r="185" spans="2:4" ht="12.75">
      <c r="B185" s="2"/>
      <c r="C185" s="2"/>
      <c r="D185" s="2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78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H185"/>
  <sheetViews>
    <sheetView zoomScalePageLayoutView="0" workbookViewId="0" topLeftCell="A1">
      <selection activeCell="E22" sqref="E22"/>
    </sheetView>
  </sheetViews>
  <sheetFormatPr defaultColWidth="11.421875" defaultRowHeight="12.75"/>
  <cols>
    <col min="1" max="1" width="9.421875" style="7" customWidth="1"/>
    <col min="2" max="2" width="18.421875" style="0" customWidth="1"/>
    <col min="3" max="3" width="20.28125" style="0" customWidth="1"/>
    <col min="4" max="4" width="8.140625" style="0" customWidth="1"/>
    <col min="5" max="5" width="23.7109375" style="0" customWidth="1"/>
    <col min="6" max="6" width="12.8515625" style="4" customWidth="1"/>
  </cols>
  <sheetData>
    <row r="1" spans="1:3" ht="20.25">
      <c r="A1" s="73" t="s">
        <v>278</v>
      </c>
      <c r="C1" s="70" t="s">
        <v>274</v>
      </c>
    </row>
    <row r="2" ht="13.5" thickBot="1"/>
    <row r="3" spans="1:8" s="5" customFormat="1" ht="29.25" customHeight="1" thickBot="1" thickTop="1">
      <c r="A3" s="48" t="s">
        <v>256</v>
      </c>
      <c r="B3" s="64" t="s">
        <v>1</v>
      </c>
      <c r="C3" s="64" t="s">
        <v>2</v>
      </c>
      <c r="D3" s="49" t="s">
        <v>4</v>
      </c>
      <c r="E3" s="49" t="s">
        <v>3</v>
      </c>
      <c r="F3" s="43" t="s">
        <v>257</v>
      </c>
      <c r="G3" s="44" t="s">
        <v>275</v>
      </c>
    </row>
    <row r="4" spans="1:7" s="5" customFormat="1" ht="19.5" customHeight="1" thickBot="1">
      <c r="A4" s="55">
        <v>1</v>
      </c>
      <c r="B4" s="75" t="s">
        <v>58</v>
      </c>
      <c r="C4" s="75" t="s">
        <v>32</v>
      </c>
      <c r="D4" s="76" t="s">
        <v>27</v>
      </c>
      <c r="E4" s="45" t="s">
        <v>13</v>
      </c>
      <c r="F4" s="46">
        <v>0.008171296296296296</v>
      </c>
      <c r="G4" s="38">
        <v>30</v>
      </c>
    </row>
    <row r="5" spans="1:7" s="5" customFormat="1" ht="19.5" customHeight="1" thickBot="1">
      <c r="A5" s="55">
        <v>2</v>
      </c>
      <c r="B5" s="75" t="s">
        <v>25</v>
      </c>
      <c r="C5" s="75" t="s">
        <v>60</v>
      </c>
      <c r="D5" s="76" t="s">
        <v>27</v>
      </c>
      <c r="E5" s="45" t="s">
        <v>13</v>
      </c>
      <c r="F5" s="46">
        <v>0.008333333333333333</v>
      </c>
      <c r="G5" s="38">
        <v>27</v>
      </c>
    </row>
    <row r="6" spans="1:7" s="5" customFormat="1" ht="19.5" customHeight="1" thickBot="1">
      <c r="A6" s="55">
        <v>3</v>
      </c>
      <c r="B6" s="75" t="s">
        <v>17</v>
      </c>
      <c r="C6" s="75" t="s">
        <v>61</v>
      </c>
      <c r="D6" s="76" t="s">
        <v>27</v>
      </c>
      <c r="E6" s="45" t="s">
        <v>13</v>
      </c>
      <c r="F6" s="46">
        <v>0.00837962962962963</v>
      </c>
      <c r="G6" s="38">
        <v>25</v>
      </c>
    </row>
    <row r="7" spans="1:7" s="5" customFormat="1" ht="19.5" customHeight="1" thickBot="1">
      <c r="A7" s="55">
        <v>4</v>
      </c>
      <c r="B7" s="75" t="s">
        <v>54</v>
      </c>
      <c r="C7" s="75" t="s">
        <v>92</v>
      </c>
      <c r="D7" s="76" t="s">
        <v>26</v>
      </c>
      <c r="E7" s="45" t="s">
        <v>41</v>
      </c>
      <c r="F7" s="46">
        <v>0.008553240740740741</v>
      </c>
      <c r="G7" s="38">
        <v>30</v>
      </c>
    </row>
    <row r="8" spans="1:7" s="5" customFormat="1" ht="19.5" customHeight="1" thickBot="1">
      <c r="A8" s="55">
        <v>5</v>
      </c>
      <c r="B8" s="75" t="s">
        <v>95</v>
      </c>
      <c r="C8" s="75" t="s">
        <v>96</v>
      </c>
      <c r="D8" s="76" t="s">
        <v>27</v>
      </c>
      <c r="E8" s="45" t="s">
        <v>41</v>
      </c>
      <c r="F8" s="46">
        <v>0.008680555555555556</v>
      </c>
      <c r="G8" s="38">
        <v>23</v>
      </c>
    </row>
    <row r="9" spans="1:7" s="5" customFormat="1" ht="19.5" customHeight="1" thickBot="1">
      <c r="A9" s="55">
        <v>6</v>
      </c>
      <c r="B9" s="75" t="s">
        <v>55</v>
      </c>
      <c r="C9" s="75" t="s">
        <v>94</v>
      </c>
      <c r="D9" s="76" t="s">
        <v>27</v>
      </c>
      <c r="E9" s="45" t="s">
        <v>41</v>
      </c>
      <c r="F9" s="46">
        <v>0.009027777777777779</v>
      </c>
      <c r="G9" s="38">
        <v>22</v>
      </c>
    </row>
    <row r="10" spans="1:7" s="5" customFormat="1" ht="19.5" customHeight="1" thickBot="1">
      <c r="A10" s="55">
        <v>7</v>
      </c>
      <c r="B10" s="75" t="s">
        <v>46</v>
      </c>
      <c r="C10" s="75" t="s">
        <v>91</v>
      </c>
      <c r="D10" s="76" t="s">
        <v>26</v>
      </c>
      <c r="E10" s="45" t="s">
        <v>41</v>
      </c>
      <c r="F10" s="46">
        <v>0.009097222222222222</v>
      </c>
      <c r="G10" s="38">
        <v>27</v>
      </c>
    </row>
    <row r="11" spans="1:7" s="5" customFormat="1" ht="19.5" customHeight="1" thickBot="1">
      <c r="A11" s="55">
        <v>8</v>
      </c>
      <c r="B11" s="75" t="s">
        <v>215</v>
      </c>
      <c r="C11" s="75" t="s">
        <v>216</v>
      </c>
      <c r="D11" s="76" t="s">
        <v>27</v>
      </c>
      <c r="E11" s="45" t="s">
        <v>48</v>
      </c>
      <c r="F11" s="46">
        <v>0.009247685185185185</v>
      </c>
      <c r="G11" s="38">
        <v>21</v>
      </c>
    </row>
    <row r="12" spans="1:7" s="5" customFormat="1" ht="19.5" customHeight="1" thickBot="1">
      <c r="A12" s="55">
        <v>9</v>
      </c>
      <c r="B12" s="34" t="s">
        <v>271</v>
      </c>
      <c r="C12" s="34" t="s">
        <v>272</v>
      </c>
      <c r="D12" s="76" t="s">
        <v>27</v>
      </c>
      <c r="E12" s="45" t="s">
        <v>48</v>
      </c>
      <c r="F12" s="46">
        <v>0.009340277777777777</v>
      </c>
      <c r="G12" s="38">
        <v>20</v>
      </c>
    </row>
    <row r="13" spans="1:7" s="5" customFormat="1" ht="19.5" customHeight="1" thickBot="1">
      <c r="A13" s="55">
        <v>10</v>
      </c>
      <c r="B13" s="75" t="s">
        <v>68</v>
      </c>
      <c r="C13" s="75" t="s">
        <v>571</v>
      </c>
      <c r="D13" s="76" t="s">
        <v>26</v>
      </c>
      <c r="E13" s="45" t="s">
        <v>33</v>
      </c>
      <c r="F13" s="46">
        <v>0.009363425925925926</v>
      </c>
      <c r="G13" s="38">
        <v>25</v>
      </c>
    </row>
    <row r="14" spans="1:7" s="5" customFormat="1" ht="19.5" customHeight="1" thickBot="1">
      <c r="A14" s="55">
        <v>11</v>
      </c>
      <c r="B14" s="75" t="s">
        <v>99</v>
      </c>
      <c r="C14" s="75" t="s">
        <v>100</v>
      </c>
      <c r="D14" s="76" t="s">
        <v>27</v>
      </c>
      <c r="E14" s="45" t="s">
        <v>41</v>
      </c>
      <c r="F14" s="46">
        <v>0.009525462962962963</v>
      </c>
      <c r="G14" s="38">
        <v>19</v>
      </c>
    </row>
    <row r="15" spans="1:7" s="5" customFormat="1" ht="19.5" customHeight="1" thickBot="1">
      <c r="A15" s="55">
        <v>12</v>
      </c>
      <c r="B15" s="75" t="s">
        <v>117</v>
      </c>
      <c r="C15" s="75" t="s">
        <v>80</v>
      </c>
      <c r="D15" s="76" t="s">
        <v>26</v>
      </c>
      <c r="E15" s="45" t="s">
        <v>222</v>
      </c>
      <c r="F15" s="46">
        <v>0.00954861111111111</v>
      </c>
      <c r="G15" s="38">
        <v>23</v>
      </c>
    </row>
    <row r="16" spans="1:7" s="5" customFormat="1" ht="19.5" customHeight="1" thickBot="1">
      <c r="A16" s="55">
        <v>13</v>
      </c>
      <c r="B16" s="75" t="s">
        <v>97</v>
      </c>
      <c r="C16" s="75" t="s">
        <v>96</v>
      </c>
      <c r="D16" s="76" t="s">
        <v>27</v>
      </c>
      <c r="E16" s="45" t="s">
        <v>41</v>
      </c>
      <c r="F16" s="46">
        <v>0.009814814814814814</v>
      </c>
      <c r="G16" s="38">
        <v>18</v>
      </c>
    </row>
    <row r="17" spans="1:7" s="5" customFormat="1" ht="19.5" customHeight="1" thickBot="1">
      <c r="A17" s="55">
        <v>14</v>
      </c>
      <c r="B17" s="75" t="s">
        <v>179</v>
      </c>
      <c r="C17" s="75" t="s">
        <v>176</v>
      </c>
      <c r="D17" s="76" t="s">
        <v>26</v>
      </c>
      <c r="E17" s="45" t="s">
        <v>178</v>
      </c>
      <c r="F17" s="46">
        <v>0.01</v>
      </c>
      <c r="G17" s="38">
        <v>22</v>
      </c>
    </row>
    <row r="18" spans="1:7" s="5" customFormat="1" ht="19.5" customHeight="1" thickBot="1">
      <c r="A18" s="55">
        <v>15</v>
      </c>
      <c r="B18" s="75" t="s">
        <v>45</v>
      </c>
      <c r="C18" s="75" t="s">
        <v>93</v>
      </c>
      <c r="D18" s="76" t="s">
        <v>26</v>
      </c>
      <c r="E18" s="45" t="s">
        <v>41</v>
      </c>
      <c r="F18" s="46">
        <v>0.010092592592592592</v>
      </c>
      <c r="G18" s="38">
        <v>21</v>
      </c>
    </row>
    <row r="19" spans="1:7" s="5" customFormat="1" ht="19.5" customHeight="1" thickBot="1">
      <c r="A19" s="55">
        <v>16</v>
      </c>
      <c r="B19" s="75" t="s">
        <v>97</v>
      </c>
      <c r="C19" s="75" t="s">
        <v>98</v>
      </c>
      <c r="D19" s="76" t="s">
        <v>27</v>
      </c>
      <c r="E19" s="45" t="s">
        <v>41</v>
      </c>
      <c r="F19" s="46">
        <v>0.010277777777777778</v>
      </c>
      <c r="G19" s="38">
        <v>17</v>
      </c>
    </row>
    <row r="20" spans="1:7" s="5" customFormat="1" ht="19.5" customHeight="1" thickBot="1">
      <c r="A20" s="55">
        <v>17</v>
      </c>
      <c r="B20" s="75" t="s">
        <v>169</v>
      </c>
      <c r="C20" s="75" t="s">
        <v>168</v>
      </c>
      <c r="D20" s="76" t="s">
        <v>27</v>
      </c>
      <c r="E20" s="45" t="s">
        <v>172</v>
      </c>
      <c r="F20" s="46">
        <v>0.010659722222222221</v>
      </c>
      <c r="G20" s="38">
        <v>16</v>
      </c>
    </row>
    <row r="21" spans="1:7" s="5" customFormat="1" ht="19.5" customHeight="1" thickBot="1">
      <c r="A21" s="55">
        <v>18</v>
      </c>
      <c r="B21" s="75" t="s">
        <v>50</v>
      </c>
      <c r="C21" s="75" t="s">
        <v>217</v>
      </c>
      <c r="D21" s="76" t="s">
        <v>26</v>
      </c>
      <c r="E21" s="45" t="s">
        <v>48</v>
      </c>
      <c r="F21" s="46">
        <v>0.011030092592592591</v>
      </c>
      <c r="G21" s="38">
        <v>20</v>
      </c>
    </row>
    <row r="22" spans="1:7" ht="19.5" customHeight="1" thickBot="1">
      <c r="A22" s="56">
        <v>19</v>
      </c>
      <c r="B22" s="81" t="s">
        <v>180</v>
      </c>
      <c r="C22" s="81" t="s">
        <v>177</v>
      </c>
      <c r="D22" s="82" t="s">
        <v>26</v>
      </c>
      <c r="E22" s="83" t="s">
        <v>178</v>
      </c>
      <c r="F22" s="37">
        <v>0.011747685185185186</v>
      </c>
      <c r="G22" s="40">
        <v>19</v>
      </c>
    </row>
    <row r="23" spans="1:5" ht="19.5" customHeight="1" thickTop="1">
      <c r="A23" s="15"/>
      <c r="B23" s="11"/>
      <c r="C23" s="11"/>
      <c r="D23" s="11"/>
      <c r="E23" s="11"/>
    </row>
    <row r="24" spans="1:5" ht="19.5" customHeight="1">
      <c r="A24" s="15"/>
      <c r="B24" s="11"/>
      <c r="C24" s="11"/>
      <c r="D24" s="11"/>
      <c r="E24" s="11"/>
    </row>
    <row r="25" spans="1:5" ht="19.5" customHeight="1">
      <c r="A25" s="15"/>
      <c r="B25" s="11"/>
      <c r="C25" s="11"/>
      <c r="D25" s="11"/>
      <c r="E25" s="11"/>
    </row>
    <row r="26" spans="1:5" ht="19.5" customHeight="1">
      <c r="A26" s="15"/>
      <c r="B26" s="11"/>
      <c r="C26" s="11"/>
      <c r="D26" s="11"/>
      <c r="E26" s="11"/>
    </row>
    <row r="27" spans="1:5" ht="19.5" customHeight="1">
      <c r="A27" s="15"/>
      <c r="B27" s="11"/>
      <c r="C27" s="11"/>
      <c r="D27" s="11"/>
      <c r="E27" s="11"/>
    </row>
    <row r="28" spans="1:5" ht="19.5" customHeight="1">
      <c r="A28" s="15"/>
      <c r="B28" s="11"/>
      <c r="C28" s="11"/>
      <c r="D28" s="11"/>
      <c r="E28" s="11"/>
    </row>
    <row r="29" spans="1:5" ht="19.5" customHeight="1">
      <c r="A29" s="15"/>
      <c r="B29" s="11"/>
      <c r="C29" s="11"/>
      <c r="D29" s="11"/>
      <c r="E29" s="11"/>
    </row>
    <row r="30" spans="1:5" ht="19.5" customHeight="1">
      <c r="A30" s="15"/>
      <c r="B30" s="11"/>
      <c r="C30" s="11"/>
      <c r="D30" s="11"/>
      <c r="E30" s="11"/>
    </row>
    <row r="31" spans="1:5" ht="19.5" customHeight="1">
      <c r="A31" s="15"/>
      <c r="B31" s="11"/>
      <c r="C31" s="11"/>
      <c r="D31" s="11"/>
      <c r="E31" s="11"/>
    </row>
    <row r="32" spans="1:5" ht="19.5" customHeight="1">
      <c r="A32" s="15"/>
      <c r="B32" s="11"/>
      <c r="C32" s="11"/>
      <c r="D32" s="11"/>
      <c r="E32" s="11"/>
    </row>
    <row r="33" spans="1:5" ht="19.5" customHeight="1">
      <c r="A33" s="15"/>
      <c r="B33" s="11"/>
      <c r="C33" s="11"/>
      <c r="D33" s="11"/>
      <c r="E33" s="11"/>
    </row>
    <row r="34" spans="1:5" ht="19.5" customHeight="1">
      <c r="A34" s="15"/>
      <c r="B34" s="11"/>
      <c r="C34" s="11"/>
      <c r="D34" s="11"/>
      <c r="E34" s="11"/>
    </row>
    <row r="35" spans="1:5" ht="19.5" customHeight="1">
      <c r="A35" s="15"/>
      <c r="B35" s="11"/>
      <c r="C35" s="11"/>
      <c r="D35" s="11"/>
      <c r="E35" s="11"/>
    </row>
    <row r="36" spans="1:5" ht="19.5" customHeight="1">
      <c r="A36" s="15"/>
      <c r="B36" s="11"/>
      <c r="C36" s="11"/>
      <c r="D36" s="11"/>
      <c r="E36" s="11"/>
    </row>
    <row r="37" spans="1:5" ht="19.5" customHeight="1">
      <c r="A37" s="15"/>
      <c r="B37" s="11"/>
      <c r="C37" s="11"/>
      <c r="D37" s="11"/>
      <c r="E37" s="11"/>
    </row>
    <row r="38" spans="1:5" ht="19.5" customHeight="1">
      <c r="A38" s="15"/>
      <c r="B38" s="11"/>
      <c r="C38" s="11"/>
      <c r="D38" s="11"/>
      <c r="E38" s="11"/>
    </row>
    <row r="39" spans="1:5" ht="19.5" customHeight="1">
      <c r="A39" s="15"/>
      <c r="B39" s="11"/>
      <c r="C39" s="11"/>
      <c r="D39" s="11"/>
      <c r="E39" s="11"/>
    </row>
    <row r="40" spans="1:5" ht="19.5" customHeight="1">
      <c r="A40" s="15"/>
      <c r="B40" s="11"/>
      <c r="C40" s="11"/>
      <c r="D40" s="11"/>
      <c r="E40" s="11"/>
    </row>
    <row r="41" spans="1:5" ht="19.5" customHeight="1">
      <c r="A41" s="15"/>
      <c r="B41" s="11"/>
      <c r="C41" s="11"/>
      <c r="D41" s="11"/>
      <c r="E41" s="11"/>
    </row>
    <row r="42" spans="1:5" ht="19.5" customHeight="1">
      <c r="A42" s="13"/>
      <c r="B42" s="9"/>
      <c r="C42" s="9"/>
      <c r="D42" s="9"/>
      <c r="E42" s="9"/>
    </row>
    <row r="43" spans="2:5" ht="19.5" customHeight="1">
      <c r="B43" s="9"/>
      <c r="C43" s="9"/>
      <c r="D43" s="9"/>
      <c r="E43" s="10"/>
    </row>
    <row r="44" ht="19.5" customHeight="1"/>
    <row r="45" ht="19.5" customHeight="1"/>
    <row r="46" ht="19.5" customHeight="1"/>
    <row r="47" spans="1:3" ht="14.25" customHeight="1">
      <c r="A47" s="2"/>
      <c r="B47" s="2"/>
      <c r="C47" s="4"/>
    </row>
    <row r="48" spans="1:3" ht="14.25" customHeight="1">
      <c r="A48" s="2"/>
      <c r="B48" s="2"/>
      <c r="C48" s="4"/>
    </row>
    <row r="49" spans="1:3" ht="14.25" customHeight="1">
      <c r="A49" s="2"/>
      <c r="B49" s="2"/>
      <c r="C49" s="4"/>
    </row>
    <row r="50" spans="1:3" ht="14.25" customHeight="1">
      <c r="A50" s="2"/>
      <c r="B50" s="2"/>
      <c r="C50" s="4"/>
    </row>
    <row r="51" spans="1:3" ht="14.25" customHeight="1">
      <c r="A51" s="2"/>
      <c r="B51" s="2"/>
      <c r="C51" s="4"/>
    </row>
    <row r="52" spans="1:3" ht="14.25" customHeight="1">
      <c r="A52" s="2"/>
      <c r="B52" s="2"/>
      <c r="C52" s="4"/>
    </row>
    <row r="53" spans="1:3" ht="14.25" customHeight="1">
      <c r="A53" s="2"/>
      <c r="B53" s="2"/>
      <c r="C53" s="4"/>
    </row>
    <row r="54" spans="1:3" ht="14.25" customHeight="1">
      <c r="A54" s="2"/>
      <c r="B54" s="2"/>
      <c r="C54" s="4"/>
    </row>
    <row r="55" spans="1:3" ht="14.25" customHeight="1">
      <c r="A55" s="2"/>
      <c r="B55" s="2"/>
      <c r="C55" s="4"/>
    </row>
    <row r="56" spans="1:3" ht="12.75">
      <c r="A56" s="2"/>
      <c r="B56" s="2"/>
      <c r="C56" s="4"/>
    </row>
    <row r="57" spans="1:3" ht="12.75">
      <c r="A57" s="2"/>
      <c r="B57" s="2"/>
      <c r="C57" s="4"/>
    </row>
    <row r="58" spans="1:3" ht="12.75">
      <c r="A58" s="2"/>
      <c r="B58" s="2"/>
      <c r="C58" s="4"/>
    </row>
    <row r="59" spans="1:3" ht="12.75">
      <c r="A59" s="2"/>
      <c r="B59" s="2"/>
      <c r="C59" s="4"/>
    </row>
    <row r="60" spans="1:3" ht="12.75">
      <c r="A60" s="2"/>
      <c r="B60" s="2"/>
      <c r="C60" s="4"/>
    </row>
    <row r="61" spans="1:3" ht="12.75">
      <c r="A61" s="2"/>
      <c r="B61" s="2"/>
      <c r="C61" s="4"/>
    </row>
    <row r="62" spans="1:3" ht="12.75">
      <c r="A62" s="2"/>
      <c r="B62" s="2"/>
      <c r="C62" s="4"/>
    </row>
    <row r="63" spans="1:4" ht="12.75">
      <c r="A63" s="2"/>
      <c r="B63" s="2"/>
      <c r="C63" s="4"/>
      <c r="D63" s="2"/>
    </row>
    <row r="64" spans="1:4" ht="12.75">
      <c r="A64" s="2"/>
      <c r="B64" s="2"/>
      <c r="C64" s="4"/>
      <c r="D64" s="4"/>
    </row>
    <row r="65" spans="1:4" ht="12.75">
      <c r="A65" s="2"/>
      <c r="B65" s="2"/>
      <c r="C65" s="4"/>
      <c r="D65" s="4"/>
    </row>
    <row r="66" spans="1:4" ht="12.75">
      <c r="A66" s="2"/>
      <c r="B66" s="2"/>
      <c r="C66" s="4"/>
      <c r="D66" s="4"/>
    </row>
    <row r="67" spans="1:4" ht="12.75">
      <c r="A67" s="2"/>
      <c r="B67" s="2"/>
      <c r="C67" s="4"/>
      <c r="D67" s="4"/>
    </row>
    <row r="68" spans="1:4" ht="12.75">
      <c r="A68" s="2"/>
      <c r="B68" s="2"/>
      <c r="C68" s="4"/>
      <c r="D68" s="4"/>
    </row>
    <row r="69" spans="1:4" ht="12.75">
      <c r="A69" s="2"/>
      <c r="B69" s="2"/>
      <c r="C69" s="4"/>
      <c r="D69" s="4"/>
    </row>
    <row r="70" spans="1:4" ht="12.75">
      <c r="A70" s="2"/>
      <c r="B70" s="2"/>
      <c r="C70" s="4"/>
      <c r="D70" s="4"/>
    </row>
    <row r="71" spans="1:4" ht="12.75">
      <c r="A71" s="2"/>
      <c r="B71" s="2"/>
      <c r="C71" s="4"/>
      <c r="D71" s="4"/>
    </row>
    <row r="72" spans="1:4" ht="12.75">
      <c r="A72" s="2"/>
      <c r="B72" s="2"/>
      <c r="C72" s="4"/>
      <c r="D72" s="4"/>
    </row>
    <row r="73" spans="1:4" ht="12.75">
      <c r="A73" s="2"/>
      <c r="B73" s="2"/>
      <c r="C73" s="4"/>
      <c r="D73" s="4"/>
    </row>
    <row r="74" spans="1:4" ht="12.75">
      <c r="A74" s="2"/>
      <c r="B74" s="2"/>
      <c r="C74" s="4"/>
      <c r="D74" s="4"/>
    </row>
    <row r="75" spans="1:4" ht="12.75">
      <c r="A75" s="2"/>
      <c r="B75" s="2"/>
      <c r="C75" s="4"/>
      <c r="D75" s="4"/>
    </row>
    <row r="76" spans="2:4" ht="12.75">
      <c r="B76" s="2"/>
      <c r="C76" s="2"/>
      <c r="D76" s="2"/>
    </row>
    <row r="77" spans="2:4" ht="12.75">
      <c r="B77" s="2"/>
      <c r="C77" s="2"/>
      <c r="D77" s="2"/>
    </row>
    <row r="78" spans="2:4" ht="12.75">
      <c r="B78" s="2"/>
      <c r="C78" s="2"/>
      <c r="D78" s="2"/>
    </row>
    <row r="79" spans="2:4" ht="12.75">
      <c r="B79" s="2"/>
      <c r="C79" s="2"/>
      <c r="D79" s="2"/>
    </row>
    <row r="80" spans="2:4" ht="12.75">
      <c r="B80" s="2"/>
      <c r="C80" s="2"/>
      <c r="D80" s="2"/>
    </row>
    <row r="81" spans="2:4" ht="12.75">
      <c r="B81" s="2"/>
      <c r="C81" s="2"/>
      <c r="D81" s="2"/>
    </row>
    <row r="82" spans="2:4" ht="12.75">
      <c r="B82" s="2"/>
      <c r="C82" s="2"/>
      <c r="D82" s="2"/>
    </row>
    <row r="83" spans="2:4" ht="12.75">
      <c r="B83" s="2"/>
      <c r="C83" s="2"/>
      <c r="D83" s="2"/>
    </row>
    <row r="84" spans="2:4" ht="12.75">
      <c r="B84" s="2"/>
      <c r="C84" s="2"/>
      <c r="D84" s="2"/>
    </row>
    <row r="85" spans="2:4" ht="12.75">
      <c r="B85" s="2"/>
      <c r="C85" s="2"/>
      <c r="D85" s="2"/>
    </row>
    <row r="86" spans="2:4" ht="12.75">
      <c r="B86" s="2"/>
      <c r="C86" s="2"/>
      <c r="D86" s="2"/>
    </row>
    <row r="87" spans="2:4" ht="12.75">
      <c r="B87" s="2"/>
      <c r="C87" s="2"/>
      <c r="D87" s="2"/>
    </row>
    <row r="88" spans="2:4" ht="12.75">
      <c r="B88" s="2"/>
      <c r="C88" s="2"/>
      <c r="D88" s="2"/>
    </row>
    <row r="89" spans="2:4" ht="12.75">
      <c r="B89" s="2"/>
      <c r="C89" s="2"/>
      <c r="D89" s="2"/>
    </row>
    <row r="90" spans="2:4" ht="12.75">
      <c r="B90" s="2"/>
      <c r="C90" s="2"/>
      <c r="D90" s="2"/>
    </row>
    <row r="91" spans="2:4" ht="12.75">
      <c r="B91" s="2"/>
      <c r="C91" s="2"/>
      <c r="D91" s="2"/>
    </row>
    <row r="92" spans="2:4" ht="12.75">
      <c r="B92" s="2"/>
      <c r="C92" s="2"/>
      <c r="D92" s="2"/>
    </row>
    <row r="93" spans="2:4" ht="12.75">
      <c r="B93" s="2"/>
      <c r="C93" s="2"/>
      <c r="D93" s="2"/>
    </row>
    <row r="94" spans="2:4" ht="12.75">
      <c r="B94" s="2"/>
      <c r="C94" s="2"/>
      <c r="D94" s="2"/>
    </row>
    <row r="95" spans="2:4" ht="12.75">
      <c r="B95" s="2"/>
      <c r="C95" s="2"/>
      <c r="D95" s="2"/>
    </row>
    <row r="96" spans="2:4" ht="12.75">
      <c r="B96" s="2"/>
      <c r="C96" s="2"/>
      <c r="D96" s="2"/>
    </row>
    <row r="97" spans="2:4" ht="12.75">
      <c r="B97" s="2"/>
      <c r="C97" s="2"/>
      <c r="D97" s="2"/>
    </row>
    <row r="98" spans="2:4" ht="12.75">
      <c r="B98" s="2"/>
      <c r="C98" s="2"/>
      <c r="D98" s="2"/>
    </row>
    <row r="99" spans="2:4" ht="12.75">
      <c r="B99" s="2"/>
      <c r="C99" s="2"/>
      <c r="D99" s="2"/>
    </row>
    <row r="100" spans="2:4" ht="12.75">
      <c r="B100" s="2"/>
      <c r="C100" s="2"/>
      <c r="D100" s="2"/>
    </row>
    <row r="101" spans="2:4" ht="12.75">
      <c r="B101" s="2"/>
      <c r="C101" s="2"/>
      <c r="D101" s="2"/>
    </row>
    <row r="102" spans="2:4" ht="12.75">
      <c r="B102" s="2"/>
      <c r="C102" s="2"/>
      <c r="D102" s="2"/>
    </row>
    <row r="103" spans="2:4" ht="12.75">
      <c r="B103" s="2"/>
      <c r="C103" s="2"/>
      <c r="D103" s="2"/>
    </row>
    <row r="104" spans="2:4" ht="12.75">
      <c r="B104" s="2"/>
      <c r="C104" s="2"/>
      <c r="D104" s="2"/>
    </row>
    <row r="105" spans="2:4" ht="12.75">
      <c r="B105" s="2"/>
      <c r="C105" s="2"/>
      <c r="D105" s="2"/>
    </row>
    <row r="106" spans="2:4" ht="12.75">
      <c r="B106" s="2"/>
      <c r="C106" s="2"/>
      <c r="D106" s="2"/>
    </row>
    <row r="107" spans="2:4" ht="12.75">
      <c r="B107" s="2"/>
      <c r="C107" s="2"/>
      <c r="D107" s="2"/>
    </row>
    <row r="108" spans="2:4" ht="12.75">
      <c r="B108" s="2"/>
      <c r="C108" s="2"/>
      <c r="D108" s="2"/>
    </row>
    <row r="109" spans="2:4" ht="12.75">
      <c r="B109" s="2"/>
      <c r="C109" s="2"/>
      <c r="D109" s="2"/>
    </row>
    <row r="110" spans="2:4" ht="12.75">
      <c r="B110" s="2"/>
      <c r="C110" s="2"/>
      <c r="D110" s="2"/>
    </row>
    <row r="111" spans="2:4" ht="12.75">
      <c r="B111" s="2"/>
      <c r="C111" s="2"/>
      <c r="D111" s="2"/>
    </row>
    <row r="112" spans="2:4" ht="12.75">
      <c r="B112" s="2"/>
      <c r="C112" s="2"/>
      <c r="D112" s="2"/>
    </row>
    <row r="113" spans="2:4" ht="12.75">
      <c r="B113" s="2"/>
      <c r="C113" s="2"/>
      <c r="D113" s="2"/>
    </row>
    <row r="114" spans="2:4" ht="12.75">
      <c r="B114" s="2"/>
      <c r="C114" s="2"/>
      <c r="D114" s="2"/>
    </row>
    <row r="115" spans="2:4" ht="12.75">
      <c r="B115" s="2"/>
      <c r="C115" s="2"/>
      <c r="D115" s="2"/>
    </row>
    <row r="116" spans="2:4" ht="12.75">
      <c r="B116" s="2"/>
      <c r="C116" s="2"/>
      <c r="D116" s="2"/>
    </row>
    <row r="117" spans="2:4" ht="12.75">
      <c r="B117" s="2"/>
      <c r="C117" s="2"/>
      <c r="D117" s="2"/>
    </row>
    <row r="118" spans="2:4" ht="12.75">
      <c r="B118" s="2"/>
      <c r="C118" s="2"/>
      <c r="D118" s="2"/>
    </row>
    <row r="119" spans="2:4" ht="12.75">
      <c r="B119" s="2"/>
      <c r="C119" s="2"/>
      <c r="D119" s="2"/>
    </row>
    <row r="120" spans="2:4" ht="12.75">
      <c r="B120" s="2"/>
      <c r="C120" s="2"/>
      <c r="D120" s="2"/>
    </row>
    <row r="121" spans="2:4" ht="12.75">
      <c r="B121" s="2"/>
      <c r="C121" s="2"/>
      <c r="D121" s="2"/>
    </row>
    <row r="122" spans="2:4" ht="12.75">
      <c r="B122" s="2"/>
      <c r="C122" s="2"/>
      <c r="D122" s="2"/>
    </row>
    <row r="123" spans="2:4" ht="12.75">
      <c r="B123" s="2"/>
      <c r="C123" s="2"/>
      <c r="D123" s="2"/>
    </row>
    <row r="124" spans="2:4" ht="12.75">
      <c r="B124" s="2"/>
      <c r="C124" s="2"/>
      <c r="D124" s="2"/>
    </row>
    <row r="125" spans="2:4" ht="12.75">
      <c r="B125" s="2"/>
      <c r="C125" s="2"/>
      <c r="D125" s="2"/>
    </row>
    <row r="126" spans="2:4" ht="12.75">
      <c r="B126" s="2"/>
      <c r="C126" s="2"/>
      <c r="D126" s="2"/>
    </row>
    <row r="127" spans="2:4" ht="12.75">
      <c r="B127" s="2"/>
      <c r="C127" s="2"/>
      <c r="D127" s="2"/>
    </row>
    <row r="128" spans="2:4" ht="12.75">
      <c r="B128" s="2"/>
      <c r="C128" s="2"/>
      <c r="D128" s="2"/>
    </row>
    <row r="129" spans="2:4" ht="12.75">
      <c r="B129" s="2"/>
      <c r="C129" s="2"/>
      <c r="D129" s="2"/>
    </row>
    <row r="130" spans="2:4" ht="12.75">
      <c r="B130" s="2"/>
      <c r="C130" s="2"/>
      <c r="D130" s="2"/>
    </row>
    <row r="131" spans="2:4" ht="12.75">
      <c r="B131" s="2"/>
      <c r="C131" s="2"/>
      <c r="D131" s="2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  <row r="136" spans="2:4" ht="12.75">
      <c r="B136" s="2"/>
      <c r="C136" s="2"/>
      <c r="D136" s="2"/>
    </row>
    <row r="137" spans="2:4" ht="12.75">
      <c r="B137" s="2"/>
      <c r="C137" s="2"/>
      <c r="D137" s="2"/>
    </row>
    <row r="138" spans="2:4" ht="12.75">
      <c r="B138" s="2"/>
      <c r="C138" s="2"/>
      <c r="D138" s="2"/>
    </row>
    <row r="139" spans="2:4" ht="12.75">
      <c r="B139" s="2"/>
      <c r="C139" s="2"/>
      <c r="D139" s="2"/>
    </row>
    <row r="140" spans="2:4" ht="12.75">
      <c r="B140" s="2"/>
      <c r="C140" s="2"/>
      <c r="D140" s="2"/>
    </row>
    <row r="141" spans="2:4" ht="12.75">
      <c r="B141" s="2"/>
      <c r="C141" s="2"/>
      <c r="D141" s="2"/>
    </row>
    <row r="142" spans="2:4" ht="12.75">
      <c r="B142" s="2"/>
      <c r="C142" s="2"/>
      <c r="D142" s="2"/>
    </row>
    <row r="143" spans="2:4" ht="12.75">
      <c r="B143" s="2"/>
      <c r="C143" s="2"/>
      <c r="D143" s="2"/>
    </row>
    <row r="144" spans="2:4" ht="12.75">
      <c r="B144" s="2"/>
      <c r="C144" s="2"/>
      <c r="D144" s="2"/>
    </row>
    <row r="145" spans="2:4" ht="12.75">
      <c r="B145" s="2"/>
      <c r="C145" s="2"/>
      <c r="D145" s="2"/>
    </row>
    <row r="146" spans="2:4" ht="12.75">
      <c r="B146" s="2"/>
      <c r="C146" s="2"/>
      <c r="D146" s="2"/>
    </row>
    <row r="147" spans="2:4" ht="12.75">
      <c r="B147" s="2"/>
      <c r="C147" s="2"/>
      <c r="D147" s="2"/>
    </row>
    <row r="148" spans="2:4" ht="12.75">
      <c r="B148" s="2"/>
      <c r="C148" s="2"/>
      <c r="D148" s="2"/>
    </row>
    <row r="149" spans="2:4" ht="12.75">
      <c r="B149" s="2"/>
      <c r="C149" s="2"/>
      <c r="D149" s="2"/>
    </row>
    <row r="150" spans="2:4" ht="12.75">
      <c r="B150" s="2"/>
      <c r="C150" s="2"/>
      <c r="D150" s="2"/>
    </row>
    <row r="151" spans="2:4" ht="12.75">
      <c r="B151" s="2"/>
      <c r="C151" s="2"/>
      <c r="D151" s="2"/>
    </row>
    <row r="152" spans="2:4" ht="12.75">
      <c r="B152" s="2"/>
      <c r="C152" s="2"/>
      <c r="D152" s="2"/>
    </row>
    <row r="153" spans="2:4" ht="12.75">
      <c r="B153" s="2"/>
      <c r="C153" s="2"/>
      <c r="D153" s="2"/>
    </row>
    <row r="154" spans="2:4" ht="12.75">
      <c r="B154" s="2"/>
      <c r="C154" s="2"/>
      <c r="D154" s="2"/>
    </row>
    <row r="155" spans="2:4" ht="12.75">
      <c r="B155" s="2"/>
      <c r="C155" s="2"/>
      <c r="D155" s="2"/>
    </row>
    <row r="156" spans="2:4" ht="12.75">
      <c r="B156" s="2"/>
      <c r="C156" s="2"/>
      <c r="D156" s="2"/>
    </row>
    <row r="157" spans="2:4" ht="12.75">
      <c r="B157" s="2"/>
      <c r="C157" s="2"/>
      <c r="D157" s="2"/>
    </row>
    <row r="158" spans="2:4" ht="12.75">
      <c r="B158" s="2"/>
      <c r="C158" s="2"/>
      <c r="D158" s="2"/>
    </row>
    <row r="159" spans="2:4" ht="12.75">
      <c r="B159" s="2"/>
      <c r="C159" s="2"/>
      <c r="D159" s="2"/>
    </row>
    <row r="160" spans="2:4" ht="12.75">
      <c r="B160" s="2"/>
      <c r="C160" s="2"/>
      <c r="D160" s="2"/>
    </row>
    <row r="161" spans="2:4" ht="12.75">
      <c r="B161" s="2"/>
      <c r="C161" s="2"/>
      <c r="D161" s="2"/>
    </row>
    <row r="162" spans="2:4" ht="12.75">
      <c r="B162" s="2"/>
      <c r="C162" s="2"/>
      <c r="D162" s="2"/>
    </row>
    <row r="163" spans="2:4" ht="12.75">
      <c r="B163" s="2"/>
      <c r="C163" s="2"/>
      <c r="D163" s="2"/>
    </row>
    <row r="164" spans="2:4" ht="12.75">
      <c r="B164" s="2"/>
      <c r="C164" s="2"/>
      <c r="D164" s="2"/>
    </row>
    <row r="165" spans="2:4" ht="12.75">
      <c r="B165" s="2"/>
      <c r="C165" s="2"/>
      <c r="D165" s="2"/>
    </row>
    <row r="166" spans="2:4" ht="12.75">
      <c r="B166" s="2"/>
      <c r="C166" s="2"/>
      <c r="D166" s="2"/>
    </row>
    <row r="167" spans="2:4" ht="12.75">
      <c r="B167" s="2"/>
      <c r="C167" s="2"/>
      <c r="D167" s="2"/>
    </row>
    <row r="168" spans="2:4" ht="12.75">
      <c r="B168" s="2"/>
      <c r="C168" s="2"/>
      <c r="D168" s="2"/>
    </row>
    <row r="169" spans="2:4" ht="12.75">
      <c r="B169" s="2"/>
      <c r="C169" s="2"/>
      <c r="D169" s="2"/>
    </row>
    <row r="170" spans="2:4" ht="12.75">
      <c r="B170" s="2"/>
      <c r="C170" s="2"/>
      <c r="D170" s="2"/>
    </row>
    <row r="171" spans="2:4" ht="12.75">
      <c r="B171" s="2"/>
      <c r="C171" s="2"/>
      <c r="D171" s="2"/>
    </row>
    <row r="172" spans="2:4" ht="12.75">
      <c r="B172" s="2"/>
      <c r="C172" s="2"/>
      <c r="D172" s="2"/>
    </row>
    <row r="173" spans="2:4" ht="12.75">
      <c r="B173" s="2"/>
      <c r="C173" s="2"/>
      <c r="D173" s="2"/>
    </row>
    <row r="174" spans="2:4" ht="12.75">
      <c r="B174" s="2"/>
      <c r="C174" s="2"/>
      <c r="D174" s="2"/>
    </row>
    <row r="175" spans="2:4" ht="12.75">
      <c r="B175" s="2"/>
      <c r="C175" s="2"/>
      <c r="D175" s="2"/>
    </row>
    <row r="176" spans="2:4" ht="12.75">
      <c r="B176" s="2"/>
      <c r="C176" s="2"/>
      <c r="D176" s="2"/>
    </row>
    <row r="177" spans="2:4" ht="12.75">
      <c r="B177" s="2"/>
      <c r="C177" s="2"/>
      <c r="D177" s="2"/>
    </row>
    <row r="178" spans="2:4" ht="12.75">
      <c r="B178" s="2"/>
      <c r="C178" s="2"/>
      <c r="D178" s="2"/>
    </row>
    <row r="179" spans="2:4" ht="12.75">
      <c r="B179" s="2"/>
      <c r="C179" s="2"/>
      <c r="D179" s="2"/>
    </row>
    <row r="180" spans="2:4" ht="12.75">
      <c r="B180" s="2"/>
      <c r="C180" s="2"/>
      <c r="D180" s="2"/>
    </row>
    <row r="181" spans="2:4" ht="12.75">
      <c r="B181" s="2"/>
      <c r="C181" s="2"/>
      <c r="D181" s="2"/>
    </row>
    <row r="182" spans="2:4" ht="12.75">
      <c r="B182" s="2"/>
      <c r="C182" s="2"/>
      <c r="D182" s="2"/>
    </row>
    <row r="183" spans="2:4" ht="12.75">
      <c r="B183" s="2"/>
      <c r="C183" s="2"/>
      <c r="D183" s="2"/>
    </row>
    <row r="184" spans="2:4" ht="12.75">
      <c r="B184" s="2"/>
      <c r="C184" s="2"/>
      <c r="D184" s="2"/>
    </row>
    <row r="185" spans="2:4" ht="12.75">
      <c r="B185" s="2"/>
      <c r="C185" s="2"/>
      <c r="D185" s="2"/>
    </row>
  </sheetData>
  <sheetProtection/>
  <conditionalFormatting sqref="E4:E22">
    <cfRule type="expression" priority="12" dxfId="0" stopIfTrue="1">
      <formula>MOD(ROW(#REF!),2)</formula>
    </cfRule>
  </conditionalFormatting>
  <conditionalFormatting sqref="B10:D10">
    <cfRule type="expression" priority="14" dxfId="0" stopIfTrue="1">
      <formula>MOD(ROW(C2),2)</formula>
    </cfRule>
  </conditionalFormatting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78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H186"/>
  <sheetViews>
    <sheetView zoomScalePageLayoutView="0" workbookViewId="0" topLeftCell="A1">
      <selection activeCell="E5" sqref="E5"/>
    </sheetView>
  </sheetViews>
  <sheetFormatPr defaultColWidth="11.421875" defaultRowHeight="12.75"/>
  <cols>
    <col min="1" max="1" width="9.57421875" style="7" customWidth="1"/>
    <col min="2" max="2" width="18.57421875" style="0" customWidth="1"/>
    <col min="3" max="3" width="20.28125" style="0" customWidth="1"/>
    <col min="4" max="4" width="8.140625" style="0" customWidth="1"/>
    <col min="5" max="5" width="24.00390625" style="0" customWidth="1"/>
    <col min="6" max="6" width="12.421875" style="4" customWidth="1"/>
  </cols>
  <sheetData>
    <row r="1" spans="1:3" ht="20.25">
      <c r="A1" s="73" t="s">
        <v>7</v>
      </c>
      <c r="C1" s="70" t="s">
        <v>274</v>
      </c>
    </row>
    <row r="2" ht="13.5" thickBot="1"/>
    <row r="3" spans="1:8" s="5" customFormat="1" ht="29.25" customHeight="1" thickBot="1" thickTop="1">
      <c r="A3" s="48" t="s">
        <v>256</v>
      </c>
      <c r="B3" s="64" t="s">
        <v>1</v>
      </c>
      <c r="C3" s="64" t="s">
        <v>2</v>
      </c>
      <c r="D3" s="49" t="s">
        <v>4</v>
      </c>
      <c r="E3" s="49" t="s">
        <v>3</v>
      </c>
      <c r="F3" s="43" t="s">
        <v>257</v>
      </c>
      <c r="G3" s="44" t="s">
        <v>275</v>
      </c>
    </row>
    <row r="4" spans="1:7" s="5" customFormat="1" ht="19.5" customHeight="1" thickBot="1">
      <c r="A4" s="55">
        <v>1</v>
      </c>
      <c r="B4" s="28" t="s">
        <v>119</v>
      </c>
      <c r="C4" s="84" t="s">
        <v>90</v>
      </c>
      <c r="D4" s="23" t="s">
        <v>29</v>
      </c>
      <c r="E4" s="45" t="s">
        <v>64</v>
      </c>
      <c r="F4" s="46">
        <v>0.010092592592592592</v>
      </c>
      <c r="G4" s="38">
        <v>30</v>
      </c>
    </row>
    <row r="5" spans="1:7" s="5" customFormat="1" ht="19.5" customHeight="1" thickBot="1">
      <c r="A5" s="55">
        <v>2</v>
      </c>
      <c r="B5" s="28" t="s">
        <v>47</v>
      </c>
      <c r="C5" s="28" t="s">
        <v>111</v>
      </c>
      <c r="D5" s="23" t="s">
        <v>29</v>
      </c>
      <c r="E5" s="23" t="s">
        <v>114</v>
      </c>
      <c r="F5" s="46">
        <v>0.01087962962962963</v>
      </c>
      <c r="G5" s="38">
        <v>27</v>
      </c>
    </row>
    <row r="6" spans="1:7" s="5" customFormat="1" ht="19.5" customHeight="1" thickBot="1">
      <c r="A6" s="55">
        <v>3</v>
      </c>
      <c r="B6" s="28" t="s">
        <v>129</v>
      </c>
      <c r="C6" s="28" t="s">
        <v>74</v>
      </c>
      <c r="D6" s="23" t="s">
        <v>29</v>
      </c>
      <c r="E6" s="85" t="s">
        <v>123</v>
      </c>
      <c r="F6" s="46">
        <v>0.011122685185185185</v>
      </c>
      <c r="G6" s="38">
        <v>25</v>
      </c>
    </row>
    <row r="7" spans="1:7" s="5" customFormat="1" ht="19.5" customHeight="1" thickBot="1">
      <c r="A7" s="55">
        <v>4</v>
      </c>
      <c r="B7" s="84" t="s">
        <v>63</v>
      </c>
      <c r="C7" s="84" t="s">
        <v>112</v>
      </c>
      <c r="D7" s="45" t="s">
        <v>29</v>
      </c>
      <c r="E7" s="45" t="s">
        <v>64</v>
      </c>
      <c r="F7" s="46">
        <v>0.011226851851851854</v>
      </c>
      <c r="G7" s="38">
        <v>23</v>
      </c>
    </row>
    <row r="8" spans="1:7" s="5" customFormat="1" ht="19.5" customHeight="1" thickBot="1">
      <c r="A8" s="55">
        <v>5</v>
      </c>
      <c r="B8" s="84" t="s">
        <v>218</v>
      </c>
      <c r="C8" s="84" t="s">
        <v>219</v>
      </c>
      <c r="D8" s="45" t="s">
        <v>29</v>
      </c>
      <c r="E8" s="45" t="s">
        <v>48</v>
      </c>
      <c r="F8" s="46">
        <v>0.011296296296296296</v>
      </c>
      <c r="G8" s="38">
        <v>22</v>
      </c>
    </row>
    <row r="9" spans="1:7" s="5" customFormat="1" ht="19.5" customHeight="1" thickBot="1">
      <c r="A9" s="55">
        <v>6</v>
      </c>
      <c r="B9" s="84" t="s">
        <v>51</v>
      </c>
      <c r="C9" s="84" t="s">
        <v>110</v>
      </c>
      <c r="D9" s="45" t="s">
        <v>37</v>
      </c>
      <c r="E9" s="45" t="s">
        <v>48</v>
      </c>
      <c r="F9" s="46">
        <v>0.01167824074074074</v>
      </c>
      <c r="G9" s="38">
        <v>30</v>
      </c>
    </row>
    <row r="10" spans="1:7" s="5" customFormat="1" ht="19.5" customHeight="1" thickBot="1">
      <c r="A10" s="55">
        <v>7</v>
      </c>
      <c r="B10" s="84" t="s">
        <v>65</v>
      </c>
      <c r="C10" s="84" t="s">
        <v>113</v>
      </c>
      <c r="D10" s="45" t="s">
        <v>37</v>
      </c>
      <c r="E10" s="45" t="s">
        <v>64</v>
      </c>
      <c r="F10" s="46">
        <v>0.012083333333333333</v>
      </c>
      <c r="G10" s="38">
        <v>27</v>
      </c>
    </row>
    <row r="11" spans="1:7" ht="19.5" customHeight="1" thickBot="1">
      <c r="A11" s="55">
        <v>8</v>
      </c>
      <c r="B11" s="84" t="s">
        <v>171</v>
      </c>
      <c r="C11" s="84" t="s">
        <v>170</v>
      </c>
      <c r="D11" s="45" t="s">
        <v>29</v>
      </c>
      <c r="E11" s="45" t="s">
        <v>172</v>
      </c>
      <c r="F11" s="46">
        <v>0.013171296296296294</v>
      </c>
      <c r="G11" s="39">
        <v>21</v>
      </c>
    </row>
    <row r="12" spans="1:7" ht="19.5" customHeight="1" thickBot="1">
      <c r="A12" s="55">
        <v>9</v>
      </c>
      <c r="B12" s="84" t="s">
        <v>252</v>
      </c>
      <c r="C12" s="84" t="s">
        <v>78</v>
      </c>
      <c r="D12" s="45" t="s">
        <v>52</v>
      </c>
      <c r="E12" s="45" t="s">
        <v>114</v>
      </c>
      <c r="F12" s="46">
        <v>0.013564814814814816</v>
      </c>
      <c r="G12" s="39">
        <v>25</v>
      </c>
    </row>
    <row r="13" spans="1:7" ht="19.5" customHeight="1" thickBot="1">
      <c r="A13" s="56">
        <v>10</v>
      </c>
      <c r="B13" s="86" t="s">
        <v>253</v>
      </c>
      <c r="C13" s="86" t="s">
        <v>254</v>
      </c>
      <c r="D13" s="83" t="s">
        <v>52</v>
      </c>
      <c r="E13" s="83" t="s">
        <v>114</v>
      </c>
      <c r="F13" s="37">
        <v>0.013611111111111114</v>
      </c>
      <c r="G13" s="40">
        <v>23</v>
      </c>
    </row>
    <row r="14" spans="1:5" ht="19.5" customHeight="1" thickTop="1">
      <c r="A14" s="15"/>
      <c r="B14" s="11"/>
      <c r="C14" s="11"/>
      <c r="D14" s="11"/>
      <c r="E14" s="11"/>
    </row>
    <row r="15" spans="1:5" ht="19.5" customHeight="1">
      <c r="A15" s="15"/>
      <c r="B15" s="11"/>
      <c r="C15" s="11"/>
      <c r="D15" s="11"/>
      <c r="E15" s="11"/>
    </row>
    <row r="16" spans="1:5" ht="19.5" customHeight="1">
      <c r="A16" s="15"/>
      <c r="B16" s="11"/>
      <c r="C16" s="11"/>
      <c r="D16" s="11"/>
      <c r="E16" s="11"/>
    </row>
    <row r="17" spans="1:5" ht="19.5" customHeight="1">
      <c r="A17" s="15"/>
      <c r="B17" s="11"/>
      <c r="C17" s="11"/>
      <c r="D17" s="11"/>
      <c r="E17" s="11"/>
    </row>
    <row r="18" spans="1:5" ht="19.5" customHeight="1">
      <c r="A18" s="15"/>
      <c r="B18" s="11"/>
      <c r="C18" s="11"/>
      <c r="D18" s="11"/>
      <c r="E18" s="11"/>
    </row>
    <row r="19" spans="1:5" ht="19.5" customHeight="1">
      <c r="A19" s="15"/>
      <c r="B19" s="11"/>
      <c r="C19" s="11"/>
      <c r="D19" s="11"/>
      <c r="E19" s="11"/>
    </row>
    <row r="20" spans="1:5" ht="19.5" customHeight="1">
      <c r="A20" s="15"/>
      <c r="B20" s="11"/>
      <c r="C20" s="11"/>
      <c r="D20" s="11"/>
      <c r="E20" s="11"/>
    </row>
    <row r="21" spans="1:5" ht="19.5" customHeight="1">
      <c r="A21" s="15"/>
      <c r="B21" s="11"/>
      <c r="C21" s="11"/>
      <c r="D21" s="11"/>
      <c r="E21" s="11"/>
    </row>
    <row r="22" spans="1:5" ht="19.5" customHeight="1">
      <c r="A22" s="15"/>
      <c r="B22" s="11"/>
      <c r="C22" s="11"/>
      <c r="D22" s="11"/>
      <c r="E22" s="11"/>
    </row>
    <row r="23" spans="1:5" ht="19.5" customHeight="1">
      <c r="A23" s="13"/>
      <c r="B23" s="11"/>
      <c r="C23" s="11"/>
      <c r="D23" s="11"/>
      <c r="E23" s="11"/>
    </row>
    <row r="24" spans="2:5" ht="19.5" customHeight="1">
      <c r="B24" s="9"/>
      <c r="C24" s="9"/>
      <c r="D24" s="9"/>
      <c r="E24" s="9"/>
    </row>
    <row r="25" spans="2:5" ht="19.5" customHeight="1">
      <c r="B25" s="9"/>
      <c r="C25" s="9"/>
      <c r="D25" s="9"/>
      <c r="E25" s="9"/>
    </row>
    <row r="26" spans="2:5" ht="19.5" customHeight="1">
      <c r="B26" s="9"/>
      <c r="C26" s="9"/>
      <c r="D26" s="9"/>
      <c r="E26" s="9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4.25" customHeight="1"/>
    <row r="48" spans="1:3" ht="14.25" customHeight="1">
      <c r="A48" s="2"/>
      <c r="B48" s="3"/>
      <c r="C48" s="4"/>
    </row>
    <row r="49" spans="1:3" ht="14.25" customHeight="1">
      <c r="A49" s="2"/>
      <c r="B49" s="3"/>
      <c r="C49" s="4"/>
    </row>
    <row r="50" spans="1:3" ht="14.25" customHeight="1">
      <c r="A50" s="2"/>
      <c r="B50" s="3"/>
      <c r="C50" s="4"/>
    </row>
    <row r="51" spans="1:3" ht="14.25" customHeight="1">
      <c r="A51" s="2"/>
      <c r="B51" s="3"/>
      <c r="C51" s="4"/>
    </row>
    <row r="52" spans="1:3" ht="14.25" customHeight="1">
      <c r="A52" s="2"/>
      <c r="B52" s="2"/>
      <c r="C52" s="4"/>
    </row>
    <row r="53" spans="1:3" ht="14.25" customHeight="1">
      <c r="A53" s="2"/>
      <c r="B53" s="2"/>
      <c r="C53" s="4"/>
    </row>
    <row r="54" spans="1:3" ht="14.25" customHeight="1">
      <c r="A54" s="2"/>
      <c r="B54" s="3"/>
      <c r="C54" s="4"/>
    </row>
    <row r="55" spans="1:3" ht="14.25" customHeight="1">
      <c r="A55" s="2"/>
      <c r="B55" s="2"/>
      <c r="C55" s="4"/>
    </row>
    <row r="56" spans="1:3" ht="14.25" customHeight="1">
      <c r="A56" s="2"/>
      <c r="B56" s="2"/>
      <c r="C56" s="4"/>
    </row>
    <row r="57" spans="1:3" ht="14.25" customHeight="1">
      <c r="A57" s="2"/>
      <c r="B57" s="2"/>
      <c r="C57" s="4"/>
    </row>
    <row r="58" spans="1:3" ht="14.25" customHeight="1">
      <c r="A58" s="2"/>
      <c r="B58" s="2"/>
      <c r="C58" s="4"/>
    </row>
    <row r="59" spans="1:3" ht="14.25" customHeight="1">
      <c r="A59" s="2"/>
      <c r="B59" s="2"/>
      <c r="C59" s="4"/>
    </row>
    <row r="60" spans="1:3" ht="14.25" customHeight="1">
      <c r="A60" s="2"/>
      <c r="B60" s="2"/>
      <c r="C60" s="4"/>
    </row>
    <row r="61" spans="1:3" ht="14.25" customHeight="1">
      <c r="A61" s="2"/>
      <c r="B61" s="2"/>
      <c r="C61" s="4"/>
    </row>
    <row r="62" spans="1:3" ht="14.25" customHeight="1">
      <c r="A62" s="2"/>
      <c r="B62" s="2"/>
      <c r="C62" s="4"/>
    </row>
    <row r="63" spans="1:3" ht="14.25" customHeight="1">
      <c r="A63" s="2"/>
      <c r="B63" s="2"/>
      <c r="C63" s="4"/>
    </row>
    <row r="64" spans="1:3" ht="14.25" customHeight="1">
      <c r="A64" s="2"/>
      <c r="B64" s="2"/>
      <c r="C64" s="4"/>
    </row>
    <row r="65" spans="1:3" ht="14.25" customHeight="1">
      <c r="A65" s="2"/>
      <c r="B65" s="2"/>
      <c r="C65" s="4"/>
    </row>
    <row r="66" spans="1:3" ht="12.75">
      <c r="A66" s="2"/>
      <c r="B66" s="2"/>
      <c r="C66" s="4"/>
    </row>
    <row r="67" spans="1:3" ht="12.75">
      <c r="A67" s="2"/>
      <c r="B67" s="2"/>
      <c r="C67" s="4"/>
    </row>
    <row r="68" spans="1:3" ht="12.75">
      <c r="A68" s="2"/>
      <c r="B68" s="2"/>
      <c r="C68" s="4"/>
    </row>
    <row r="69" spans="1:3" ht="12.75">
      <c r="A69" s="2"/>
      <c r="B69" s="2"/>
      <c r="C69" s="4"/>
    </row>
    <row r="70" spans="1:3" ht="12.75">
      <c r="A70" s="2"/>
      <c r="B70" s="2"/>
      <c r="C70" s="4"/>
    </row>
    <row r="71" spans="1:3" ht="12.75">
      <c r="A71" s="2"/>
      <c r="B71" s="2"/>
      <c r="C71" s="4"/>
    </row>
    <row r="72" spans="1:3" ht="12.75">
      <c r="A72" s="2"/>
      <c r="B72" s="2"/>
      <c r="C72" s="4"/>
    </row>
    <row r="73" spans="1:4" ht="12.75">
      <c r="A73" s="2"/>
      <c r="B73" s="2"/>
      <c r="C73" s="4"/>
      <c r="D73" s="2"/>
    </row>
    <row r="74" spans="1:4" ht="12.75">
      <c r="A74" s="2"/>
      <c r="B74" s="2"/>
      <c r="C74" s="4"/>
      <c r="D74" s="4"/>
    </row>
    <row r="75" spans="1:4" ht="12.75">
      <c r="A75" s="2"/>
      <c r="B75" s="2"/>
      <c r="C75" s="4"/>
      <c r="D75" s="4"/>
    </row>
    <row r="76" spans="1:4" ht="12.75">
      <c r="A76" s="2"/>
      <c r="B76" s="2"/>
      <c r="C76" s="4"/>
      <c r="D76" s="4"/>
    </row>
    <row r="77" spans="1:4" ht="12.75">
      <c r="A77" s="2"/>
      <c r="B77" s="2"/>
      <c r="C77" s="4"/>
      <c r="D77" s="4"/>
    </row>
    <row r="78" spans="1:4" ht="12.75">
      <c r="A78" s="2"/>
      <c r="B78" s="2"/>
      <c r="C78" s="4"/>
      <c r="D78" s="4"/>
    </row>
    <row r="79" spans="1:4" ht="12.75">
      <c r="A79" s="2"/>
      <c r="B79" s="2"/>
      <c r="C79" s="4"/>
      <c r="D79" s="4"/>
    </row>
    <row r="80" spans="1:4" ht="12.75">
      <c r="A80" s="2"/>
      <c r="B80" s="2"/>
      <c r="C80" s="4"/>
      <c r="D80" s="4"/>
    </row>
    <row r="81" spans="1:4" ht="12.75">
      <c r="A81" s="2"/>
      <c r="B81" s="2"/>
      <c r="C81" s="4"/>
      <c r="D81" s="4"/>
    </row>
    <row r="82" spans="1:4" ht="12.75">
      <c r="A82" s="2"/>
      <c r="B82" s="2"/>
      <c r="C82" s="4"/>
      <c r="D82" s="4"/>
    </row>
    <row r="83" spans="1:4" ht="12.75">
      <c r="A83" s="2"/>
      <c r="B83" s="2"/>
      <c r="C83" s="4"/>
      <c r="D83" s="4"/>
    </row>
    <row r="84" spans="1:4" ht="12.75">
      <c r="A84" s="2"/>
      <c r="B84" s="2"/>
      <c r="C84" s="4"/>
      <c r="D84" s="4"/>
    </row>
    <row r="85" spans="1:4" ht="12.75">
      <c r="A85" s="2"/>
      <c r="B85" s="2"/>
      <c r="C85" s="4"/>
      <c r="D85" s="4"/>
    </row>
    <row r="86" spans="2:4" ht="12.75">
      <c r="B86" s="2"/>
      <c r="C86" s="2"/>
      <c r="D86" s="2"/>
    </row>
    <row r="87" spans="2:4" ht="12.75">
      <c r="B87" s="2"/>
      <c r="C87" s="2"/>
      <c r="D87" s="2"/>
    </row>
    <row r="88" spans="2:4" ht="12.75">
      <c r="B88" s="2"/>
      <c r="C88" s="2"/>
      <c r="D88" s="2"/>
    </row>
    <row r="89" spans="2:4" ht="12.75">
      <c r="B89" s="2"/>
      <c r="C89" s="2"/>
      <c r="D89" s="2"/>
    </row>
    <row r="90" spans="2:4" ht="12.75">
      <c r="B90" s="2"/>
      <c r="C90" s="2"/>
      <c r="D90" s="2"/>
    </row>
    <row r="91" spans="2:4" ht="12.75">
      <c r="B91" s="2"/>
      <c r="C91" s="2"/>
      <c r="D91" s="2"/>
    </row>
    <row r="92" spans="2:4" ht="12.75">
      <c r="B92" s="2"/>
      <c r="C92" s="2"/>
      <c r="D92" s="2"/>
    </row>
    <row r="93" spans="2:4" ht="12.75">
      <c r="B93" s="2"/>
      <c r="C93" s="2"/>
      <c r="D93" s="2"/>
    </row>
    <row r="94" spans="2:4" ht="12.75">
      <c r="B94" s="2"/>
      <c r="C94" s="2"/>
      <c r="D94" s="2"/>
    </row>
    <row r="95" spans="2:4" ht="12.75">
      <c r="B95" s="2"/>
      <c r="C95" s="2"/>
      <c r="D95" s="2"/>
    </row>
    <row r="96" spans="2:4" ht="12.75">
      <c r="B96" s="2"/>
      <c r="C96" s="2"/>
      <c r="D96" s="2"/>
    </row>
    <row r="97" spans="2:4" ht="12.75">
      <c r="B97" s="2"/>
      <c r="C97" s="2"/>
      <c r="D97" s="2"/>
    </row>
    <row r="98" spans="2:4" ht="12.75">
      <c r="B98" s="2"/>
      <c r="C98" s="2"/>
      <c r="D98" s="2"/>
    </row>
    <row r="99" spans="2:4" ht="12.75">
      <c r="B99" s="2"/>
      <c r="C99" s="2"/>
      <c r="D99" s="2"/>
    </row>
    <row r="100" spans="2:4" ht="12.75">
      <c r="B100" s="2"/>
      <c r="C100" s="2"/>
      <c r="D100" s="2"/>
    </row>
    <row r="101" spans="2:4" ht="12.75">
      <c r="B101" s="2"/>
      <c r="C101" s="2"/>
      <c r="D101" s="2"/>
    </row>
    <row r="102" spans="2:4" ht="12.75">
      <c r="B102" s="2"/>
      <c r="C102" s="2"/>
      <c r="D102" s="2"/>
    </row>
    <row r="103" spans="2:4" ht="12.75">
      <c r="B103" s="2"/>
      <c r="C103" s="2"/>
      <c r="D103" s="2"/>
    </row>
    <row r="104" spans="2:4" ht="12.75">
      <c r="B104" s="2"/>
      <c r="C104" s="2"/>
      <c r="D104" s="2"/>
    </row>
    <row r="105" spans="2:4" ht="12.75">
      <c r="B105" s="2"/>
      <c r="C105" s="2"/>
      <c r="D105" s="2"/>
    </row>
    <row r="106" spans="2:4" ht="12.75">
      <c r="B106" s="2"/>
      <c r="C106" s="2"/>
      <c r="D106" s="2"/>
    </row>
    <row r="107" spans="2:4" ht="12.75">
      <c r="B107" s="2"/>
      <c r="C107" s="2"/>
      <c r="D107" s="2"/>
    </row>
    <row r="108" spans="2:4" ht="12.75">
      <c r="B108" s="2"/>
      <c r="C108" s="2"/>
      <c r="D108" s="2"/>
    </row>
    <row r="109" spans="2:4" ht="12.75">
      <c r="B109" s="2"/>
      <c r="C109" s="2"/>
      <c r="D109" s="2"/>
    </row>
    <row r="110" spans="2:4" ht="12.75">
      <c r="B110" s="2"/>
      <c r="C110" s="2"/>
      <c r="D110" s="2"/>
    </row>
    <row r="111" spans="2:4" ht="12.75">
      <c r="B111" s="2"/>
      <c r="C111" s="2"/>
      <c r="D111" s="2"/>
    </row>
    <row r="112" spans="2:4" ht="12.75">
      <c r="B112" s="2"/>
      <c r="C112" s="2"/>
      <c r="D112" s="2"/>
    </row>
    <row r="113" spans="2:4" ht="12.75">
      <c r="B113" s="2"/>
      <c r="C113" s="2"/>
      <c r="D113" s="2"/>
    </row>
    <row r="114" spans="2:4" ht="12.75">
      <c r="B114" s="2"/>
      <c r="C114" s="2"/>
      <c r="D114" s="2"/>
    </row>
    <row r="115" spans="2:4" ht="12.75">
      <c r="B115" s="2"/>
      <c r="C115" s="2"/>
      <c r="D115" s="2"/>
    </row>
    <row r="116" spans="2:4" ht="12.75">
      <c r="B116" s="2"/>
      <c r="C116" s="2"/>
      <c r="D116" s="2"/>
    </row>
    <row r="117" spans="2:4" ht="12.75">
      <c r="B117" s="2"/>
      <c r="C117" s="2"/>
      <c r="D117" s="2"/>
    </row>
    <row r="118" spans="2:4" ht="12.75">
      <c r="B118" s="2"/>
      <c r="C118" s="2"/>
      <c r="D118" s="2"/>
    </row>
    <row r="119" spans="2:4" ht="12.75">
      <c r="B119" s="2"/>
      <c r="C119" s="2"/>
      <c r="D119" s="2"/>
    </row>
    <row r="120" spans="2:4" ht="12.75">
      <c r="B120" s="2"/>
      <c r="C120" s="2"/>
      <c r="D120" s="2"/>
    </row>
    <row r="121" spans="2:4" ht="12.75">
      <c r="B121" s="2"/>
      <c r="C121" s="2"/>
      <c r="D121" s="2"/>
    </row>
    <row r="122" spans="2:4" ht="12.75">
      <c r="B122" s="2"/>
      <c r="C122" s="2"/>
      <c r="D122" s="2"/>
    </row>
    <row r="123" spans="2:4" ht="12.75">
      <c r="B123" s="2"/>
      <c r="C123" s="2"/>
      <c r="D123" s="2"/>
    </row>
    <row r="124" spans="2:4" ht="12.75">
      <c r="B124" s="2"/>
      <c r="C124" s="2"/>
      <c r="D124" s="2"/>
    </row>
    <row r="125" spans="2:4" ht="12.75">
      <c r="B125" s="2"/>
      <c r="C125" s="2"/>
      <c r="D125" s="2"/>
    </row>
    <row r="126" spans="2:4" ht="12.75">
      <c r="B126" s="2"/>
      <c r="C126" s="2"/>
      <c r="D126" s="2"/>
    </row>
    <row r="127" spans="2:4" ht="12.75">
      <c r="B127" s="2"/>
      <c r="C127" s="2"/>
      <c r="D127" s="2"/>
    </row>
    <row r="128" spans="2:4" ht="12.75">
      <c r="B128" s="2"/>
      <c r="C128" s="2"/>
      <c r="D128" s="2"/>
    </row>
    <row r="129" spans="2:4" ht="12.75">
      <c r="B129" s="2"/>
      <c r="C129" s="2"/>
      <c r="D129" s="2"/>
    </row>
    <row r="130" spans="2:4" ht="12.75">
      <c r="B130" s="2"/>
      <c r="C130" s="2"/>
      <c r="D130" s="2"/>
    </row>
    <row r="131" spans="2:4" ht="12.75">
      <c r="B131" s="2"/>
      <c r="C131" s="2"/>
      <c r="D131" s="2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  <row r="136" spans="2:4" ht="12.75">
      <c r="B136" s="2"/>
      <c r="C136" s="2"/>
      <c r="D136" s="2"/>
    </row>
    <row r="137" spans="2:4" ht="12.75">
      <c r="B137" s="2"/>
      <c r="C137" s="2"/>
      <c r="D137" s="2"/>
    </row>
    <row r="138" spans="2:4" ht="12.75">
      <c r="B138" s="2"/>
      <c r="C138" s="2"/>
      <c r="D138" s="2"/>
    </row>
    <row r="139" spans="2:4" ht="12.75">
      <c r="B139" s="2"/>
      <c r="C139" s="2"/>
      <c r="D139" s="2"/>
    </row>
    <row r="140" spans="2:4" ht="12.75">
      <c r="B140" s="2"/>
      <c r="C140" s="2"/>
      <c r="D140" s="2"/>
    </row>
    <row r="141" spans="2:4" ht="12.75">
      <c r="B141" s="2"/>
      <c r="C141" s="2"/>
      <c r="D141" s="2"/>
    </row>
    <row r="142" spans="2:4" ht="12.75">
      <c r="B142" s="2"/>
      <c r="C142" s="2"/>
      <c r="D142" s="2"/>
    </row>
    <row r="143" spans="2:4" ht="12.75">
      <c r="B143" s="2"/>
      <c r="C143" s="2"/>
      <c r="D143" s="2"/>
    </row>
    <row r="144" spans="2:4" ht="12.75">
      <c r="B144" s="2"/>
      <c r="C144" s="2"/>
      <c r="D144" s="2"/>
    </row>
    <row r="145" spans="2:4" ht="12.75">
      <c r="B145" s="2"/>
      <c r="C145" s="2"/>
      <c r="D145" s="2"/>
    </row>
    <row r="146" spans="2:4" ht="12.75">
      <c r="B146" s="2"/>
      <c r="C146" s="2"/>
      <c r="D146" s="2"/>
    </row>
    <row r="147" spans="2:4" ht="12.75">
      <c r="B147" s="2"/>
      <c r="C147" s="2"/>
      <c r="D147" s="2"/>
    </row>
    <row r="148" spans="2:4" ht="12.75">
      <c r="B148" s="2"/>
      <c r="C148" s="2"/>
      <c r="D148" s="2"/>
    </row>
    <row r="149" spans="2:4" ht="12.75">
      <c r="B149" s="2"/>
      <c r="C149" s="2"/>
      <c r="D149" s="2"/>
    </row>
    <row r="150" spans="2:4" ht="12.75">
      <c r="B150" s="2"/>
      <c r="C150" s="2"/>
      <c r="D150" s="2"/>
    </row>
    <row r="151" spans="2:4" ht="12.75">
      <c r="B151" s="2"/>
      <c r="C151" s="2"/>
      <c r="D151" s="2"/>
    </row>
    <row r="152" spans="2:4" ht="12.75">
      <c r="B152" s="2"/>
      <c r="C152" s="2"/>
      <c r="D152" s="2"/>
    </row>
    <row r="153" spans="2:4" ht="12.75">
      <c r="B153" s="2"/>
      <c r="C153" s="2"/>
      <c r="D153" s="2"/>
    </row>
    <row r="154" spans="2:4" ht="12.75">
      <c r="B154" s="2"/>
      <c r="C154" s="2"/>
      <c r="D154" s="2"/>
    </row>
    <row r="155" spans="2:4" ht="12.75">
      <c r="B155" s="2"/>
      <c r="C155" s="2"/>
      <c r="D155" s="2"/>
    </row>
    <row r="156" spans="2:4" ht="12.75">
      <c r="B156" s="2"/>
      <c r="C156" s="2"/>
      <c r="D156" s="2"/>
    </row>
    <row r="157" spans="2:4" ht="12.75">
      <c r="B157" s="2"/>
      <c r="C157" s="2"/>
      <c r="D157" s="2"/>
    </row>
    <row r="158" spans="2:4" ht="12.75">
      <c r="B158" s="2"/>
      <c r="C158" s="2"/>
      <c r="D158" s="2"/>
    </row>
    <row r="159" spans="2:4" ht="12.75">
      <c r="B159" s="2"/>
      <c r="C159" s="2"/>
      <c r="D159" s="2"/>
    </row>
    <row r="160" spans="2:4" ht="12.75">
      <c r="B160" s="2"/>
      <c r="C160" s="2"/>
      <c r="D160" s="2"/>
    </row>
    <row r="161" spans="2:4" ht="12.75">
      <c r="B161" s="2"/>
      <c r="C161" s="2"/>
      <c r="D161" s="2"/>
    </row>
    <row r="162" spans="2:4" ht="12.75">
      <c r="B162" s="2"/>
      <c r="C162" s="2"/>
      <c r="D162" s="2"/>
    </row>
    <row r="163" spans="2:4" ht="12.75">
      <c r="B163" s="2"/>
      <c r="C163" s="2"/>
      <c r="D163" s="2"/>
    </row>
    <row r="164" spans="2:4" ht="12.75">
      <c r="B164" s="2"/>
      <c r="C164" s="2"/>
      <c r="D164" s="2"/>
    </row>
    <row r="165" spans="2:4" ht="12.75">
      <c r="B165" s="2"/>
      <c r="C165" s="2"/>
      <c r="D165" s="2"/>
    </row>
    <row r="166" spans="2:4" ht="12.75">
      <c r="B166" s="2"/>
      <c r="C166" s="2"/>
      <c r="D166" s="2"/>
    </row>
    <row r="167" spans="2:4" ht="12.75">
      <c r="B167" s="2"/>
      <c r="C167" s="2"/>
      <c r="D167" s="2"/>
    </row>
    <row r="168" spans="2:4" ht="12.75">
      <c r="B168" s="2"/>
      <c r="C168" s="2"/>
      <c r="D168" s="2"/>
    </row>
    <row r="169" spans="2:4" ht="12.75">
      <c r="B169" s="2"/>
      <c r="C169" s="2"/>
      <c r="D169" s="2"/>
    </row>
    <row r="170" spans="2:4" ht="12.75">
      <c r="B170" s="2"/>
      <c r="C170" s="2"/>
      <c r="D170" s="2"/>
    </row>
    <row r="171" spans="2:4" ht="12.75">
      <c r="B171" s="2"/>
      <c r="C171" s="2"/>
      <c r="D171" s="2"/>
    </row>
    <row r="172" spans="2:4" ht="12.75">
      <c r="B172" s="2"/>
      <c r="C172" s="2"/>
      <c r="D172" s="2"/>
    </row>
    <row r="173" spans="2:4" ht="12.75">
      <c r="B173" s="2"/>
      <c r="C173" s="2"/>
      <c r="D173" s="2"/>
    </row>
    <row r="174" spans="2:4" ht="12.75">
      <c r="B174" s="2"/>
      <c r="C174" s="2"/>
      <c r="D174" s="2"/>
    </row>
    <row r="175" spans="2:4" ht="12.75">
      <c r="B175" s="2"/>
      <c r="C175" s="2"/>
      <c r="D175" s="2"/>
    </row>
    <row r="176" spans="2:4" ht="12.75">
      <c r="B176" s="2"/>
      <c r="C176" s="2"/>
      <c r="D176" s="2"/>
    </row>
    <row r="177" spans="2:4" ht="12.75">
      <c r="B177" s="2"/>
      <c r="C177" s="2"/>
      <c r="D177" s="2"/>
    </row>
    <row r="178" spans="2:4" ht="12.75">
      <c r="B178" s="2"/>
      <c r="C178" s="2"/>
      <c r="D178" s="2"/>
    </row>
    <row r="179" spans="2:4" ht="12.75">
      <c r="B179" s="2"/>
      <c r="C179" s="2"/>
      <c r="D179" s="2"/>
    </row>
    <row r="180" spans="2:4" ht="12.75">
      <c r="B180" s="2"/>
      <c r="C180" s="2"/>
      <c r="D180" s="2"/>
    </row>
    <row r="181" spans="2:4" ht="12.75">
      <c r="B181" s="2"/>
      <c r="C181" s="2"/>
      <c r="D181" s="2"/>
    </row>
    <row r="182" spans="2:4" ht="12.75">
      <c r="B182" s="2"/>
      <c r="C182" s="2"/>
      <c r="D182" s="2"/>
    </row>
    <row r="183" spans="2:4" ht="12.75">
      <c r="B183" s="2"/>
      <c r="C183" s="2"/>
      <c r="D183" s="2"/>
    </row>
    <row r="184" spans="2:4" ht="12.75">
      <c r="B184" s="2"/>
      <c r="C184" s="2"/>
      <c r="D184" s="2"/>
    </row>
    <row r="185" spans="2:4" ht="12.75">
      <c r="B185" s="2"/>
      <c r="C185" s="2"/>
      <c r="D185" s="2"/>
    </row>
    <row r="186" spans="2:4" ht="12.75">
      <c r="B186" s="2"/>
      <c r="C186" s="2"/>
      <c r="D186" s="2"/>
    </row>
  </sheetData>
  <sheetProtection/>
  <conditionalFormatting sqref="B11:E11">
    <cfRule type="expression" priority="3" dxfId="0" stopIfTrue="1">
      <formula>MOD(ROW(C2),2)</formula>
    </cfRule>
  </conditionalFormatting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78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6"/>
  </sheetPr>
  <dimension ref="A1:H137"/>
  <sheetViews>
    <sheetView zoomScalePageLayoutView="0" workbookViewId="0" topLeftCell="A1">
      <selection activeCell="F10" sqref="F10"/>
    </sheetView>
  </sheetViews>
  <sheetFormatPr defaultColWidth="11.421875" defaultRowHeight="12.75"/>
  <cols>
    <col min="1" max="1" width="8.57421875" style="7" customWidth="1"/>
    <col min="2" max="2" width="18.57421875" style="0" customWidth="1"/>
    <col min="3" max="3" width="20.28125" style="0" customWidth="1"/>
    <col min="4" max="4" width="8.140625" style="0" customWidth="1"/>
    <col min="5" max="5" width="23.140625" style="0" customWidth="1"/>
    <col min="6" max="6" width="13.00390625" style="4" customWidth="1"/>
  </cols>
  <sheetData>
    <row r="1" spans="1:3" ht="20.25">
      <c r="A1" s="73" t="s">
        <v>8</v>
      </c>
      <c r="B1" s="12"/>
      <c r="C1" s="70" t="s">
        <v>274</v>
      </c>
    </row>
    <row r="2" ht="13.5" thickBot="1"/>
    <row r="3" spans="1:8" s="5" customFormat="1" ht="29.25" customHeight="1" thickBot="1" thickTop="1">
      <c r="A3" s="48" t="s">
        <v>256</v>
      </c>
      <c r="B3" s="64" t="s">
        <v>1</v>
      </c>
      <c r="C3" s="64" t="s">
        <v>2</v>
      </c>
      <c r="D3" s="49" t="s">
        <v>4</v>
      </c>
      <c r="E3" s="49" t="s">
        <v>3</v>
      </c>
      <c r="F3" s="43" t="s">
        <v>257</v>
      </c>
      <c r="G3" s="44" t="s">
        <v>275</v>
      </c>
    </row>
    <row r="4" spans="1:7" ht="19.5" customHeight="1" thickBot="1">
      <c r="A4" s="55">
        <v>1</v>
      </c>
      <c r="B4" s="84" t="s">
        <v>68</v>
      </c>
      <c r="C4" s="84" t="s">
        <v>36</v>
      </c>
      <c r="D4" s="45" t="s">
        <v>118</v>
      </c>
      <c r="E4" s="45" t="s">
        <v>33</v>
      </c>
      <c r="F4" s="46">
        <v>0.009398148148148149</v>
      </c>
      <c r="G4" s="39">
        <v>30</v>
      </c>
    </row>
    <row r="5" spans="1:7" ht="19.5" customHeight="1" thickBot="1">
      <c r="A5" s="56">
        <v>2</v>
      </c>
      <c r="B5" s="86" t="s">
        <v>35</v>
      </c>
      <c r="C5" s="86" t="s">
        <v>11</v>
      </c>
      <c r="D5" s="83" t="s">
        <v>118</v>
      </c>
      <c r="E5" s="83" t="s">
        <v>33</v>
      </c>
      <c r="F5" s="37">
        <v>0.01050925925925926</v>
      </c>
      <c r="G5" s="40">
        <v>27</v>
      </c>
    </row>
    <row r="6" spans="1:5" ht="19.5" customHeight="1" thickTop="1">
      <c r="A6" s="15"/>
      <c r="B6" s="3"/>
      <c r="C6" s="3"/>
      <c r="D6" s="3"/>
      <c r="E6" s="3"/>
    </row>
    <row r="7" spans="1:2" ht="19.5" customHeight="1">
      <c r="A7" s="15"/>
      <c r="B7" s="3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>
      <c r="A46" s="6"/>
    </row>
    <row r="47" spans="2:4" ht="19.5" customHeight="1">
      <c r="B47" s="2"/>
      <c r="C47" s="2"/>
      <c r="D47" s="2"/>
    </row>
    <row r="48" spans="2:4" ht="19.5" customHeight="1">
      <c r="B48" s="2"/>
      <c r="C48" s="2"/>
      <c r="D48" s="4"/>
    </row>
    <row r="49" spans="2:4" ht="19.5" customHeight="1">
      <c r="B49" s="2"/>
      <c r="C49" s="2"/>
      <c r="D49" s="4"/>
    </row>
    <row r="50" spans="2:4" ht="12.75">
      <c r="B50" s="2"/>
      <c r="C50" s="2"/>
      <c r="D50" s="2"/>
    </row>
    <row r="51" spans="2:4" ht="12.75">
      <c r="B51" s="2"/>
      <c r="C51" s="2"/>
      <c r="D51" s="2"/>
    </row>
    <row r="52" spans="2:4" ht="12.75">
      <c r="B52" s="2"/>
      <c r="C52" s="2"/>
      <c r="D52" s="2"/>
    </row>
    <row r="53" spans="2:4" ht="12.75">
      <c r="B53" s="2"/>
      <c r="C53" s="2"/>
      <c r="D53" s="2"/>
    </row>
    <row r="54" spans="2:4" ht="12.75">
      <c r="B54" s="2"/>
      <c r="C54" s="2"/>
      <c r="D54" s="2"/>
    </row>
    <row r="55" spans="2:4" ht="12.75">
      <c r="B55" s="2"/>
      <c r="C55" s="2"/>
      <c r="D55" s="2"/>
    </row>
    <row r="56" spans="2:4" ht="12.75">
      <c r="B56" s="2"/>
      <c r="C56" s="2"/>
      <c r="D56" s="2"/>
    </row>
    <row r="57" spans="2:4" ht="12.75">
      <c r="B57" s="2"/>
      <c r="C57" s="2"/>
      <c r="D57" s="2"/>
    </row>
    <row r="58" spans="2:4" ht="12.75">
      <c r="B58" s="2"/>
      <c r="C58" s="2"/>
      <c r="D58" s="2"/>
    </row>
    <row r="59" spans="2:4" ht="12.75">
      <c r="B59" s="2"/>
      <c r="C59" s="2"/>
      <c r="D59" s="2"/>
    </row>
    <row r="60" spans="2:4" ht="12.75">
      <c r="B60" s="2"/>
      <c r="C60" s="2"/>
      <c r="D60" s="2"/>
    </row>
    <row r="61" spans="2:4" ht="12.75">
      <c r="B61" s="2"/>
      <c r="C61" s="2"/>
      <c r="D61" s="2"/>
    </row>
    <row r="62" spans="2:4" ht="12.75">
      <c r="B62" s="2"/>
      <c r="C62" s="2"/>
      <c r="D62" s="2"/>
    </row>
    <row r="63" spans="2:4" ht="12.75">
      <c r="B63" s="2"/>
      <c r="C63" s="2"/>
      <c r="D63" s="2"/>
    </row>
    <row r="64" spans="2:4" ht="12.75">
      <c r="B64" s="2"/>
      <c r="C64" s="2"/>
      <c r="D64" s="2"/>
    </row>
    <row r="65" spans="2:4" ht="12.75">
      <c r="B65" s="2"/>
      <c r="C65" s="2"/>
      <c r="D65" s="2"/>
    </row>
    <row r="66" spans="2:4" ht="12.75">
      <c r="B66" s="2"/>
      <c r="C66" s="2"/>
      <c r="D66" s="2"/>
    </row>
    <row r="67" spans="2:4" ht="12.75">
      <c r="B67" s="2"/>
      <c r="C67" s="2"/>
      <c r="D67" s="2"/>
    </row>
    <row r="68" spans="2:4" ht="12.75">
      <c r="B68" s="2"/>
      <c r="C68" s="2"/>
      <c r="D68" s="2"/>
    </row>
    <row r="69" spans="2:4" ht="12.75">
      <c r="B69" s="2"/>
      <c r="C69" s="2"/>
      <c r="D69" s="2"/>
    </row>
    <row r="70" spans="2:4" ht="12.75">
      <c r="B70" s="2"/>
      <c r="C70" s="2"/>
      <c r="D70" s="2"/>
    </row>
    <row r="71" spans="2:4" ht="12.75">
      <c r="B71" s="2"/>
      <c r="C71" s="2"/>
      <c r="D71" s="2"/>
    </row>
    <row r="72" spans="2:4" ht="12.75">
      <c r="B72" s="2"/>
      <c r="C72" s="2"/>
      <c r="D72" s="2"/>
    </row>
    <row r="73" spans="2:4" ht="12.75">
      <c r="B73" s="2"/>
      <c r="C73" s="2"/>
      <c r="D73" s="2"/>
    </row>
    <row r="74" spans="2:4" ht="12.75">
      <c r="B74" s="2"/>
      <c r="C74" s="2"/>
      <c r="D74" s="2"/>
    </row>
    <row r="75" spans="2:4" ht="12.75">
      <c r="B75" s="2"/>
      <c r="C75" s="2"/>
      <c r="D75" s="2"/>
    </row>
    <row r="76" spans="2:4" ht="12.75">
      <c r="B76" s="2"/>
      <c r="C76" s="2"/>
      <c r="D76" s="2"/>
    </row>
    <row r="77" spans="2:4" ht="12.75">
      <c r="B77" s="2"/>
      <c r="C77" s="2"/>
      <c r="D77" s="2"/>
    </row>
    <row r="78" spans="2:4" ht="12.75">
      <c r="B78" s="2"/>
      <c r="C78" s="2"/>
      <c r="D78" s="2"/>
    </row>
    <row r="79" spans="2:4" ht="12.75">
      <c r="B79" s="2"/>
      <c r="C79" s="2"/>
      <c r="D79" s="2"/>
    </row>
    <row r="80" spans="2:4" ht="12.75">
      <c r="B80" s="2"/>
      <c r="C80" s="2"/>
      <c r="D80" s="2"/>
    </row>
    <row r="81" spans="2:4" ht="12.75">
      <c r="B81" s="2"/>
      <c r="C81" s="2"/>
      <c r="D81" s="2"/>
    </row>
    <row r="82" spans="2:4" ht="12.75">
      <c r="B82" s="2"/>
      <c r="C82" s="2"/>
      <c r="D82" s="2"/>
    </row>
    <row r="83" spans="2:4" ht="12.75">
      <c r="B83" s="2"/>
      <c r="C83" s="2"/>
      <c r="D83" s="2"/>
    </row>
    <row r="84" spans="2:4" ht="12.75">
      <c r="B84" s="2"/>
      <c r="C84" s="2"/>
      <c r="D84" s="2"/>
    </row>
    <row r="85" spans="2:4" ht="12.75">
      <c r="B85" s="2"/>
      <c r="C85" s="2"/>
      <c r="D85" s="2"/>
    </row>
    <row r="86" spans="2:4" ht="12.75">
      <c r="B86" s="2"/>
      <c r="C86" s="2"/>
      <c r="D86" s="2"/>
    </row>
    <row r="87" spans="2:4" ht="12.75">
      <c r="B87" s="2"/>
      <c r="C87" s="2"/>
      <c r="D87" s="2"/>
    </row>
    <row r="88" spans="2:4" ht="12.75">
      <c r="B88" s="2"/>
      <c r="C88" s="2"/>
      <c r="D88" s="2"/>
    </row>
    <row r="89" spans="2:4" ht="12.75">
      <c r="B89" s="2"/>
      <c r="C89" s="2"/>
      <c r="D89" s="2"/>
    </row>
    <row r="90" spans="2:4" ht="12.75">
      <c r="B90" s="2"/>
      <c r="C90" s="2"/>
      <c r="D90" s="2"/>
    </row>
    <row r="91" spans="2:4" ht="12.75">
      <c r="B91" s="2"/>
      <c r="C91" s="2"/>
      <c r="D91" s="2"/>
    </row>
    <row r="92" spans="2:4" ht="12.75">
      <c r="B92" s="2"/>
      <c r="C92" s="2"/>
      <c r="D92" s="2"/>
    </row>
    <row r="93" spans="2:4" ht="12.75">
      <c r="B93" s="2"/>
      <c r="C93" s="2"/>
      <c r="D93" s="2"/>
    </row>
    <row r="94" spans="2:4" ht="12.75">
      <c r="B94" s="2"/>
      <c r="C94" s="2"/>
      <c r="D94" s="2"/>
    </row>
    <row r="95" spans="2:4" ht="12.75">
      <c r="B95" s="2"/>
      <c r="C95" s="2"/>
      <c r="D95" s="2"/>
    </row>
    <row r="96" spans="2:4" ht="12.75">
      <c r="B96" s="2"/>
      <c r="C96" s="2"/>
      <c r="D96" s="2"/>
    </row>
    <row r="97" spans="2:4" ht="12.75">
      <c r="B97" s="2"/>
      <c r="C97" s="2"/>
      <c r="D97" s="2"/>
    </row>
    <row r="98" spans="2:4" ht="12.75">
      <c r="B98" s="2"/>
      <c r="C98" s="2"/>
      <c r="D98" s="2"/>
    </row>
    <row r="99" spans="2:4" ht="12.75">
      <c r="B99" s="2"/>
      <c r="C99" s="2"/>
      <c r="D99" s="2"/>
    </row>
    <row r="100" spans="2:4" ht="12.75">
      <c r="B100" s="2"/>
      <c r="C100" s="2"/>
      <c r="D100" s="2"/>
    </row>
    <row r="101" spans="2:4" ht="12.75">
      <c r="B101" s="2"/>
      <c r="C101" s="2"/>
      <c r="D101" s="2"/>
    </row>
    <row r="102" spans="2:4" ht="12.75">
      <c r="B102" s="2"/>
      <c r="C102" s="2"/>
      <c r="D102" s="2"/>
    </row>
    <row r="103" spans="2:4" ht="12.75">
      <c r="B103" s="2"/>
      <c r="C103" s="2"/>
      <c r="D103" s="2"/>
    </row>
    <row r="104" spans="2:4" ht="12.75">
      <c r="B104" s="2"/>
      <c r="C104" s="2"/>
      <c r="D104" s="2"/>
    </row>
    <row r="105" spans="2:4" ht="12.75">
      <c r="B105" s="2"/>
      <c r="C105" s="2"/>
      <c r="D105" s="2"/>
    </row>
    <row r="106" spans="2:4" ht="12.75">
      <c r="B106" s="2"/>
      <c r="C106" s="2"/>
      <c r="D106" s="2"/>
    </row>
    <row r="107" spans="2:4" ht="12.75">
      <c r="B107" s="2"/>
      <c r="C107" s="2"/>
      <c r="D107" s="2"/>
    </row>
    <row r="108" spans="2:4" ht="12.75">
      <c r="B108" s="2"/>
      <c r="C108" s="2"/>
      <c r="D108" s="2"/>
    </row>
    <row r="109" spans="2:4" ht="12.75">
      <c r="B109" s="2"/>
      <c r="C109" s="2"/>
      <c r="D109" s="2"/>
    </row>
    <row r="110" spans="2:4" ht="12.75">
      <c r="B110" s="2"/>
      <c r="C110" s="2"/>
      <c r="D110" s="2"/>
    </row>
    <row r="111" spans="2:4" ht="12.75">
      <c r="B111" s="2"/>
      <c r="C111" s="2"/>
      <c r="D111" s="2"/>
    </row>
    <row r="112" spans="2:4" ht="12.75">
      <c r="B112" s="2"/>
      <c r="C112" s="2"/>
      <c r="D112" s="2"/>
    </row>
    <row r="113" spans="2:4" ht="12.75">
      <c r="B113" s="2"/>
      <c r="C113" s="2"/>
      <c r="D113" s="2"/>
    </row>
    <row r="114" spans="2:4" ht="12.75">
      <c r="B114" s="2"/>
      <c r="C114" s="2"/>
      <c r="D114" s="2"/>
    </row>
    <row r="115" spans="2:4" ht="12.75">
      <c r="B115" s="2"/>
      <c r="C115" s="2"/>
      <c r="D115" s="2"/>
    </row>
    <row r="116" spans="2:4" ht="12.75">
      <c r="B116" s="2"/>
      <c r="C116" s="2"/>
      <c r="D116" s="2"/>
    </row>
    <row r="117" spans="2:4" ht="12.75">
      <c r="B117" s="2"/>
      <c r="C117" s="2"/>
      <c r="D117" s="2"/>
    </row>
    <row r="118" spans="2:4" ht="12.75">
      <c r="B118" s="2"/>
      <c r="C118" s="2"/>
      <c r="D118" s="2"/>
    </row>
    <row r="119" spans="2:4" ht="12.75">
      <c r="B119" s="2"/>
      <c r="C119" s="2"/>
      <c r="D119" s="2"/>
    </row>
    <row r="120" spans="2:4" ht="12.75">
      <c r="B120" s="2"/>
      <c r="C120" s="2"/>
      <c r="D120" s="2"/>
    </row>
    <row r="121" spans="2:4" ht="12.75">
      <c r="B121" s="2"/>
      <c r="C121" s="2"/>
      <c r="D121" s="2"/>
    </row>
    <row r="122" spans="2:4" ht="12.75">
      <c r="B122" s="2"/>
      <c r="C122" s="2"/>
      <c r="D122" s="2"/>
    </row>
    <row r="123" spans="2:4" ht="12.75">
      <c r="B123" s="2"/>
      <c r="C123" s="2"/>
      <c r="D123" s="2"/>
    </row>
    <row r="124" spans="2:4" ht="12.75">
      <c r="B124" s="2"/>
      <c r="C124" s="2"/>
      <c r="D124" s="2"/>
    </row>
    <row r="125" spans="2:4" ht="12.75">
      <c r="B125" s="2"/>
      <c r="C125" s="2"/>
      <c r="D125" s="2"/>
    </row>
    <row r="126" spans="2:4" ht="12.75">
      <c r="B126" s="2"/>
      <c r="C126" s="2"/>
      <c r="D126" s="2"/>
    </row>
    <row r="127" spans="2:4" ht="12.75">
      <c r="B127" s="2"/>
      <c r="C127" s="2"/>
      <c r="D127" s="2"/>
    </row>
    <row r="128" spans="2:4" ht="12.75">
      <c r="B128" s="2"/>
      <c r="C128" s="2"/>
      <c r="D128" s="2"/>
    </row>
    <row r="129" spans="2:4" ht="12.75">
      <c r="B129" s="2"/>
      <c r="C129" s="2"/>
      <c r="D129" s="2"/>
    </row>
    <row r="130" spans="2:4" ht="12.75">
      <c r="B130" s="2"/>
      <c r="C130" s="2"/>
      <c r="D130" s="2"/>
    </row>
    <row r="131" spans="2:4" ht="12.75">
      <c r="B131" s="2"/>
      <c r="C131" s="2"/>
      <c r="D131" s="2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  <row r="136" spans="2:4" ht="12.75">
      <c r="B136" s="2"/>
      <c r="C136" s="2"/>
      <c r="D136" s="2"/>
    </row>
    <row r="137" spans="2:4" ht="12.75">
      <c r="B137" s="2"/>
      <c r="C137" s="2"/>
      <c r="D137" s="2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78"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J272"/>
  <sheetViews>
    <sheetView workbookViewId="0" topLeftCell="A244">
      <selection activeCell="A264" sqref="A264"/>
    </sheetView>
  </sheetViews>
  <sheetFormatPr defaultColWidth="11.421875" defaultRowHeight="12.75"/>
  <cols>
    <col min="1" max="1" width="6.57421875" style="0" customWidth="1"/>
    <col min="2" max="2" width="23.8515625" style="0" customWidth="1"/>
    <col min="3" max="3" width="6.8515625" style="0" customWidth="1"/>
    <col min="4" max="4" width="20.421875" style="0" customWidth="1"/>
    <col min="5" max="5" width="6.57421875" style="6" customWidth="1"/>
    <col min="6" max="10" width="6.57421875" style="0" customWidth="1"/>
  </cols>
  <sheetData>
    <row r="1" spans="4:10" ht="152.25" customHeight="1">
      <c r="D1" s="87" t="s">
        <v>279</v>
      </c>
      <c r="E1" s="88" t="s">
        <v>280</v>
      </c>
      <c r="F1" s="88" t="s">
        <v>281</v>
      </c>
      <c r="G1" s="88" t="s">
        <v>282</v>
      </c>
      <c r="H1" s="88" t="s">
        <v>283</v>
      </c>
      <c r="I1" s="88" t="s">
        <v>284</v>
      </c>
      <c r="J1" s="88" t="s">
        <v>285</v>
      </c>
    </row>
    <row r="2" ht="18">
      <c r="A2" s="71" t="s">
        <v>286</v>
      </c>
    </row>
    <row r="4" spans="1:10" ht="12.75">
      <c r="A4" s="89">
        <v>1</v>
      </c>
      <c r="B4" s="90" t="s">
        <v>287</v>
      </c>
      <c r="C4" s="90" t="s">
        <v>288</v>
      </c>
      <c r="D4" s="90" t="s">
        <v>289</v>
      </c>
      <c r="E4" s="91">
        <v>30</v>
      </c>
      <c r="F4" s="91">
        <v>30</v>
      </c>
      <c r="G4" s="91">
        <v>30</v>
      </c>
      <c r="H4" s="91"/>
      <c r="I4" s="91"/>
      <c r="J4" s="92">
        <f>SUM(E4:I4)</f>
        <v>90</v>
      </c>
    </row>
    <row r="5" spans="1:10" ht="12.75">
      <c r="A5" s="89">
        <f>A4+1</f>
        <v>2</v>
      </c>
      <c r="B5" s="93" t="s">
        <v>290</v>
      </c>
      <c r="C5" s="93" t="s">
        <v>288</v>
      </c>
      <c r="D5" s="93" t="s">
        <v>281</v>
      </c>
      <c r="E5" s="91">
        <v>19</v>
      </c>
      <c r="F5" s="91">
        <v>25</v>
      </c>
      <c r="G5" s="91">
        <v>22</v>
      </c>
      <c r="H5" s="91"/>
      <c r="I5" s="91"/>
      <c r="J5" s="92">
        <f>SUM(E5:I5)</f>
        <v>66</v>
      </c>
    </row>
    <row r="6" spans="1:10" ht="12.75">
      <c r="A6" s="89">
        <v>2</v>
      </c>
      <c r="B6" s="93" t="s">
        <v>291</v>
      </c>
      <c r="C6" s="93" t="s">
        <v>288</v>
      </c>
      <c r="D6" s="93" t="s">
        <v>281</v>
      </c>
      <c r="E6" s="91">
        <v>20</v>
      </c>
      <c r="F6" s="91">
        <v>23</v>
      </c>
      <c r="G6" s="91">
        <v>23</v>
      </c>
      <c r="H6" s="91"/>
      <c r="I6" s="91"/>
      <c r="J6" s="92">
        <f>SUM(E6:I6)</f>
        <v>66</v>
      </c>
    </row>
    <row r="7" spans="1:10" ht="12.75">
      <c r="A7" s="89">
        <v>4</v>
      </c>
      <c r="B7" s="93" t="s">
        <v>292</v>
      </c>
      <c r="C7" s="93" t="s">
        <v>288</v>
      </c>
      <c r="D7" s="93" t="s">
        <v>281</v>
      </c>
      <c r="E7" s="91">
        <v>27</v>
      </c>
      <c r="F7" s="91">
        <v>0</v>
      </c>
      <c r="G7" s="91">
        <v>27</v>
      </c>
      <c r="H7" s="91"/>
      <c r="I7" s="91"/>
      <c r="J7" s="92">
        <f aca="true" t="shared" si="0" ref="J7:J16">SUM(E7:I7)</f>
        <v>54</v>
      </c>
    </row>
    <row r="8" spans="1:10" ht="12.75">
      <c r="A8" s="89">
        <v>5</v>
      </c>
      <c r="B8" s="93" t="s">
        <v>293</v>
      </c>
      <c r="C8" s="93" t="s">
        <v>288</v>
      </c>
      <c r="D8" s="93" t="s">
        <v>281</v>
      </c>
      <c r="E8" s="91">
        <v>0</v>
      </c>
      <c r="F8" s="91">
        <v>27</v>
      </c>
      <c r="G8" s="91">
        <v>0</v>
      </c>
      <c r="H8" s="91"/>
      <c r="I8" s="91"/>
      <c r="J8" s="92">
        <f t="shared" si="0"/>
        <v>27</v>
      </c>
    </row>
    <row r="9" spans="1:10" ht="12.75">
      <c r="A9" s="89">
        <v>6</v>
      </c>
      <c r="B9" s="94" t="s">
        <v>294</v>
      </c>
      <c r="C9" s="94" t="s">
        <v>288</v>
      </c>
      <c r="D9" s="94" t="s">
        <v>295</v>
      </c>
      <c r="E9" s="91">
        <v>25</v>
      </c>
      <c r="F9" s="91">
        <v>0</v>
      </c>
      <c r="G9" s="91">
        <v>0</v>
      </c>
      <c r="H9" s="91"/>
      <c r="I9" s="91"/>
      <c r="J9" s="92">
        <f t="shared" si="0"/>
        <v>25</v>
      </c>
    </row>
    <row r="10" spans="1:10" ht="12.75">
      <c r="A10" s="89">
        <v>6</v>
      </c>
      <c r="B10" s="94" t="s">
        <v>512</v>
      </c>
      <c r="C10" s="94" t="s">
        <v>288</v>
      </c>
      <c r="D10" s="94" t="s">
        <v>106</v>
      </c>
      <c r="E10" s="91">
        <v>0</v>
      </c>
      <c r="F10" s="91">
        <v>0</v>
      </c>
      <c r="G10" s="91">
        <v>25</v>
      </c>
      <c r="H10" s="91"/>
      <c r="I10" s="91"/>
      <c r="J10" s="92">
        <f t="shared" si="0"/>
        <v>25</v>
      </c>
    </row>
    <row r="11" spans="1:10" ht="12.75">
      <c r="A11" s="89">
        <v>8</v>
      </c>
      <c r="B11" s="95" t="s">
        <v>296</v>
      </c>
      <c r="C11" s="95" t="s">
        <v>288</v>
      </c>
      <c r="D11" s="94" t="s">
        <v>13</v>
      </c>
      <c r="E11" s="91">
        <v>23</v>
      </c>
      <c r="F11" s="91">
        <v>0</v>
      </c>
      <c r="G11" s="91">
        <v>0</v>
      </c>
      <c r="H11" s="91"/>
      <c r="I11" s="91"/>
      <c r="J11" s="92">
        <f t="shared" si="0"/>
        <v>23</v>
      </c>
    </row>
    <row r="12" spans="1:10" ht="12.75">
      <c r="A12" s="89">
        <v>9</v>
      </c>
      <c r="B12" s="94" t="s">
        <v>297</v>
      </c>
      <c r="C12" s="94" t="s">
        <v>288</v>
      </c>
      <c r="D12" s="94" t="s">
        <v>295</v>
      </c>
      <c r="E12" s="91">
        <v>22</v>
      </c>
      <c r="F12" s="91">
        <v>0</v>
      </c>
      <c r="G12" s="91">
        <v>0</v>
      </c>
      <c r="H12" s="91"/>
      <c r="I12" s="91"/>
      <c r="J12" s="92">
        <f t="shared" si="0"/>
        <v>22</v>
      </c>
    </row>
    <row r="13" spans="1:10" ht="12.75">
      <c r="A13" s="89">
        <v>10</v>
      </c>
      <c r="B13" s="96" t="s">
        <v>298</v>
      </c>
      <c r="C13" s="97" t="s">
        <v>288</v>
      </c>
      <c r="D13" s="97" t="s">
        <v>299</v>
      </c>
      <c r="E13" s="91">
        <v>21</v>
      </c>
      <c r="F13" s="91">
        <v>0</v>
      </c>
      <c r="G13" s="91">
        <v>0</v>
      </c>
      <c r="H13" s="91"/>
      <c r="I13" s="91"/>
      <c r="J13" s="92">
        <f t="shared" si="0"/>
        <v>21</v>
      </c>
    </row>
    <row r="14" spans="1:10" ht="12.75">
      <c r="A14" s="89">
        <v>10</v>
      </c>
      <c r="B14" s="96" t="s">
        <v>514</v>
      </c>
      <c r="C14" s="97" t="s">
        <v>288</v>
      </c>
      <c r="D14" s="94" t="s">
        <v>295</v>
      </c>
      <c r="E14" s="91">
        <v>0</v>
      </c>
      <c r="F14" s="91">
        <v>0</v>
      </c>
      <c r="G14" s="91">
        <v>21</v>
      </c>
      <c r="H14" s="91"/>
      <c r="I14" s="91"/>
      <c r="J14" s="92">
        <f t="shared" si="0"/>
        <v>21</v>
      </c>
    </row>
    <row r="15" spans="1:10" ht="12.75">
      <c r="A15" s="89">
        <v>12</v>
      </c>
      <c r="B15" s="96" t="s">
        <v>513</v>
      </c>
      <c r="C15" s="97" t="s">
        <v>288</v>
      </c>
      <c r="D15" s="97" t="s">
        <v>511</v>
      </c>
      <c r="E15" s="91">
        <v>0</v>
      </c>
      <c r="F15" s="91">
        <v>0</v>
      </c>
      <c r="G15" s="91">
        <v>20</v>
      </c>
      <c r="H15" s="91"/>
      <c r="I15" s="91"/>
      <c r="J15" s="92">
        <f t="shared" si="0"/>
        <v>20</v>
      </c>
    </row>
    <row r="16" spans="1:10" ht="12.75">
      <c r="A16" s="89">
        <v>13</v>
      </c>
      <c r="B16" s="94" t="s">
        <v>300</v>
      </c>
      <c r="C16" s="94" t="s">
        <v>288</v>
      </c>
      <c r="D16" s="94" t="s">
        <v>295</v>
      </c>
      <c r="E16" s="91">
        <v>18</v>
      </c>
      <c r="F16" s="91">
        <v>0</v>
      </c>
      <c r="G16" s="91">
        <v>0</v>
      </c>
      <c r="H16" s="91"/>
      <c r="I16" s="91"/>
      <c r="J16" s="92">
        <f t="shared" si="0"/>
        <v>18</v>
      </c>
    </row>
    <row r="17" spans="1:4" ht="12.75">
      <c r="A17" s="98"/>
      <c r="B17" s="99"/>
      <c r="C17" s="99"/>
      <c r="D17" s="99"/>
    </row>
    <row r="18" spans="1:10" ht="12.75">
      <c r="A18" s="89">
        <v>1</v>
      </c>
      <c r="B18" s="93" t="s">
        <v>301</v>
      </c>
      <c r="C18" s="93" t="s">
        <v>302</v>
      </c>
      <c r="D18" s="93" t="s">
        <v>281</v>
      </c>
      <c r="E18" s="91">
        <v>25</v>
      </c>
      <c r="F18" s="91">
        <v>27</v>
      </c>
      <c r="G18" s="91">
        <v>30</v>
      </c>
      <c r="H18" s="91"/>
      <c r="I18" s="91"/>
      <c r="J18" s="92">
        <f>SUM(E18:I18)</f>
        <v>82</v>
      </c>
    </row>
    <row r="19" spans="1:10" ht="12.75">
      <c r="A19" s="89">
        <v>2</v>
      </c>
      <c r="B19" s="90" t="s">
        <v>303</v>
      </c>
      <c r="C19" s="90" t="s">
        <v>302</v>
      </c>
      <c r="D19" s="90" t="s">
        <v>304</v>
      </c>
      <c r="E19" s="91">
        <v>27</v>
      </c>
      <c r="F19" s="91">
        <v>23</v>
      </c>
      <c r="G19" s="91">
        <v>27</v>
      </c>
      <c r="H19" s="91"/>
      <c r="I19" s="91"/>
      <c r="J19" s="92">
        <f aca="true" t="shared" si="1" ref="J19:J25">SUM(E19:I19)</f>
        <v>77</v>
      </c>
    </row>
    <row r="20" spans="1:10" ht="12.75">
      <c r="A20" s="89">
        <v>3</v>
      </c>
      <c r="B20" s="95" t="s">
        <v>305</v>
      </c>
      <c r="C20" s="95" t="s">
        <v>302</v>
      </c>
      <c r="D20" s="94" t="s">
        <v>13</v>
      </c>
      <c r="E20" s="91">
        <v>22</v>
      </c>
      <c r="F20" s="91">
        <v>25</v>
      </c>
      <c r="G20" s="91">
        <v>0</v>
      </c>
      <c r="H20" s="91"/>
      <c r="I20" s="91"/>
      <c r="J20" s="92">
        <f>SUM(E20:I20)</f>
        <v>47</v>
      </c>
    </row>
    <row r="21" spans="1:10" ht="12.75">
      <c r="A21" s="89">
        <v>4</v>
      </c>
      <c r="B21" s="100" t="s">
        <v>306</v>
      </c>
      <c r="C21" s="100" t="s">
        <v>302</v>
      </c>
      <c r="D21" s="100" t="s">
        <v>307</v>
      </c>
      <c r="E21" s="91">
        <v>30</v>
      </c>
      <c r="F21" s="91">
        <v>0</v>
      </c>
      <c r="G21" s="91">
        <v>0</v>
      </c>
      <c r="H21" s="91"/>
      <c r="I21" s="91"/>
      <c r="J21" s="92">
        <f>SUM(E21:I21)</f>
        <v>30</v>
      </c>
    </row>
    <row r="22" spans="1:10" ht="12.75">
      <c r="A22" s="89">
        <v>4</v>
      </c>
      <c r="B22" s="100" t="s">
        <v>308</v>
      </c>
      <c r="C22" s="100" t="s">
        <v>302</v>
      </c>
      <c r="D22" s="100" t="s">
        <v>281</v>
      </c>
      <c r="E22" s="91">
        <v>0</v>
      </c>
      <c r="F22" s="91">
        <v>30</v>
      </c>
      <c r="G22" s="91">
        <v>0</v>
      </c>
      <c r="H22" s="91"/>
      <c r="I22" s="91"/>
      <c r="J22" s="92">
        <f>SUM(E22:I22)</f>
        <v>30</v>
      </c>
    </row>
    <row r="23" spans="1:10" ht="12.75">
      <c r="A23" s="89">
        <v>6</v>
      </c>
      <c r="B23" s="100" t="s">
        <v>515</v>
      </c>
      <c r="C23" s="100" t="s">
        <v>302</v>
      </c>
      <c r="D23" s="100" t="s">
        <v>33</v>
      </c>
      <c r="E23" s="91">
        <v>0</v>
      </c>
      <c r="F23" s="91">
        <v>0</v>
      </c>
      <c r="G23" s="91">
        <v>25</v>
      </c>
      <c r="H23" s="91"/>
      <c r="I23" s="91"/>
      <c r="J23" s="92">
        <f>SUM(E23:I23)</f>
        <v>25</v>
      </c>
    </row>
    <row r="24" spans="1:10" ht="12.75">
      <c r="A24" s="89">
        <v>7</v>
      </c>
      <c r="B24" s="96" t="s">
        <v>309</v>
      </c>
      <c r="C24" s="97" t="s">
        <v>302</v>
      </c>
      <c r="D24" s="97" t="s">
        <v>310</v>
      </c>
      <c r="E24" s="91">
        <v>23</v>
      </c>
      <c r="F24" s="91">
        <v>0</v>
      </c>
      <c r="G24" s="91">
        <v>0</v>
      </c>
      <c r="H24" s="91"/>
      <c r="I24" s="91"/>
      <c r="J24" s="92">
        <f t="shared" si="1"/>
        <v>23</v>
      </c>
    </row>
    <row r="25" spans="1:10" ht="12.75">
      <c r="A25" s="89">
        <v>8</v>
      </c>
      <c r="B25" s="90" t="s">
        <v>573</v>
      </c>
      <c r="C25" s="90" t="s">
        <v>302</v>
      </c>
      <c r="D25" s="90" t="s">
        <v>304</v>
      </c>
      <c r="E25" s="91">
        <v>21</v>
      </c>
      <c r="F25" s="91">
        <v>0</v>
      </c>
      <c r="G25" s="91">
        <v>0</v>
      </c>
      <c r="H25" s="91"/>
      <c r="I25" s="91"/>
      <c r="J25" s="92">
        <f t="shared" si="1"/>
        <v>21</v>
      </c>
    </row>
    <row r="26" spans="1:4" ht="12.75">
      <c r="A26" s="98"/>
      <c r="B26" s="101"/>
      <c r="C26" s="101"/>
      <c r="D26" s="101"/>
    </row>
    <row r="27" ht="18">
      <c r="A27" s="71" t="s">
        <v>311</v>
      </c>
    </row>
    <row r="29" spans="1:10" ht="12.75">
      <c r="A29" s="102">
        <v>1</v>
      </c>
      <c r="B29" s="94" t="s">
        <v>312</v>
      </c>
      <c r="C29" s="94" t="s">
        <v>288</v>
      </c>
      <c r="D29" s="94" t="s">
        <v>295</v>
      </c>
      <c r="E29" s="91">
        <v>30</v>
      </c>
      <c r="F29" s="91">
        <v>30</v>
      </c>
      <c r="G29" s="91">
        <v>30</v>
      </c>
      <c r="H29" s="91"/>
      <c r="I29" s="91"/>
      <c r="J29" s="92">
        <f>SUM(E29:I29)</f>
        <v>90</v>
      </c>
    </row>
    <row r="30" spans="1:10" ht="12.75">
      <c r="A30" s="102">
        <v>2</v>
      </c>
      <c r="B30" s="93" t="s">
        <v>313</v>
      </c>
      <c r="C30" s="93" t="s">
        <v>288</v>
      </c>
      <c r="D30" s="93" t="s">
        <v>281</v>
      </c>
      <c r="E30" s="91">
        <v>27</v>
      </c>
      <c r="F30" s="91">
        <v>27</v>
      </c>
      <c r="G30" s="91">
        <v>27</v>
      </c>
      <c r="H30" s="91"/>
      <c r="I30" s="91"/>
      <c r="J30" s="92">
        <f aca="true" t="shared" si="2" ref="J30:J50">SUM(E30:I30)</f>
        <v>81</v>
      </c>
    </row>
    <row r="31" spans="1:10" ht="12.75">
      <c r="A31" s="102">
        <v>3</v>
      </c>
      <c r="B31" s="95" t="s">
        <v>315</v>
      </c>
      <c r="C31" s="95" t="s">
        <v>288</v>
      </c>
      <c r="D31" s="103" t="s">
        <v>316</v>
      </c>
      <c r="E31" s="91">
        <v>23</v>
      </c>
      <c r="F31" s="91">
        <v>25</v>
      </c>
      <c r="G31" s="91">
        <v>25</v>
      </c>
      <c r="H31" s="91"/>
      <c r="I31" s="91"/>
      <c r="J31" s="92">
        <f>SUM(E31:I31)</f>
        <v>73</v>
      </c>
    </row>
    <row r="32" spans="1:10" ht="12.75">
      <c r="A32" s="102">
        <v>4</v>
      </c>
      <c r="B32" s="97" t="s">
        <v>314</v>
      </c>
      <c r="C32" s="97" t="s">
        <v>288</v>
      </c>
      <c r="D32" s="97" t="s">
        <v>281</v>
      </c>
      <c r="E32" s="91">
        <v>25</v>
      </c>
      <c r="F32" s="91">
        <v>23</v>
      </c>
      <c r="G32" s="91">
        <v>23</v>
      </c>
      <c r="H32" s="91"/>
      <c r="I32" s="91"/>
      <c r="J32" s="92">
        <f t="shared" si="2"/>
        <v>71</v>
      </c>
    </row>
    <row r="33" spans="1:10" ht="12.75">
      <c r="A33" s="102">
        <v>5</v>
      </c>
      <c r="B33" s="97" t="s">
        <v>317</v>
      </c>
      <c r="C33" s="97" t="s">
        <v>288</v>
      </c>
      <c r="D33" s="97" t="s">
        <v>307</v>
      </c>
      <c r="E33" s="91">
        <v>21</v>
      </c>
      <c r="F33" s="91">
        <v>22</v>
      </c>
      <c r="G33" s="91">
        <v>20</v>
      </c>
      <c r="H33" s="91"/>
      <c r="I33" s="91"/>
      <c r="J33" s="92">
        <f>SUM(E33:I33)</f>
        <v>63</v>
      </c>
    </row>
    <row r="34" spans="1:10" ht="12.75">
      <c r="A34" s="102">
        <v>6</v>
      </c>
      <c r="B34" s="95" t="s">
        <v>318</v>
      </c>
      <c r="C34" s="95" t="s">
        <v>288</v>
      </c>
      <c r="D34" s="103" t="s">
        <v>316</v>
      </c>
      <c r="E34" s="91">
        <v>20</v>
      </c>
      <c r="F34" s="91">
        <v>20</v>
      </c>
      <c r="G34" s="91">
        <v>22</v>
      </c>
      <c r="H34" s="91"/>
      <c r="I34" s="91"/>
      <c r="J34" s="92">
        <f>SUM(E34:I34)</f>
        <v>62</v>
      </c>
    </row>
    <row r="35" spans="1:10" ht="12.75">
      <c r="A35" s="102">
        <v>7</v>
      </c>
      <c r="B35" s="95" t="s">
        <v>320</v>
      </c>
      <c r="C35" s="95" t="s">
        <v>288</v>
      </c>
      <c r="D35" s="103" t="s">
        <v>316</v>
      </c>
      <c r="E35" s="91">
        <v>19</v>
      </c>
      <c r="F35" s="91">
        <v>18</v>
      </c>
      <c r="G35" s="91">
        <v>21</v>
      </c>
      <c r="H35" s="91"/>
      <c r="I35" s="91"/>
      <c r="J35" s="92">
        <f t="shared" si="2"/>
        <v>58</v>
      </c>
    </row>
    <row r="36" spans="1:10" ht="12.75">
      <c r="A36" s="102">
        <v>8</v>
      </c>
      <c r="B36" s="97" t="s">
        <v>321</v>
      </c>
      <c r="C36" s="97" t="s">
        <v>288</v>
      </c>
      <c r="D36" s="97" t="s">
        <v>316</v>
      </c>
      <c r="E36" s="91">
        <v>18</v>
      </c>
      <c r="F36" s="91">
        <v>16</v>
      </c>
      <c r="G36" s="91">
        <v>16</v>
      </c>
      <c r="H36" s="91"/>
      <c r="I36" s="91"/>
      <c r="J36" s="92">
        <f t="shared" si="2"/>
        <v>50</v>
      </c>
    </row>
    <row r="37" spans="1:10" ht="12.75">
      <c r="A37" s="102">
        <v>9</v>
      </c>
      <c r="B37" s="97" t="s">
        <v>323</v>
      </c>
      <c r="C37" s="97" t="s">
        <v>288</v>
      </c>
      <c r="D37" s="97" t="s">
        <v>316</v>
      </c>
      <c r="E37" s="91">
        <v>13</v>
      </c>
      <c r="F37" s="91">
        <v>15</v>
      </c>
      <c r="G37" s="91">
        <v>17</v>
      </c>
      <c r="H37" s="91"/>
      <c r="I37" s="91"/>
      <c r="J37" s="92">
        <f aca="true" t="shared" si="3" ref="J37:J44">SUM(E37:I37)</f>
        <v>45</v>
      </c>
    </row>
    <row r="38" spans="1:10" ht="12.75">
      <c r="A38" s="102">
        <v>10</v>
      </c>
      <c r="B38" s="97" t="s">
        <v>322</v>
      </c>
      <c r="C38" s="97" t="s">
        <v>288</v>
      </c>
      <c r="D38" s="97" t="s">
        <v>281</v>
      </c>
      <c r="E38" s="91">
        <v>16</v>
      </c>
      <c r="F38" s="91">
        <v>13</v>
      </c>
      <c r="G38" s="91">
        <v>15</v>
      </c>
      <c r="H38" s="91"/>
      <c r="I38" s="91"/>
      <c r="J38" s="92">
        <f t="shared" si="3"/>
        <v>44</v>
      </c>
    </row>
    <row r="39" spans="1:10" ht="12.75">
      <c r="A39" s="102">
        <v>11</v>
      </c>
      <c r="B39" s="104" t="s">
        <v>319</v>
      </c>
      <c r="C39" s="104" t="s">
        <v>288</v>
      </c>
      <c r="D39" s="104" t="s">
        <v>295</v>
      </c>
      <c r="E39" s="91">
        <v>22</v>
      </c>
      <c r="F39" s="91">
        <v>17</v>
      </c>
      <c r="G39" s="91">
        <v>0</v>
      </c>
      <c r="H39" s="91"/>
      <c r="I39" s="91"/>
      <c r="J39" s="92">
        <f t="shared" si="3"/>
        <v>39</v>
      </c>
    </row>
    <row r="40" spans="1:10" ht="12.75">
      <c r="A40" s="102">
        <v>12</v>
      </c>
      <c r="B40" s="94" t="s">
        <v>328</v>
      </c>
      <c r="C40" s="94" t="s">
        <v>288</v>
      </c>
      <c r="D40" s="94" t="s">
        <v>295</v>
      </c>
      <c r="E40" s="91">
        <v>14</v>
      </c>
      <c r="F40" s="91">
        <v>0</v>
      </c>
      <c r="G40" s="91">
        <v>13</v>
      </c>
      <c r="H40" s="91"/>
      <c r="I40" s="91"/>
      <c r="J40" s="92">
        <f t="shared" si="3"/>
        <v>27</v>
      </c>
    </row>
    <row r="41" spans="1:10" ht="12.75">
      <c r="A41" s="102">
        <v>13</v>
      </c>
      <c r="B41" s="105" t="s">
        <v>324</v>
      </c>
      <c r="C41" s="105" t="s">
        <v>288</v>
      </c>
      <c r="D41" s="105" t="s">
        <v>281</v>
      </c>
      <c r="E41" s="91">
        <v>0</v>
      </c>
      <c r="F41" s="91">
        <v>21</v>
      </c>
      <c r="G41" s="91">
        <v>0</v>
      </c>
      <c r="H41" s="91"/>
      <c r="I41" s="91"/>
      <c r="J41" s="92">
        <f t="shared" si="3"/>
        <v>21</v>
      </c>
    </row>
    <row r="42" spans="1:10" ht="12.75">
      <c r="A42" s="102">
        <v>14</v>
      </c>
      <c r="B42" s="105" t="s">
        <v>325</v>
      </c>
      <c r="C42" s="105" t="s">
        <v>288</v>
      </c>
      <c r="D42" s="105"/>
      <c r="E42" s="91">
        <v>0</v>
      </c>
      <c r="F42" s="91">
        <v>19</v>
      </c>
      <c r="G42" s="91">
        <v>0</v>
      </c>
      <c r="H42" s="91"/>
      <c r="I42" s="91"/>
      <c r="J42" s="92">
        <f t="shared" si="3"/>
        <v>19</v>
      </c>
    </row>
    <row r="43" spans="1:10" ht="12.75">
      <c r="A43" s="102">
        <v>14</v>
      </c>
      <c r="B43" s="105" t="s">
        <v>518</v>
      </c>
      <c r="C43" s="105" t="s">
        <v>288</v>
      </c>
      <c r="D43" s="105" t="s">
        <v>33</v>
      </c>
      <c r="E43" s="91">
        <v>0</v>
      </c>
      <c r="F43" s="91">
        <v>0</v>
      </c>
      <c r="G43" s="91">
        <v>19</v>
      </c>
      <c r="H43" s="91"/>
      <c r="I43" s="91"/>
      <c r="J43" s="92">
        <f t="shared" si="3"/>
        <v>19</v>
      </c>
    </row>
    <row r="44" spans="1:10" ht="12.75">
      <c r="A44" s="102">
        <v>16</v>
      </c>
      <c r="B44" s="105" t="s">
        <v>519</v>
      </c>
      <c r="C44" s="105" t="s">
        <v>288</v>
      </c>
      <c r="D44" s="105" t="s">
        <v>295</v>
      </c>
      <c r="E44" s="91">
        <v>0</v>
      </c>
      <c r="F44" s="91">
        <v>0</v>
      </c>
      <c r="G44" s="91">
        <v>18</v>
      </c>
      <c r="H44" s="91"/>
      <c r="I44" s="91"/>
      <c r="J44" s="92">
        <f t="shared" si="3"/>
        <v>18</v>
      </c>
    </row>
    <row r="45" spans="1:10" ht="12.75">
      <c r="A45" s="102">
        <v>17</v>
      </c>
      <c r="B45" s="97" t="s">
        <v>326</v>
      </c>
      <c r="C45" s="97" t="s">
        <v>288</v>
      </c>
      <c r="D45" s="97" t="s">
        <v>307</v>
      </c>
      <c r="E45" s="91">
        <v>17</v>
      </c>
      <c r="F45" s="91">
        <v>0</v>
      </c>
      <c r="G45" s="91">
        <v>0</v>
      </c>
      <c r="H45" s="91"/>
      <c r="I45" s="91"/>
      <c r="J45" s="92">
        <f t="shared" si="2"/>
        <v>17</v>
      </c>
    </row>
    <row r="46" spans="1:10" ht="12.75">
      <c r="A46" s="102">
        <v>18</v>
      </c>
      <c r="B46" s="105" t="s">
        <v>327</v>
      </c>
      <c r="C46" s="105" t="s">
        <v>288</v>
      </c>
      <c r="D46" s="105" t="s">
        <v>307</v>
      </c>
      <c r="E46" s="91">
        <v>15</v>
      </c>
      <c r="F46" s="91">
        <v>0</v>
      </c>
      <c r="G46" s="91">
        <v>0</v>
      </c>
      <c r="H46" s="91"/>
      <c r="I46" s="91"/>
      <c r="J46" s="92">
        <f t="shared" si="2"/>
        <v>15</v>
      </c>
    </row>
    <row r="47" spans="1:10" ht="12.75">
      <c r="A47" s="102">
        <v>19</v>
      </c>
      <c r="B47" s="97" t="s">
        <v>329</v>
      </c>
      <c r="C47" s="97" t="s">
        <v>288</v>
      </c>
      <c r="D47" s="97" t="s">
        <v>281</v>
      </c>
      <c r="E47" s="91">
        <v>0</v>
      </c>
      <c r="F47" s="91">
        <v>14</v>
      </c>
      <c r="G47" s="91">
        <v>0</v>
      </c>
      <c r="H47" s="91"/>
      <c r="I47" s="91"/>
      <c r="J47" s="92">
        <f t="shared" si="2"/>
        <v>14</v>
      </c>
    </row>
    <row r="48" spans="1:10" ht="12.75">
      <c r="A48" s="102">
        <v>19</v>
      </c>
      <c r="B48" s="97" t="s">
        <v>522</v>
      </c>
      <c r="C48" s="97" t="s">
        <v>288</v>
      </c>
      <c r="D48" s="97" t="s">
        <v>33</v>
      </c>
      <c r="E48" s="91">
        <v>0</v>
      </c>
      <c r="F48" s="91">
        <v>0</v>
      </c>
      <c r="G48" s="91">
        <v>14</v>
      </c>
      <c r="H48" s="91"/>
      <c r="I48" s="91"/>
      <c r="J48" s="92">
        <f t="shared" si="2"/>
        <v>14</v>
      </c>
    </row>
    <row r="49" spans="1:10" ht="12.75">
      <c r="A49" s="102">
        <v>21</v>
      </c>
      <c r="B49" s="97" t="s">
        <v>523</v>
      </c>
      <c r="C49" s="97" t="s">
        <v>288</v>
      </c>
      <c r="D49" s="97" t="s">
        <v>33</v>
      </c>
      <c r="E49" s="91">
        <v>0</v>
      </c>
      <c r="F49" s="91">
        <v>0</v>
      </c>
      <c r="G49" s="91">
        <v>12</v>
      </c>
      <c r="H49" s="91"/>
      <c r="I49" s="91"/>
      <c r="J49" s="92">
        <f t="shared" si="2"/>
        <v>12</v>
      </c>
    </row>
    <row r="50" spans="1:10" ht="12.75">
      <c r="A50" s="102">
        <v>21</v>
      </c>
      <c r="B50" s="104" t="s">
        <v>330</v>
      </c>
      <c r="C50" s="104" t="s">
        <v>288</v>
      </c>
      <c r="D50" s="104" t="s">
        <v>295</v>
      </c>
      <c r="E50" s="91">
        <v>12</v>
      </c>
      <c r="F50" s="91">
        <v>0</v>
      </c>
      <c r="G50" s="91">
        <v>0</v>
      </c>
      <c r="H50" s="91"/>
      <c r="I50" s="91"/>
      <c r="J50" s="92">
        <f t="shared" si="2"/>
        <v>12</v>
      </c>
    </row>
    <row r="51" spans="1:5" ht="12.75">
      <c r="A51" s="106"/>
      <c r="B51" s="107"/>
      <c r="C51" s="107"/>
      <c r="D51" s="107"/>
      <c r="E51" s="108"/>
    </row>
    <row r="52" spans="1:10" ht="12.75">
      <c r="A52" s="102">
        <v>1</v>
      </c>
      <c r="B52" s="94" t="s">
        <v>331</v>
      </c>
      <c r="C52" s="94" t="s">
        <v>302</v>
      </c>
      <c r="D52" s="94" t="s">
        <v>295</v>
      </c>
      <c r="E52" s="91">
        <v>30</v>
      </c>
      <c r="F52" s="91">
        <v>30</v>
      </c>
      <c r="G52" s="91">
        <v>30</v>
      </c>
      <c r="H52" s="91"/>
      <c r="I52" s="91"/>
      <c r="J52" s="92">
        <f>SUM(E52:I52)</f>
        <v>90</v>
      </c>
    </row>
    <row r="53" spans="1:10" ht="12.75">
      <c r="A53" s="102">
        <v>2</v>
      </c>
      <c r="B53" s="100" t="s">
        <v>333</v>
      </c>
      <c r="C53" s="100" t="s">
        <v>302</v>
      </c>
      <c r="D53" s="100" t="s">
        <v>281</v>
      </c>
      <c r="E53" s="91">
        <v>22</v>
      </c>
      <c r="F53" s="91">
        <v>25</v>
      </c>
      <c r="G53" s="91">
        <v>25</v>
      </c>
      <c r="H53" s="91"/>
      <c r="I53" s="91"/>
      <c r="J53" s="92">
        <f>SUM(E53:I53)</f>
        <v>72</v>
      </c>
    </row>
    <row r="54" spans="1:10" ht="12.75">
      <c r="A54" s="102">
        <v>3</v>
      </c>
      <c r="B54" s="104" t="s">
        <v>334</v>
      </c>
      <c r="C54" s="104" t="s">
        <v>302</v>
      </c>
      <c r="D54" s="104" t="s">
        <v>289</v>
      </c>
      <c r="E54" s="91">
        <v>23</v>
      </c>
      <c r="F54" s="91">
        <v>22</v>
      </c>
      <c r="G54" s="91">
        <v>23</v>
      </c>
      <c r="H54" s="91"/>
      <c r="I54" s="91"/>
      <c r="J54" s="92">
        <f aca="true" t="shared" si="4" ref="J54:J77">SUM(E54:I54)</f>
        <v>68</v>
      </c>
    </row>
    <row r="55" spans="1:10" ht="12.75">
      <c r="A55" s="102">
        <v>4</v>
      </c>
      <c r="B55" s="97" t="s">
        <v>332</v>
      </c>
      <c r="C55" s="97" t="s">
        <v>302</v>
      </c>
      <c r="D55" s="97" t="s">
        <v>316</v>
      </c>
      <c r="E55" s="91">
        <v>25</v>
      </c>
      <c r="F55" s="91">
        <v>27</v>
      </c>
      <c r="G55" s="91">
        <v>0</v>
      </c>
      <c r="H55" s="91"/>
      <c r="I55" s="91"/>
      <c r="J55" s="92">
        <f>SUM(E55:I55)</f>
        <v>52</v>
      </c>
    </row>
    <row r="56" spans="1:10" ht="12.75">
      <c r="A56" s="102">
        <v>5</v>
      </c>
      <c r="B56" s="105" t="s">
        <v>336</v>
      </c>
      <c r="C56" s="105" t="s">
        <v>302</v>
      </c>
      <c r="D56" s="105" t="s">
        <v>281</v>
      </c>
      <c r="E56" s="91">
        <v>18</v>
      </c>
      <c r="F56" s="91">
        <v>16</v>
      </c>
      <c r="G56" s="91">
        <v>15</v>
      </c>
      <c r="H56" s="91"/>
      <c r="I56" s="91"/>
      <c r="J56" s="92">
        <f t="shared" si="4"/>
        <v>49</v>
      </c>
    </row>
    <row r="57" spans="1:10" ht="12.75">
      <c r="A57" s="102">
        <v>6</v>
      </c>
      <c r="B57" s="97" t="s">
        <v>337</v>
      </c>
      <c r="C57" s="97" t="s">
        <v>302</v>
      </c>
      <c r="D57" s="97" t="s">
        <v>281</v>
      </c>
      <c r="E57" s="91">
        <v>14</v>
      </c>
      <c r="F57" s="91">
        <v>17</v>
      </c>
      <c r="G57" s="91">
        <v>17</v>
      </c>
      <c r="H57" s="91"/>
      <c r="I57" s="91"/>
      <c r="J57" s="92">
        <f t="shared" si="4"/>
        <v>48</v>
      </c>
    </row>
    <row r="58" spans="1:10" ht="12.75">
      <c r="A58" s="102">
        <v>7</v>
      </c>
      <c r="B58" s="97" t="s">
        <v>338</v>
      </c>
      <c r="C58" s="97" t="s">
        <v>302</v>
      </c>
      <c r="D58" s="97" t="s">
        <v>316</v>
      </c>
      <c r="E58" s="91">
        <v>9</v>
      </c>
      <c r="F58" s="91">
        <v>19</v>
      </c>
      <c r="G58" s="91">
        <v>14</v>
      </c>
      <c r="H58" s="91"/>
      <c r="I58" s="91"/>
      <c r="J58" s="92">
        <f aca="true" t="shared" si="5" ref="J58:J63">SUM(E58:I58)</f>
        <v>42</v>
      </c>
    </row>
    <row r="59" spans="1:10" ht="12.75">
      <c r="A59" s="102">
        <v>8</v>
      </c>
      <c r="B59" s="94" t="s">
        <v>345</v>
      </c>
      <c r="C59" s="94" t="s">
        <v>302</v>
      </c>
      <c r="D59" s="94" t="s">
        <v>295</v>
      </c>
      <c r="E59" s="91">
        <v>19</v>
      </c>
      <c r="F59" s="91">
        <v>0</v>
      </c>
      <c r="G59" s="91">
        <v>21</v>
      </c>
      <c r="H59" s="91"/>
      <c r="I59" s="91"/>
      <c r="J59" s="92">
        <f t="shared" si="5"/>
        <v>40</v>
      </c>
    </row>
    <row r="60" spans="1:10" ht="12.75">
      <c r="A60" s="102">
        <v>9</v>
      </c>
      <c r="B60" s="104" t="s">
        <v>343</v>
      </c>
      <c r="C60" s="104" t="s">
        <v>302</v>
      </c>
      <c r="D60" s="104" t="s">
        <v>295</v>
      </c>
      <c r="E60" s="91">
        <v>21</v>
      </c>
      <c r="F60" s="91">
        <v>0</v>
      </c>
      <c r="G60" s="91">
        <v>16</v>
      </c>
      <c r="H60" s="91"/>
      <c r="I60" s="91"/>
      <c r="J60" s="92">
        <f t="shared" si="5"/>
        <v>37</v>
      </c>
    </row>
    <row r="61" spans="1:10" ht="12.75">
      <c r="A61" s="102">
        <v>10</v>
      </c>
      <c r="B61" s="97" t="s">
        <v>335</v>
      </c>
      <c r="C61" s="97" t="s">
        <v>302</v>
      </c>
      <c r="D61" s="97" t="s">
        <v>316</v>
      </c>
      <c r="E61" s="91">
        <v>16</v>
      </c>
      <c r="F61" s="91">
        <v>20</v>
      </c>
      <c r="G61" s="91">
        <v>0</v>
      </c>
      <c r="H61" s="91"/>
      <c r="I61" s="91"/>
      <c r="J61" s="92">
        <f t="shared" si="5"/>
        <v>36</v>
      </c>
    </row>
    <row r="62" spans="1:10" ht="12.75">
      <c r="A62" s="102">
        <v>10</v>
      </c>
      <c r="B62" s="97" t="s">
        <v>346</v>
      </c>
      <c r="C62" s="97" t="s">
        <v>302</v>
      </c>
      <c r="D62" s="97" t="s">
        <v>295</v>
      </c>
      <c r="E62" s="91">
        <v>0</v>
      </c>
      <c r="F62" s="91">
        <v>18</v>
      </c>
      <c r="G62" s="91">
        <v>18</v>
      </c>
      <c r="H62" s="91"/>
      <c r="I62" s="91"/>
      <c r="J62" s="92">
        <f t="shared" si="5"/>
        <v>36</v>
      </c>
    </row>
    <row r="63" spans="1:10" ht="12.75">
      <c r="A63" s="102">
        <v>12</v>
      </c>
      <c r="B63" s="97" t="s">
        <v>352</v>
      </c>
      <c r="C63" s="97" t="s">
        <v>302</v>
      </c>
      <c r="D63" s="97" t="s">
        <v>316</v>
      </c>
      <c r="E63" s="91">
        <v>10</v>
      </c>
      <c r="F63" s="91">
        <v>0</v>
      </c>
      <c r="G63" s="91">
        <v>19</v>
      </c>
      <c r="H63" s="91"/>
      <c r="I63" s="91"/>
      <c r="J63" s="92">
        <f t="shared" si="5"/>
        <v>29</v>
      </c>
    </row>
    <row r="64" spans="1:10" ht="12.75">
      <c r="A64" s="102">
        <v>13</v>
      </c>
      <c r="B64" s="94" t="s">
        <v>339</v>
      </c>
      <c r="C64" s="94" t="s">
        <v>302</v>
      </c>
      <c r="D64" s="94" t="s">
        <v>295</v>
      </c>
      <c r="E64" s="91">
        <v>27</v>
      </c>
      <c r="F64" s="91">
        <v>0</v>
      </c>
      <c r="G64" s="91">
        <v>0</v>
      </c>
      <c r="H64" s="91"/>
      <c r="I64" s="91"/>
      <c r="J64" s="92">
        <f t="shared" si="4"/>
        <v>27</v>
      </c>
    </row>
    <row r="65" spans="1:10" ht="12.75">
      <c r="A65" s="102">
        <v>13</v>
      </c>
      <c r="B65" s="94" t="s">
        <v>516</v>
      </c>
      <c r="C65" s="94" t="s">
        <v>302</v>
      </c>
      <c r="D65" s="94" t="s">
        <v>316</v>
      </c>
      <c r="E65" s="91">
        <v>0</v>
      </c>
      <c r="F65" s="91">
        <v>0</v>
      </c>
      <c r="G65" s="91">
        <v>27</v>
      </c>
      <c r="H65" s="91"/>
      <c r="I65" s="91"/>
      <c r="J65" s="92">
        <f t="shared" si="4"/>
        <v>27</v>
      </c>
    </row>
    <row r="66" spans="1:10" ht="12.75">
      <c r="A66" s="102">
        <v>13</v>
      </c>
      <c r="B66" s="97" t="s">
        <v>340</v>
      </c>
      <c r="C66" s="97" t="s">
        <v>302</v>
      </c>
      <c r="D66" s="97" t="s">
        <v>316</v>
      </c>
      <c r="E66" s="91">
        <v>13</v>
      </c>
      <c r="F66" s="91">
        <v>14</v>
      </c>
      <c r="G66" s="91">
        <v>0</v>
      </c>
      <c r="H66" s="91"/>
      <c r="I66" s="91"/>
      <c r="J66" s="92">
        <f t="shared" si="4"/>
        <v>27</v>
      </c>
    </row>
    <row r="67" spans="1:10" ht="12.75">
      <c r="A67" s="102">
        <v>16</v>
      </c>
      <c r="B67" s="97" t="s">
        <v>341</v>
      </c>
      <c r="C67" s="97" t="s">
        <v>302</v>
      </c>
      <c r="D67" s="97" t="s">
        <v>310</v>
      </c>
      <c r="E67" s="91">
        <v>0</v>
      </c>
      <c r="F67" s="91">
        <v>23</v>
      </c>
      <c r="G67" s="91">
        <v>0</v>
      </c>
      <c r="H67" s="91"/>
      <c r="I67" s="91"/>
      <c r="J67" s="92">
        <f t="shared" si="4"/>
        <v>23</v>
      </c>
    </row>
    <row r="68" spans="1:10" ht="12.75">
      <c r="A68" s="102">
        <v>17</v>
      </c>
      <c r="B68" s="97" t="s">
        <v>517</v>
      </c>
      <c r="C68" s="97" t="s">
        <v>302</v>
      </c>
      <c r="D68" s="97" t="s">
        <v>295</v>
      </c>
      <c r="E68" s="91">
        <v>0</v>
      </c>
      <c r="F68" s="91">
        <v>0</v>
      </c>
      <c r="G68" s="91">
        <v>22</v>
      </c>
      <c r="H68" s="91"/>
      <c r="I68" s="91"/>
      <c r="J68" s="92">
        <f t="shared" si="4"/>
        <v>22</v>
      </c>
    </row>
    <row r="69" spans="1:10" ht="12.75">
      <c r="A69" s="102">
        <v>18</v>
      </c>
      <c r="B69" s="97" t="s">
        <v>342</v>
      </c>
      <c r="C69" s="97" t="s">
        <v>302</v>
      </c>
      <c r="D69" s="97" t="s">
        <v>281</v>
      </c>
      <c r="E69" s="91">
        <v>0</v>
      </c>
      <c r="F69" s="91">
        <v>21</v>
      </c>
      <c r="G69" s="91">
        <v>0</v>
      </c>
      <c r="H69" s="91"/>
      <c r="I69" s="91"/>
      <c r="J69" s="92">
        <f t="shared" si="4"/>
        <v>21</v>
      </c>
    </row>
    <row r="70" spans="1:10" ht="12.75">
      <c r="A70" s="102">
        <v>19</v>
      </c>
      <c r="B70" s="103" t="s">
        <v>344</v>
      </c>
      <c r="C70" s="103" t="s">
        <v>302</v>
      </c>
      <c r="D70" s="103" t="s">
        <v>299</v>
      </c>
      <c r="E70" s="91">
        <v>20</v>
      </c>
      <c r="F70" s="91">
        <v>0</v>
      </c>
      <c r="G70" s="91">
        <v>0</v>
      </c>
      <c r="H70" s="91"/>
      <c r="I70" s="91"/>
      <c r="J70" s="92">
        <f t="shared" si="4"/>
        <v>20</v>
      </c>
    </row>
    <row r="71" spans="1:10" ht="12.75">
      <c r="A71" s="102">
        <v>19</v>
      </c>
      <c r="B71" s="97" t="s">
        <v>520</v>
      </c>
      <c r="C71" s="97" t="s">
        <v>302</v>
      </c>
      <c r="D71" s="97" t="s">
        <v>521</v>
      </c>
      <c r="E71" s="91">
        <v>0</v>
      </c>
      <c r="F71" s="91">
        <v>0</v>
      </c>
      <c r="G71" s="91">
        <v>20</v>
      </c>
      <c r="H71" s="91"/>
      <c r="I71" s="91"/>
      <c r="J71" s="92">
        <f>SUM(E71:I71)</f>
        <v>20</v>
      </c>
    </row>
    <row r="72" spans="1:10" ht="12.75">
      <c r="A72" s="102">
        <v>21</v>
      </c>
      <c r="B72" s="97" t="s">
        <v>347</v>
      </c>
      <c r="C72" s="97" t="s">
        <v>302</v>
      </c>
      <c r="D72" s="97" t="s">
        <v>299</v>
      </c>
      <c r="E72" s="91">
        <v>17</v>
      </c>
      <c r="F72" s="91">
        <v>0</v>
      </c>
      <c r="G72" s="91">
        <v>0</v>
      </c>
      <c r="H72" s="91"/>
      <c r="I72" s="91"/>
      <c r="J72" s="92">
        <f t="shared" si="4"/>
        <v>17</v>
      </c>
    </row>
    <row r="73" spans="1:10" ht="12.75">
      <c r="A73" s="102">
        <v>22</v>
      </c>
      <c r="B73" s="103" t="s">
        <v>348</v>
      </c>
      <c r="C73" s="103" t="s">
        <v>302</v>
      </c>
      <c r="D73" s="103" t="s">
        <v>299</v>
      </c>
      <c r="E73" s="91">
        <v>15</v>
      </c>
      <c r="F73" s="91">
        <v>0</v>
      </c>
      <c r="G73" s="91">
        <v>0</v>
      </c>
      <c r="H73" s="91"/>
      <c r="I73" s="91"/>
      <c r="J73" s="92">
        <f t="shared" si="4"/>
        <v>15</v>
      </c>
    </row>
    <row r="74" spans="1:10" ht="12.75">
      <c r="A74" s="102">
        <v>22</v>
      </c>
      <c r="B74" s="97" t="s">
        <v>349</v>
      </c>
      <c r="C74" s="97" t="s">
        <v>302</v>
      </c>
      <c r="D74" s="97" t="s">
        <v>281</v>
      </c>
      <c r="E74" s="91">
        <v>0</v>
      </c>
      <c r="F74" s="91">
        <v>15</v>
      </c>
      <c r="G74" s="91">
        <v>0</v>
      </c>
      <c r="H74" s="91"/>
      <c r="I74" s="91"/>
      <c r="J74" s="92">
        <f>SUM(E74:I74)</f>
        <v>15</v>
      </c>
    </row>
    <row r="75" spans="1:10" ht="12.75">
      <c r="A75" s="102">
        <v>24</v>
      </c>
      <c r="B75" s="97" t="s">
        <v>350</v>
      </c>
      <c r="C75" s="97" t="s">
        <v>302</v>
      </c>
      <c r="D75" s="97" t="s">
        <v>281</v>
      </c>
      <c r="E75" s="91">
        <v>12</v>
      </c>
      <c r="F75" s="91">
        <v>0</v>
      </c>
      <c r="G75" s="91">
        <v>0</v>
      </c>
      <c r="H75" s="91"/>
      <c r="I75" s="91"/>
      <c r="J75" s="92">
        <f t="shared" si="4"/>
        <v>12</v>
      </c>
    </row>
    <row r="76" spans="1:10" ht="12.75">
      <c r="A76" s="102">
        <v>25</v>
      </c>
      <c r="B76" s="97" t="s">
        <v>351</v>
      </c>
      <c r="C76" s="97" t="s">
        <v>302</v>
      </c>
      <c r="D76" s="97" t="s">
        <v>316</v>
      </c>
      <c r="E76" s="91">
        <v>11</v>
      </c>
      <c r="F76" s="91">
        <v>0</v>
      </c>
      <c r="G76" s="91">
        <v>0</v>
      </c>
      <c r="H76" s="91"/>
      <c r="I76" s="91"/>
      <c r="J76" s="92">
        <f t="shared" si="4"/>
        <v>11</v>
      </c>
    </row>
    <row r="77" spans="1:10" ht="12.75">
      <c r="A77" s="102">
        <v>26</v>
      </c>
      <c r="B77" s="104" t="s">
        <v>353</v>
      </c>
      <c r="C77" s="104" t="s">
        <v>302</v>
      </c>
      <c r="D77" s="104" t="s">
        <v>289</v>
      </c>
      <c r="E77" s="91">
        <v>8</v>
      </c>
      <c r="F77" s="91">
        <v>0</v>
      </c>
      <c r="G77" s="91">
        <v>0</v>
      </c>
      <c r="H77" s="91"/>
      <c r="I77" s="91"/>
      <c r="J77" s="92">
        <f t="shared" si="4"/>
        <v>8</v>
      </c>
    </row>
    <row r="79" ht="18">
      <c r="A79" s="71" t="s">
        <v>354</v>
      </c>
    </row>
    <row r="81" spans="1:10" ht="12.75">
      <c r="A81" s="109">
        <v>1</v>
      </c>
      <c r="B81" s="97" t="s">
        <v>356</v>
      </c>
      <c r="C81" s="97" t="s">
        <v>288</v>
      </c>
      <c r="D81" s="97" t="s">
        <v>307</v>
      </c>
      <c r="E81" s="91">
        <v>27</v>
      </c>
      <c r="F81" s="91">
        <v>30</v>
      </c>
      <c r="G81" s="91">
        <v>30</v>
      </c>
      <c r="H81" s="91"/>
      <c r="I81" s="91"/>
      <c r="J81" s="92">
        <f>SUM(E81:I81)</f>
        <v>87</v>
      </c>
    </row>
    <row r="82" spans="1:10" ht="12.75">
      <c r="A82" s="109">
        <v>2</v>
      </c>
      <c r="B82" s="97" t="s">
        <v>355</v>
      </c>
      <c r="C82" s="97" t="s">
        <v>288</v>
      </c>
      <c r="D82" s="97" t="s">
        <v>310</v>
      </c>
      <c r="E82" s="91">
        <v>30</v>
      </c>
      <c r="F82" s="91">
        <v>27</v>
      </c>
      <c r="G82" s="91">
        <v>27</v>
      </c>
      <c r="H82" s="91"/>
      <c r="I82" s="91"/>
      <c r="J82" s="92">
        <f>SUM(E82:I82)</f>
        <v>84</v>
      </c>
    </row>
    <row r="83" spans="1:10" ht="12.75">
      <c r="A83" s="109">
        <v>3</v>
      </c>
      <c r="B83" s="95" t="s">
        <v>358</v>
      </c>
      <c r="C83" s="95" t="s">
        <v>288</v>
      </c>
      <c r="D83" s="110" t="s">
        <v>316</v>
      </c>
      <c r="E83" s="91">
        <v>21</v>
      </c>
      <c r="F83" s="91">
        <v>23</v>
      </c>
      <c r="G83" s="91">
        <v>22</v>
      </c>
      <c r="H83" s="91"/>
      <c r="I83" s="91"/>
      <c r="J83" s="92">
        <f aca="true" t="shared" si="6" ref="J83:J106">SUM(E83:I83)</f>
        <v>66</v>
      </c>
    </row>
    <row r="84" spans="1:10" ht="12.75">
      <c r="A84" s="109">
        <v>4</v>
      </c>
      <c r="B84" s="97" t="s">
        <v>359</v>
      </c>
      <c r="C84" s="97" t="s">
        <v>288</v>
      </c>
      <c r="D84" s="97" t="s">
        <v>310</v>
      </c>
      <c r="E84" s="91">
        <v>20</v>
      </c>
      <c r="F84" s="91">
        <v>20</v>
      </c>
      <c r="G84" s="91">
        <v>20</v>
      </c>
      <c r="H84" s="91"/>
      <c r="I84" s="91"/>
      <c r="J84" s="92">
        <f t="shared" si="6"/>
        <v>60</v>
      </c>
    </row>
    <row r="85" spans="1:10" ht="12.75">
      <c r="A85" s="109">
        <v>5</v>
      </c>
      <c r="B85" s="104" t="s">
        <v>362</v>
      </c>
      <c r="C85" s="104" t="s">
        <v>288</v>
      </c>
      <c r="D85" s="104" t="s">
        <v>289</v>
      </c>
      <c r="E85" s="91">
        <v>16</v>
      </c>
      <c r="F85" s="91">
        <v>16</v>
      </c>
      <c r="G85" s="91">
        <v>17</v>
      </c>
      <c r="H85" s="91"/>
      <c r="I85" s="91"/>
      <c r="J85" s="92">
        <f aca="true" t="shared" si="7" ref="J85:J90">SUM(E85:I85)</f>
        <v>49</v>
      </c>
    </row>
    <row r="86" spans="1:10" ht="12.75">
      <c r="A86" s="109">
        <v>6</v>
      </c>
      <c r="B86" s="97" t="s">
        <v>363</v>
      </c>
      <c r="C86" s="97" t="s">
        <v>288</v>
      </c>
      <c r="D86" s="97" t="s">
        <v>281</v>
      </c>
      <c r="E86" s="91">
        <v>10</v>
      </c>
      <c r="F86" s="91">
        <v>19</v>
      </c>
      <c r="G86" s="91">
        <v>18</v>
      </c>
      <c r="H86" s="91"/>
      <c r="I86" s="91"/>
      <c r="J86" s="92">
        <f t="shared" si="7"/>
        <v>47</v>
      </c>
    </row>
    <row r="87" spans="1:10" ht="12.75">
      <c r="A87" s="109">
        <v>7</v>
      </c>
      <c r="B87" s="97" t="s">
        <v>357</v>
      </c>
      <c r="C87" s="97" t="s">
        <v>288</v>
      </c>
      <c r="D87" s="97" t="s">
        <v>310</v>
      </c>
      <c r="E87" s="91">
        <v>23</v>
      </c>
      <c r="F87" s="91">
        <v>22</v>
      </c>
      <c r="G87" s="91">
        <v>0</v>
      </c>
      <c r="H87" s="91"/>
      <c r="I87" s="91"/>
      <c r="J87" s="92">
        <f t="shared" si="7"/>
        <v>45</v>
      </c>
    </row>
    <row r="88" spans="1:10" ht="12.75">
      <c r="A88" s="109">
        <v>7</v>
      </c>
      <c r="B88" s="104" t="s">
        <v>369</v>
      </c>
      <c r="C88" s="104" t="s">
        <v>288</v>
      </c>
      <c r="D88" s="104" t="s">
        <v>289</v>
      </c>
      <c r="E88" s="91">
        <v>22</v>
      </c>
      <c r="F88" s="91">
        <v>0</v>
      </c>
      <c r="G88" s="91">
        <v>23</v>
      </c>
      <c r="H88" s="91"/>
      <c r="I88" s="91"/>
      <c r="J88" s="92">
        <f t="shared" si="7"/>
        <v>45</v>
      </c>
    </row>
    <row r="89" spans="1:10" ht="12.75">
      <c r="A89" s="109">
        <v>9</v>
      </c>
      <c r="B89" s="104" t="s">
        <v>366</v>
      </c>
      <c r="C89" s="104" t="s">
        <v>288</v>
      </c>
      <c r="D89" s="104" t="s">
        <v>281</v>
      </c>
      <c r="E89" s="91">
        <v>0</v>
      </c>
      <c r="F89" s="91">
        <v>25</v>
      </c>
      <c r="G89" s="91">
        <v>19</v>
      </c>
      <c r="H89" s="91"/>
      <c r="I89" s="91"/>
      <c r="J89" s="92">
        <f t="shared" si="7"/>
        <v>44</v>
      </c>
    </row>
    <row r="90" spans="1:10" ht="12.75">
      <c r="A90" s="109">
        <v>10</v>
      </c>
      <c r="B90" s="97" t="s">
        <v>370</v>
      </c>
      <c r="C90" s="97" t="s">
        <v>288</v>
      </c>
      <c r="D90" s="104" t="s">
        <v>299</v>
      </c>
      <c r="E90" s="91">
        <v>19</v>
      </c>
      <c r="F90" s="91">
        <v>0</v>
      </c>
      <c r="G90" s="91">
        <v>21</v>
      </c>
      <c r="H90" s="91"/>
      <c r="I90" s="91"/>
      <c r="J90" s="92">
        <f t="shared" si="7"/>
        <v>40</v>
      </c>
    </row>
    <row r="91" spans="1:10" ht="12.75">
      <c r="A91" s="109">
        <v>11</v>
      </c>
      <c r="B91" s="97" t="s">
        <v>360</v>
      </c>
      <c r="C91" s="97" t="s">
        <v>288</v>
      </c>
      <c r="D91" s="97" t="s">
        <v>281</v>
      </c>
      <c r="E91" s="91">
        <v>15</v>
      </c>
      <c r="F91" s="91">
        <v>21</v>
      </c>
      <c r="G91" s="91">
        <v>0</v>
      </c>
      <c r="H91" s="91"/>
      <c r="I91" s="91"/>
      <c r="J91" s="92">
        <f t="shared" si="6"/>
        <v>36</v>
      </c>
    </row>
    <row r="92" spans="1:10" ht="12.75">
      <c r="A92" s="109">
        <v>12</v>
      </c>
      <c r="B92" s="111" t="s">
        <v>361</v>
      </c>
      <c r="C92" s="104" t="s">
        <v>288</v>
      </c>
      <c r="D92" s="104" t="s">
        <v>295</v>
      </c>
      <c r="E92" s="91">
        <v>18</v>
      </c>
      <c r="F92" s="91">
        <v>17</v>
      </c>
      <c r="G92" s="91">
        <v>0</v>
      </c>
      <c r="H92" s="91"/>
      <c r="I92" s="91"/>
      <c r="J92" s="92">
        <f t="shared" si="6"/>
        <v>35</v>
      </c>
    </row>
    <row r="93" spans="1:10" ht="12.75">
      <c r="A93" s="112">
        <v>13</v>
      </c>
      <c r="B93" s="113" t="s">
        <v>376</v>
      </c>
      <c r="C93" s="113" t="s">
        <v>288</v>
      </c>
      <c r="D93" s="113" t="s">
        <v>48</v>
      </c>
      <c r="E93" s="91">
        <v>7</v>
      </c>
      <c r="F93" s="91">
        <v>0</v>
      </c>
      <c r="G93" s="91">
        <v>25</v>
      </c>
      <c r="H93" s="91"/>
      <c r="I93" s="91"/>
      <c r="J93" s="92">
        <f>SUM(E93:I93)</f>
        <v>32</v>
      </c>
    </row>
    <row r="94" spans="1:10" ht="12.75">
      <c r="A94" s="109">
        <v>14</v>
      </c>
      <c r="B94" s="97" t="s">
        <v>364</v>
      </c>
      <c r="C94" s="97" t="s">
        <v>288</v>
      </c>
      <c r="D94" s="97" t="s">
        <v>307</v>
      </c>
      <c r="E94" s="91">
        <v>14</v>
      </c>
      <c r="F94" s="91">
        <v>14</v>
      </c>
      <c r="G94" s="91">
        <v>0</v>
      </c>
      <c r="H94" s="91"/>
      <c r="I94" s="91"/>
      <c r="J94" s="92">
        <f t="shared" si="6"/>
        <v>28</v>
      </c>
    </row>
    <row r="95" spans="1:10" ht="12.75">
      <c r="A95" s="109">
        <v>14</v>
      </c>
      <c r="B95" s="97" t="s">
        <v>365</v>
      </c>
      <c r="C95" s="97" t="s">
        <v>288</v>
      </c>
      <c r="D95" s="97" t="s">
        <v>307</v>
      </c>
      <c r="E95" s="91">
        <v>13</v>
      </c>
      <c r="F95" s="91">
        <v>15</v>
      </c>
      <c r="G95" s="91">
        <v>0</v>
      </c>
      <c r="H95" s="91"/>
      <c r="I95" s="91"/>
      <c r="J95" s="92">
        <f t="shared" si="6"/>
        <v>28</v>
      </c>
    </row>
    <row r="96" spans="1:10" ht="12.75">
      <c r="A96" s="109">
        <v>16</v>
      </c>
      <c r="B96" s="97" t="s">
        <v>367</v>
      </c>
      <c r="C96" s="97" t="s">
        <v>288</v>
      </c>
      <c r="D96" s="97" t="s">
        <v>299</v>
      </c>
      <c r="E96" s="91">
        <v>25</v>
      </c>
      <c r="F96" s="91">
        <v>0</v>
      </c>
      <c r="G96" s="91">
        <v>0</v>
      </c>
      <c r="H96" s="91"/>
      <c r="I96" s="91"/>
      <c r="J96" s="92">
        <f t="shared" si="6"/>
        <v>25</v>
      </c>
    </row>
    <row r="97" spans="1:10" ht="12.75">
      <c r="A97" s="109">
        <v>16</v>
      </c>
      <c r="B97" s="104" t="s">
        <v>372</v>
      </c>
      <c r="C97" s="104" t="s">
        <v>288</v>
      </c>
      <c r="D97" s="104" t="s">
        <v>295</v>
      </c>
      <c r="E97" s="91">
        <v>12</v>
      </c>
      <c r="F97" s="91">
        <v>0</v>
      </c>
      <c r="G97" s="91">
        <v>13</v>
      </c>
      <c r="H97" s="91"/>
      <c r="I97" s="91"/>
      <c r="J97" s="92">
        <f>SUM(E97:I97)</f>
        <v>25</v>
      </c>
    </row>
    <row r="98" spans="1:10" ht="12.75">
      <c r="A98" s="109">
        <v>16</v>
      </c>
      <c r="B98" s="104" t="s">
        <v>373</v>
      </c>
      <c r="C98" s="104" t="s">
        <v>288</v>
      </c>
      <c r="D98" s="104" t="s">
        <v>289</v>
      </c>
      <c r="E98" s="91">
        <v>11</v>
      </c>
      <c r="F98" s="91">
        <v>0</v>
      </c>
      <c r="G98" s="91">
        <v>14</v>
      </c>
      <c r="H98" s="91"/>
      <c r="I98" s="91"/>
      <c r="J98" s="92">
        <f>SUM(E98:I98)</f>
        <v>25</v>
      </c>
    </row>
    <row r="99" spans="1:10" ht="12.75">
      <c r="A99" s="112">
        <v>19</v>
      </c>
      <c r="B99" s="113" t="s">
        <v>368</v>
      </c>
      <c r="C99" s="113" t="s">
        <v>288</v>
      </c>
      <c r="D99" s="113" t="s">
        <v>281</v>
      </c>
      <c r="E99" s="91">
        <v>6</v>
      </c>
      <c r="F99" s="91">
        <v>18</v>
      </c>
      <c r="G99" s="91">
        <v>0</v>
      </c>
      <c r="H99" s="91"/>
      <c r="I99" s="91"/>
      <c r="J99" s="92">
        <f>SUM(E99:I99)</f>
        <v>24</v>
      </c>
    </row>
    <row r="100" spans="1:10" ht="12.75">
      <c r="A100" s="109">
        <v>20</v>
      </c>
      <c r="B100" s="104" t="s">
        <v>375</v>
      </c>
      <c r="C100" s="104" t="s">
        <v>288</v>
      </c>
      <c r="D100" s="104" t="s">
        <v>295</v>
      </c>
      <c r="E100" s="91">
        <v>8</v>
      </c>
      <c r="F100" s="91">
        <v>0</v>
      </c>
      <c r="G100" s="91">
        <v>12</v>
      </c>
      <c r="H100" s="91"/>
      <c r="I100" s="91"/>
      <c r="J100" s="92">
        <f>SUM(E100:I100)</f>
        <v>20</v>
      </c>
    </row>
    <row r="101" spans="1:10" ht="12.75">
      <c r="A101" s="109">
        <v>21</v>
      </c>
      <c r="B101" s="97" t="s">
        <v>371</v>
      </c>
      <c r="C101" s="97" t="s">
        <v>288</v>
      </c>
      <c r="D101" s="97" t="s">
        <v>310</v>
      </c>
      <c r="E101" s="91">
        <v>17</v>
      </c>
      <c r="F101" s="91">
        <v>0</v>
      </c>
      <c r="G101" s="91">
        <v>0</v>
      </c>
      <c r="H101" s="91"/>
      <c r="I101" s="91"/>
      <c r="J101" s="92">
        <f t="shared" si="6"/>
        <v>17</v>
      </c>
    </row>
    <row r="102" spans="1:10" ht="12.75">
      <c r="A102" s="109">
        <v>22</v>
      </c>
      <c r="B102" s="97" t="s">
        <v>524</v>
      </c>
      <c r="C102" s="97" t="s">
        <v>288</v>
      </c>
      <c r="D102" s="97" t="s">
        <v>33</v>
      </c>
      <c r="E102" s="91">
        <v>0</v>
      </c>
      <c r="F102" s="91">
        <v>0</v>
      </c>
      <c r="G102" s="91">
        <v>16</v>
      </c>
      <c r="H102" s="91"/>
      <c r="I102" s="91"/>
      <c r="J102" s="92">
        <f t="shared" si="6"/>
        <v>16</v>
      </c>
    </row>
    <row r="103" spans="1:10" ht="12.75">
      <c r="A103" s="109">
        <v>23</v>
      </c>
      <c r="B103" s="97" t="s">
        <v>525</v>
      </c>
      <c r="C103" s="97" t="s">
        <v>288</v>
      </c>
      <c r="D103" s="97" t="s">
        <v>289</v>
      </c>
      <c r="E103" s="91">
        <v>0</v>
      </c>
      <c r="F103" s="91">
        <v>0</v>
      </c>
      <c r="G103" s="91">
        <v>15</v>
      </c>
      <c r="H103" s="91"/>
      <c r="I103" s="91"/>
      <c r="J103" s="92">
        <f t="shared" si="6"/>
        <v>15</v>
      </c>
    </row>
    <row r="104" spans="1:10" ht="12.75">
      <c r="A104" s="109">
        <v>24</v>
      </c>
      <c r="B104" s="104" t="s">
        <v>526</v>
      </c>
      <c r="C104" s="104" t="s">
        <v>288</v>
      </c>
      <c r="D104" s="104" t="s">
        <v>33</v>
      </c>
      <c r="E104" s="91">
        <v>0</v>
      </c>
      <c r="F104" s="91">
        <v>0</v>
      </c>
      <c r="G104" s="91">
        <v>11</v>
      </c>
      <c r="H104" s="91"/>
      <c r="I104" s="91"/>
      <c r="J104" s="92">
        <f t="shared" si="6"/>
        <v>11</v>
      </c>
    </row>
    <row r="105" spans="1:10" ht="12.75">
      <c r="A105" s="109">
        <v>25</v>
      </c>
      <c r="B105" s="104" t="s">
        <v>527</v>
      </c>
      <c r="C105" s="104" t="s">
        <v>288</v>
      </c>
      <c r="D105" s="104" t="s">
        <v>289</v>
      </c>
      <c r="E105" s="91">
        <v>0</v>
      </c>
      <c r="F105" s="91">
        <v>0</v>
      </c>
      <c r="G105" s="91">
        <v>10</v>
      </c>
      <c r="H105" s="91"/>
      <c r="I105" s="91"/>
      <c r="J105" s="92">
        <f t="shared" si="6"/>
        <v>10</v>
      </c>
    </row>
    <row r="106" spans="1:10" ht="12.75">
      <c r="A106" s="109">
        <v>26</v>
      </c>
      <c r="B106" s="97" t="s">
        <v>374</v>
      </c>
      <c r="C106" s="97" t="s">
        <v>288</v>
      </c>
      <c r="D106" s="97" t="s">
        <v>307</v>
      </c>
      <c r="E106" s="91">
        <v>9</v>
      </c>
      <c r="F106" s="91">
        <v>0</v>
      </c>
      <c r="G106" s="91">
        <v>0</v>
      </c>
      <c r="H106" s="91"/>
      <c r="I106" s="91"/>
      <c r="J106" s="92">
        <f t="shared" si="6"/>
        <v>9</v>
      </c>
    </row>
    <row r="107" spans="1:5" ht="12.75">
      <c r="A107" s="114"/>
      <c r="B107" s="115"/>
      <c r="C107" s="115"/>
      <c r="D107" s="115"/>
      <c r="E107" s="108"/>
    </row>
    <row r="108" spans="1:10" ht="12.75">
      <c r="A108" s="109">
        <v>1</v>
      </c>
      <c r="B108" s="97" t="s">
        <v>377</v>
      </c>
      <c r="C108" s="97" t="s">
        <v>302</v>
      </c>
      <c r="D108" s="97" t="s">
        <v>307</v>
      </c>
      <c r="E108" s="91">
        <v>37</v>
      </c>
      <c r="F108" s="91">
        <v>30</v>
      </c>
      <c r="G108" s="91">
        <v>40</v>
      </c>
      <c r="H108" s="91"/>
      <c r="I108" s="91"/>
      <c r="J108" s="92">
        <f>SUM(E108:I108)</f>
        <v>107</v>
      </c>
    </row>
    <row r="109" spans="1:10" ht="12.75">
      <c r="A109" s="109">
        <v>2</v>
      </c>
      <c r="B109" s="97" t="s">
        <v>378</v>
      </c>
      <c r="C109" s="97" t="s">
        <v>302</v>
      </c>
      <c r="D109" s="97" t="s">
        <v>310</v>
      </c>
      <c r="E109" s="91">
        <v>40</v>
      </c>
      <c r="F109" s="91">
        <v>22</v>
      </c>
      <c r="G109" s="91">
        <v>37</v>
      </c>
      <c r="H109" s="91"/>
      <c r="I109" s="91"/>
      <c r="J109" s="92">
        <f>SUM(E109:I109)</f>
        <v>99</v>
      </c>
    </row>
    <row r="110" spans="1:10" ht="12.75">
      <c r="A110" s="109">
        <v>3</v>
      </c>
      <c r="B110" s="94" t="s">
        <v>379</v>
      </c>
      <c r="C110" s="94" t="s">
        <v>302</v>
      </c>
      <c r="D110" s="94" t="s">
        <v>295</v>
      </c>
      <c r="E110" s="91">
        <v>35</v>
      </c>
      <c r="F110" s="91">
        <v>23</v>
      </c>
      <c r="G110" s="91">
        <v>31</v>
      </c>
      <c r="H110" s="91"/>
      <c r="I110" s="91"/>
      <c r="J110" s="92">
        <f aca="true" t="shared" si="8" ref="J110:J139">SUM(E110:I110)</f>
        <v>89</v>
      </c>
    </row>
    <row r="111" spans="1:10" ht="12.75">
      <c r="A111" s="109">
        <v>3</v>
      </c>
      <c r="B111" s="95" t="s">
        <v>380</v>
      </c>
      <c r="C111" s="95" t="s">
        <v>302</v>
      </c>
      <c r="D111" s="110" t="s">
        <v>316</v>
      </c>
      <c r="E111" s="91">
        <v>31</v>
      </c>
      <c r="F111" s="91">
        <v>25</v>
      </c>
      <c r="G111" s="91">
        <v>33</v>
      </c>
      <c r="H111" s="91"/>
      <c r="I111" s="91"/>
      <c r="J111" s="92">
        <f t="shared" si="8"/>
        <v>89</v>
      </c>
    </row>
    <row r="112" spans="1:10" ht="12.75">
      <c r="A112" s="109">
        <v>5</v>
      </c>
      <c r="B112" s="97" t="s">
        <v>382</v>
      </c>
      <c r="C112" s="97" t="s">
        <v>302</v>
      </c>
      <c r="D112" s="97" t="s">
        <v>307</v>
      </c>
      <c r="E112" s="91">
        <v>30</v>
      </c>
      <c r="F112" s="91">
        <v>21</v>
      </c>
      <c r="G112" s="91">
        <v>30</v>
      </c>
      <c r="H112" s="91"/>
      <c r="I112" s="91"/>
      <c r="J112" s="92">
        <f>SUM(E112:I112)</f>
        <v>81</v>
      </c>
    </row>
    <row r="113" spans="1:10" ht="12.75">
      <c r="A113" s="109">
        <v>6</v>
      </c>
      <c r="B113" s="97" t="s">
        <v>383</v>
      </c>
      <c r="C113" s="97" t="s">
        <v>302</v>
      </c>
      <c r="D113" s="97" t="s">
        <v>310</v>
      </c>
      <c r="E113" s="91">
        <v>29</v>
      </c>
      <c r="F113" s="91">
        <v>20</v>
      </c>
      <c r="G113" s="91">
        <v>29</v>
      </c>
      <c r="H113" s="91"/>
      <c r="I113" s="91"/>
      <c r="J113" s="92">
        <f>SUM(E113:I113)</f>
        <v>78</v>
      </c>
    </row>
    <row r="114" spans="1:10" ht="12.75">
      <c r="A114" s="109">
        <v>7</v>
      </c>
      <c r="B114" s="97" t="s">
        <v>390</v>
      </c>
      <c r="C114" s="97" t="s">
        <v>302</v>
      </c>
      <c r="D114" s="97" t="s">
        <v>48</v>
      </c>
      <c r="E114" s="91">
        <v>32</v>
      </c>
      <c r="F114" s="91">
        <v>0</v>
      </c>
      <c r="G114" s="91">
        <v>35</v>
      </c>
      <c r="H114" s="91"/>
      <c r="I114" s="91"/>
      <c r="J114" s="92">
        <f>SUM(E114:I114)</f>
        <v>67</v>
      </c>
    </row>
    <row r="115" spans="1:10" ht="12.75">
      <c r="A115" s="109">
        <v>8</v>
      </c>
      <c r="B115" s="95" t="s">
        <v>385</v>
      </c>
      <c r="C115" s="95" t="s">
        <v>302</v>
      </c>
      <c r="D115" s="110" t="s">
        <v>316</v>
      </c>
      <c r="E115" s="91">
        <v>25</v>
      </c>
      <c r="F115" s="91">
        <v>18</v>
      </c>
      <c r="G115" s="91">
        <v>22</v>
      </c>
      <c r="H115" s="91"/>
      <c r="I115" s="91"/>
      <c r="J115" s="92">
        <f>SUM(E115:I115)</f>
        <v>65</v>
      </c>
    </row>
    <row r="116" spans="1:10" ht="12.75">
      <c r="A116" s="109">
        <v>9</v>
      </c>
      <c r="B116" s="104" t="s">
        <v>387</v>
      </c>
      <c r="C116" s="104" t="s">
        <v>302</v>
      </c>
      <c r="D116" s="104" t="s">
        <v>295</v>
      </c>
      <c r="E116" s="91">
        <v>24</v>
      </c>
      <c r="F116" s="91">
        <v>13</v>
      </c>
      <c r="G116" s="91">
        <v>20</v>
      </c>
      <c r="H116" s="91"/>
      <c r="I116" s="91"/>
      <c r="J116" s="92">
        <f>SUM(E116:I116)</f>
        <v>57</v>
      </c>
    </row>
    <row r="117" spans="1:10" ht="12.75">
      <c r="A117" s="109">
        <v>10</v>
      </c>
      <c r="B117" s="95" t="s">
        <v>381</v>
      </c>
      <c r="C117" s="95" t="s">
        <v>302</v>
      </c>
      <c r="D117" s="110" t="s">
        <v>316</v>
      </c>
      <c r="E117" s="91">
        <v>28</v>
      </c>
      <c r="F117" s="91">
        <v>27</v>
      </c>
      <c r="G117" s="91">
        <v>0</v>
      </c>
      <c r="H117" s="91"/>
      <c r="I117" s="91"/>
      <c r="J117" s="92">
        <f t="shared" si="8"/>
        <v>55</v>
      </c>
    </row>
    <row r="118" spans="1:10" ht="12.75">
      <c r="A118" s="109">
        <v>11</v>
      </c>
      <c r="B118" s="97" t="s">
        <v>393</v>
      </c>
      <c r="C118" s="97" t="s">
        <v>302</v>
      </c>
      <c r="D118" s="97" t="s">
        <v>310</v>
      </c>
      <c r="E118" s="91">
        <v>26</v>
      </c>
      <c r="F118" s="91">
        <v>0</v>
      </c>
      <c r="G118" s="91">
        <v>28</v>
      </c>
      <c r="H118" s="91"/>
      <c r="I118" s="91"/>
      <c r="J118" s="92">
        <f>SUM(E118:I118)</f>
        <v>54</v>
      </c>
    </row>
    <row r="119" spans="1:10" ht="12.75">
      <c r="A119" s="109">
        <v>12</v>
      </c>
      <c r="B119" s="97" t="s">
        <v>388</v>
      </c>
      <c r="C119" s="97" t="s">
        <v>302</v>
      </c>
      <c r="D119" s="97" t="s">
        <v>307</v>
      </c>
      <c r="E119" s="91">
        <v>21</v>
      </c>
      <c r="F119" s="91">
        <v>12</v>
      </c>
      <c r="G119" s="91">
        <v>15</v>
      </c>
      <c r="H119" s="91"/>
      <c r="I119" s="91"/>
      <c r="J119" s="92">
        <f>SUM(E119:I119)</f>
        <v>48</v>
      </c>
    </row>
    <row r="120" spans="1:10" ht="12.75">
      <c r="A120" s="109">
        <v>13</v>
      </c>
      <c r="B120" s="97" t="s">
        <v>392</v>
      </c>
      <c r="C120" s="97" t="s">
        <v>302</v>
      </c>
      <c r="D120" s="97" t="s">
        <v>307</v>
      </c>
      <c r="E120" s="91">
        <v>18</v>
      </c>
      <c r="F120" s="91">
        <v>10</v>
      </c>
      <c r="G120" s="91">
        <v>19</v>
      </c>
      <c r="H120" s="91"/>
      <c r="I120" s="91"/>
      <c r="J120" s="92">
        <f>SUM(E120:I120)</f>
        <v>47</v>
      </c>
    </row>
    <row r="121" spans="1:10" ht="12.75">
      <c r="A121" s="109">
        <v>14</v>
      </c>
      <c r="B121" s="104" t="s">
        <v>394</v>
      </c>
      <c r="C121" s="104" t="s">
        <v>302</v>
      </c>
      <c r="D121" s="104" t="s">
        <v>295</v>
      </c>
      <c r="E121" s="91">
        <v>22</v>
      </c>
      <c r="F121" s="91">
        <v>0</v>
      </c>
      <c r="G121" s="91">
        <v>24</v>
      </c>
      <c r="H121" s="91"/>
      <c r="I121" s="91"/>
      <c r="J121" s="92">
        <f>SUM(E121:I121)</f>
        <v>46</v>
      </c>
    </row>
    <row r="122" spans="1:10" ht="12.75">
      <c r="A122" s="109">
        <v>15</v>
      </c>
      <c r="B122" s="97" t="s">
        <v>384</v>
      </c>
      <c r="C122" s="97" t="s">
        <v>302</v>
      </c>
      <c r="D122" s="97" t="s">
        <v>310</v>
      </c>
      <c r="E122" s="91">
        <v>27</v>
      </c>
      <c r="F122" s="91">
        <v>17</v>
      </c>
      <c r="G122" s="91">
        <v>0</v>
      </c>
      <c r="H122" s="91"/>
      <c r="I122" s="91"/>
      <c r="J122" s="92">
        <f t="shared" si="8"/>
        <v>44</v>
      </c>
    </row>
    <row r="123" spans="1:10" ht="12.75">
      <c r="A123" s="109">
        <v>16</v>
      </c>
      <c r="B123" s="97" t="s">
        <v>386</v>
      </c>
      <c r="C123" s="97" t="s">
        <v>302</v>
      </c>
      <c r="D123" s="97" t="s">
        <v>307</v>
      </c>
      <c r="E123" s="91">
        <v>23</v>
      </c>
      <c r="F123" s="91">
        <v>15</v>
      </c>
      <c r="G123" s="91">
        <v>0</v>
      </c>
      <c r="H123" s="91"/>
      <c r="I123" s="91"/>
      <c r="J123" s="92">
        <f t="shared" si="8"/>
        <v>38</v>
      </c>
    </row>
    <row r="124" spans="1:10" ht="12.75">
      <c r="A124" s="109">
        <v>17</v>
      </c>
      <c r="B124" s="97" t="s">
        <v>400</v>
      </c>
      <c r="C124" s="97" t="s">
        <v>302</v>
      </c>
      <c r="D124" s="97" t="s">
        <v>401</v>
      </c>
      <c r="E124" s="91">
        <v>15</v>
      </c>
      <c r="F124" s="91">
        <v>0</v>
      </c>
      <c r="G124" s="91">
        <v>21</v>
      </c>
      <c r="H124" s="91"/>
      <c r="I124" s="91"/>
      <c r="J124" s="92">
        <f>SUM(E124:I124)</f>
        <v>36</v>
      </c>
    </row>
    <row r="125" spans="1:10" ht="12.75">
      <c r="A125" s="109">
        <v>18</v>
      </c>
      <c r="B125" s="94" t="s">
        <v>396</v>
      </c>
      <c r="C125" s="94" t="s">
        <v>302</v>
      </c>
      <c r="D125" s="94" t="s">
        <v>295</v>
      </c>
      <c r="E125" s="91">
        <v>19</v>
      </c>
      <c r="F125" s="91">
        <v>0</v>
      </c>
      <c r="G125" s="91">
        <v>16</v>
      </c>
      <c r="H125" s="91"/>
      <c r="I125" s="91"/>
      <c r="J125" s="92">
        <f>SUM(E125:I125)</f>
        <v>35</v>
      </c>
    </row>
    <row r="126" spans="1:10" ht="12.75">
      <c r="A126" s="109">
        <v>19</v>
      </c>
      <c r="B126" s="95" t="s">
        <v>397</v>
      </c>
      <c r="C126" s="95" t="s">
        <v>302</v>
      </c>
      <c r="D126" s="110" t="s">
        <v>316</v>
      </c>
      <c r="E126" s="91">
        <v>17</v>
      </c>
      <c r="F126" s="91">
        <v>0</v>
      </c>
      <c r="G126" s="91">
        <v>17</v>
      </c>
      <c r="H126" s="91"/>
      <c r="I126" s="91"/>
      <c r="J126" s="92">
        <f>SUM(E126:I126)</f>
        <v>34</v>
      </c>
    </row>
    <row r="127" spans="1:10" ht="12.75">
      <c r="A127" s="109">
        <v>20</v>
      </c>
      <c r="B127" s="94" t="s">
        <v>389</v>
      </c>
      <c r="C127" s="94" t="s">
        <v>302</v>
      </c>
      <c r="D127" s="94" t="s">
        <v>295</v>
      </c>
      <c r="E127" s="91">
        <v>33</v>
      </c>
      <c r="F127" s="91">
        <v>0</v>
      </c>
      <c r="G127" s="91">
        <v>0</v>
      </c>
      <c r="H127" s="91"/>
      <c r="I127" s="91"/>
      <c r="J127" s="92">
        <f t="shared" si="8"/>
        <v>33</v>
      </c>
    </row>
    <row r="128" spans="1:10" ht="12.75">
      <c r="A128" s="109">
        <v>21</v>
      </c>
      <c r="B128" s="97" t="s">
        <v>402</v>
      </c>
      <c r="C128" s="97" t="s">
        <v>302</v>
      </c>
      <c r="D128" s="97" t="s">
        <v>281</v>
      </c>
      <c r="E128" s="91">
        <v>0</v>
      </c>
      <c r="F128" s="91">
        <v>14</v>
      </c>
      <c r="G128" s="91">
        <v>18</v>
      </c>
      <c r="H128" s="91"/>
      <c r="I128" s="91"/>
      <c r="J128" s="92">
        <f>SUM(E128:I128)</f>
        <v>32</v>
      </c>
    </row>
    <row r="129" spans="1:10" ht="12.75">
      <c r="A129" s="109">
        <v>21</v>
      </c>
      <c r="B129" s="97" t="s">
        <v>528</v>
      </c>
      <c r="C129" s="97" t="s">
        <v>302</v>
      </c>
      <c r="D129" s="97"/>
      <c r="E129" s="91">
        <v>0</v>
      </c>
      <c r="F129" s="91">
        <v>0</v>
      </c>
      <c r="G129" s="91">
        <v>32</v>
      </c>
      <c r="H129" s="91"/>
      <c r="I129" s="91"/>
      <c r="J129" s="92">
        <f t="shared" si="8"/>
        <v>32</v>
      </c>
    </row>
    <row r="130" spans="1:10" ht="12.75">
      <c r="A130" s="109">
        <v>23</v>
      </c>
      <c r="B130" s="97" t="s">
        <v>391</v>
      </c>
      <c r="C130" s="97" t="s">
        <v>302</v>
      </c>
      <c r="D130" s="97" t="s">
        <v>281</v>
      </c>
      <c r="E130" s="91">
        <v>20</v>
      </c>
      <c r="F130" s="91">
        <v>11</v>
      </c>
      <c r="G130" s="91">
        <v>0</v>
      </c>
      <c r="H130" s="91"/>
      <c r="I130" s="91"/>
      <c r="J130" s="92">
        <f>SUM(E130:I130)</f>
        <v>31</v>
      </c>
    </row>
    <row r="131" spans="1:10" ht="12.75">
      <c r="A131" s="109">
        <v>24</v>
      </c>
      <c r="B131" s="97" t="s">
        <v>529</v>
      </c>
      <c r="C131" s="97" t="s">
        <v>302</v>
      </c>
      <c r="D131" s="97" t="s">
        <v>33</v>
      </c>
      <c r="E131" s="91">
        <v>0</v>
      </c>
      <c r="F131" s="91">
        <v>0</v>
      </c>
      <c r="G131" s="91">
        <v>27</v>
      </c>
      <c r="H131" s="91"/>
      <c r="I131" s="91"/>
      <c r="J131" s="92">
        <f t="shared" si="8"/>
        <v>27</v>
      </c>
    </row>
    <row r="132" spans="1:10" ht="12.75">
      <c r="A132" s="109">
        <v>24</v>
      </c>
      <c r="B132" s="95" t="s">
        <v>404</v>
      </c>
      <c r="C132" s="95" t="s">
        <v>302</v>
      </c>
      <c r="D132" s="110" t="s">
        <v>316</v>
      </c>
      <c r="E132" s="91">
        <v>13</v>
      </c>
      <c r="F132" s="91">
        <v>0</v>
      </c>
      <c r="G132" s="91">
        <v>14</v>
      </c>
      <c r="H132" s="91"/>
      <c r="I132" s="91"/>
      <c r="J132" s="92">
        <f>SUM(E132:I132)</f>
        <v>27</v>
      </c>
    </row>
    <row r="133" spans="1:10" ht="12.75">
      <c r="A133" s="109">
        <v>26</v>
      </c>
      <c r="B133" s="97" t="s">
        <v>530</v>
      </c>
      <c r="C133" s="97" t="s">
        <v>302</v>
      </c>
      <c r="D133" s="97" t="s">
        <v>531</v>
      </c>
      <c r="E133" s="91">
        <v>0</v>
      </c>
      <c r="F133" s="91">
        <v>0</v>
      </c>
      <c r="G133" s="91">
        <v>26</v>
      </c>
      <c r="H133" s="91"/>
      <c r="I133" s="91"/>
      <c r="J133" s="92">
        <f t="shared" si="8"/>
        <v>26</v>
      </c>
    </row>
    <row r="134" spans="1:10" ht="12.75">
      <c r="A134" s="109">
        <v>27</v>
      </c>
      <c r="B134" s="97" t="s">
        <v>532</v>
      </c>
      <c r="C134" s="97" t="s">
        <v>302</v>
      </c>
      <c r="D134" s="97" t="s">
        <v>33</v>
      </c>
      <c r="E134" s="91">
        <v>0</v>
      </c>
      <c r="F134" s="91">
        <v>0</v>
      </c>
      <c r="G134" s="91">
        <v>25</v>
      </c>
      <c r="H134" s="91"/>
      <c r="I134" s="91"/>
      <c r="J134" s="92">
        <f t="shared" si="8"/>
        <v>25</v>
      </c>
    </row>
    <row r="135" spans="1:10" ht="12.75">
      <c r="A135" s="109">
        <v>28</v>
      </c>
      <c r="B135" s="97" t="s">
        <v>533</v>
      </c>
      <c r="C135" s="97" t="s">
        <v>302</v>
      </c>
      <c r="D135" s="97" t="s">
        <v>106</v>
      </c>
      <c r="E135" s="91">
        <v>0</v>
      </c>
      <c r="F135" s="91">
        <v>0</v>
      </c>
      <c r="G135" s="91">
        <v>23</v>
      </c>
      <c r="H135" s="91"/>
      <c r="I135" s="91"/>
      <c r="J135" s="92">
        <f t="shared" si="8"/>
        <v>23</v>
      </c>
    </row>
    <row r="136" spans="1:10" ht="12.75">
      <c r="A136" s="109">
        <v>29</v>
      </c>
      <c r="B136" s="97" t="s">
        <v>395</v>
      </c>
      <c r="C136" s="97" t="s">
        <v>302</v>
      </c>
      <c r="D136" s="97" t="s">
        <v>310</v>
      </c>
      <c r="E136" s="91">
        <v>0</v>
      </c>
      <c r="F136" s="91">
        <v>19</v>
      </c>
      <c r="G136" s="91">
        <v>0</v>
      </c>
      <c r="H136" s="91"/>
      <c r="I136" s="91"/>
      <c r="J136" s="92">
        <f t="shared" si="8"/>
        <v>19</v>
      </c>
    </row>
    <row r="137" spans="1:10" ht="12.75">
      <c r="A137" s="109">
        <v>30</v>
      </c>
      <c r="B137" s="95" t="s">
        <v>398</v>
      </c>
      <c r="C137" s="95" t="s">
        <v>302</v>
      </c>
      <c r="D137" s="110"/>
      <c r="E137" s="91">
        <v>0</v>
      </c>
      <c r="F137" s="91">
        <v>16</v>
      </c>
      <c r="G137" s="91">
        <v>0</v>
      </c>
      <c r="H137" s="91"/>
      <c r="I137" s="91"/>
      <c r="J137" s="92">
        <f t="shared" si="8"/>
        <v>16</v>
      </c>
    </row>
    <row r="138" spans="1:10" ht="12.75">
      <c r="A138" s="109">
        <v>30</v>
      </c>
      <c r="B138" s="97" t="s">
        <v>399</v>
      </c>
      <c r="C138" s="97" t="s">
        <v>302</v>
      </c>
      <c r="D138" s="97" t="s">
        <v>304</v>
      </c>
      <c r="E138" s="91">
        <v>16</v>
      </c>
      <c r="F138" s="91">
        <v>0</v>
      </c>
      <c r="G138" s="91">
        <v>0</v>
      </c>
      <c r="H138" s="91"/>
      <c r="I138" s="91"/>
      <c r="J138" s="92">
        <f t="shared" si="8"/>
        <v>16</v>
      </c>
    </row>
    <row r="139" spans="1:10" ht="12.75">
      <c r="A139" s="109">
        <v>32</v>
      </c>
      <c r="B139" s="116" t="s">
        <v>403</v>
      </c>
      <c r="C139" s="97" t="s">
        <v>302</v>
      </c>
      <c r="D139" s="97" t="s">
        <v>401</v>
      </c>
      <c r="E139" s="91">
        <v>14</v>
      </c>
      <c r="F139" s="91">
        <v>0</v>
      </c>
      <c r="G139" s="91">
        <v>0</v>
      </c>
      <c r="H139" s="91"/>
      <c r="I139" s="91"/>
      <c r="J139" s="92">
        <f t="shared" si="8"/>
        <v>14</v>
      </c>
    </row>
    <row r="140" spans="1:10" ht="12.75">
      <c r="A140" s="109">
        <v>33</v>
      </c>
      <c r="B140" s="95" t="s">
        <v>405</v>
      </c>
      <c r="C140" s="95" t="s">
        <v>302</v>
      </c>
      <c r="D140" s="110"/>
      <c r="E140" s="91">
        <v>0</v>
      </c>
      <c r="F140" s="91">
        <v>9</v>
      </c>
      <c r="G140" s="91">
        <v>0</v>
      </c>
      <c r="H140" s="91"/>
      <c r="I140" s="91"/>
      <c r="J140" s="92">
        <f>SUM(E140:I140)</f>
        <v>9</v>
      </c>
    </row>
    <row r="142" ht="18">
      <c r="A142" s="71" t="s">
        <v>406</v>
      </c>
    </row>
    <row r="144" spans="1:10" ht="12.75">
      <c r="A144" s="102">
        <f>A143+1</f>
        <v>1</v>
      </c>
      <c r="B144" s="97" t="s">
        <v>408</v>
      </c>
      <c r="C144" s="97" t="s">
        <v>288</v>
      </c>
      <c r="D144" s="97" t="s">
        <v>316</v>
      </c>
      <c r="E144" s="91">
        <v>27</v>
      </c>
      <c r="F144" s="91">
        <v>27</v>
      </c>
      <c r="G144" s="91">
        <v>30</v>
      </c>
      <c r="H144" s="91"/>
      <c r="I144" s="91"/>
      <c r="J144" s="92">
        <f>SUM(E144:I144)</f>
        <v>84</v>
      </c>
    </row>
    <row r="145" spans="1:10" ht="12.75">
      <c r="A145" s="102">
        <v>2</v>
      </c>
      <c r="B145" s="117" t="s">
        <v>409</v>
      </c>
      <c r="C145" s="117" t="s">
        <v>288</v>
      </c>
      <c r="D145" s="117" t="s">
        <v>48</v>
      </c>
      <c r="E145" s="91">
        <v>23</v>
      </c>
      <c r="F145" s="91">
        <v>25</v>
      </c>
      <c r="G145" s="91">
        <v>25</v>
      </c>
      <c r="H145" s="91"/>
      <c r="I145" s="91"/>
      <c r="J145" s="92">
        <f>SUM(E145:I145)</f>
        <v>73</v>
      </c>
    </row>
    <row r="146" spans="1:10" ht="12.75">
      <c r="A146" s="102">
        <v>3</v>
      </c>
      <c r="B146" s="97" t="s">
        <v>410</v>
      </c>
      <c r="C146" s="97" t="s">
        <v>288</v>
      </c>
      <c r="D146" s="97" t="s">
        <v>316</v>
      </c>
      <c r="E146" s="91">
        <v>22</v>
      </c>
      <c r="F146" s="91">
        <v>23</v>
      </c>
      <c r="G146" s="91">
        <v>27</v>
      </c>
      <c r="H146" s="91"/>
      <c r="I146" s="91"/>
      <c r="J146" s="92">
        <f>SUM(E146:I146)</f>
        <v>72</v>
      </c>
    </row>
    <row r="147" spans="1:10" ht="12.75">
      <c r="A147" s="102">
        <v>4</v>
      </c>
      <c r="B147" s="97" t="s">
        <v>407</v>
      </c>
      <c r="C147" s="97" t="s">
        <v>288</v>
      </c>
      <c r="D147" s="97" t="s">
        <v>307</v>
      </c>
      <c r="E147" s="91">
        <v>30</v>
      </c>
      <c r="F147" s="91">
        <v>30</v>
      </c>
      <c r="G147" s="91">
        <v>0</v>
      </c>
      <c r="H147" s="91"/>
      <c r="I147" s="91"/>
      <c r="J147" s="92">
        <f>SUM(E147:I147)</f>
        <v>60</v>
      </c>
    </row>
    <row r="148" spans="1:10" ht="12.75">
      <c r="A148" s="102">
        <v>5</v>
      </c>
      <c r="B148" s="97" t="s">
        <v>413</v>
      </c>
      <c r="C148" s="97" t="s">
        <v>288</v>
      </c>
      <c r="D148" s="97" t="s">
        <v>281</v>
      </c>
      <c r="E148" s="91">
        <v>17</v>
      </c>
      <c r="F148" s="91">
        <v>20</v>
      </c>
      <c r="G148" s="91">
        <v>22</v>
      </c>
      <c r="H148" s="91"/>
      <c r="I148" s="91"/>
      <c r="J148" s="92">
        <f>SUM(E148:I148)</f>
        <v>59</v>
      </c>
    </row>
    <row r="149" spans="1:10" ht="12.75">
      <c r="A149" s="102">
        <v>6</v>
      </c>
      <c r="B149" s="97" t="s">
        <v>411</v>
      </c>
      <c r="C149" s="97" t="s">
        <v>288</v>
      </c>
      <c r="D149" s="97" t="s">
        <v>307</v>
      </c>
      <c r="E149" s="91">
        <v>21</v>
      </c>
      <c r="F149" s="91">
        <v>21</v>
      </c>
      <c r="G149" s="91">
        <v>0</v>
      </c>
      <c r="H149" s="91"/>
      <c r="I149" s="91"/>
      <c r="J149" s="92">
        <f aca="true" t="shared" si="9" ref="J149:J159">SUM(E149:I149)</f>
        <v>42</v>
      </c>
    </row>
    <row r="150" spans="1:10" ht="12.75">
      <c r="A150" s="102">
        <v>6</v>
      </c>
      <c r="B150" s="97" t="s">
        <v>412</v>
      </c>
      <c r="C150" s="97" t="s">
        <v>288</v>
      </c>
      <c r="D150" s="97" t="s">
        <v>310</v>
      </c>
      <c r="E150" s="91">
        <v>20</v>
      </c>
      <c r="F150" s="91">
        <v>22</v>
      </c>
      <c r="G150" s="91">
        <v>0</v>
      </c>
      <c r="H150" s="91"/>
      <c r="I150" s="91"/>
      <c r="J150" s="92">
        <f t="shared" si="9"/>
        <v>42</v>
      </c>
    </row>
    <row r="151" spans="1:10" ht="12.75">
      <c r="A151" s="102">
        <v>8</v>
      </c>
      <c r="B151" s="97" t="s">
        <v>416</v>
      </c>
      <c r="C151" s="97" t="s">
        <v>288</v>
      </c>
      <c r="D151" s="97" t="s">
        <v>310</v>
      </c>
      <c r="E151" s="91">
        <v>0</v>
      </c>
      <c r="F151" s="91">
        <v>19</v>
      </c>
      <c r="G151" s="91">
        <v>21</v>
      </c>
      <c r="H151" s="91"/>
      <c r="I151" s="91"/>
      <c r="J151" s="92">
        <f>SUM(E151:I151)</f>
        <v>40</v>
      </c>
    </row>
    <row r="152" spans="1:10" ht="12.75">
      <c r="A152" s="102">
        <v>9</v>
      </c>
      <c r="B152" s="104" t="s">
        <v>420</v>
      </c>
      <c r="C152" s="104" t="s">
        <v>288</v>
      </c>
      <c r="D152" s="104" t="s">
        <v>295</v>
      </c>
      <c r="E152" s="91">
        <v>15</v>
      </c>
      <c r="F152" s="91">
        <v>0</v>
      </c>
      <c r="G152" s="91">
        <v>20</v>
      </c>
      <c r="H152" s="91"/>
      <c r="I152" s="91"/>
      <c r="J152" s="92">
        <f>SUM(E152:I152)</f>
        <v>35</v>
      </c>
    </row>
    <row r="153" spans="1:10" ht="12.75">
      <c r="A153" s="102">
        <v>10</v>
      </c>
      <c r="B153" s="97" t="s">
        <v>414</v>
      </c>
      <c r="C153" s="97" t="s">
        <v>288</v>
      </c>
      <c r="D153" s="97" t="s">
        <v>307</v>
      </c>
      <c r="E153" s="91">
        <v>16</v>
      </c>
      <c r="F153" s="91">
        <v>17</v>
      </c>
      <c r="G153" s="91">
        <v>0</v>
      </c>
      <c r="H153" s="91"/>
      <c r="I153" s="91"/>
      <c r="J153" s="92">
        <f t="shared" si="9"/>
        <v>33</v>
      </c>
    </row>
    <row r="154" spans="1:10" ht="12.75">
      <c r="A154" s="102">
        <v>11</v>
      </c>
      <c r="B154" s="117" t="s">
        <v>415</v>
      </c>
      <c r="C154" s="117" t="s">
        <v>288</v>
      </c>
      <c r="D154" s="117" t="s">
        <v>299</v>
      </c>
      <c r="E154" s="91">
        <v>25</v>
      </c>
      <c r="F154" s="91">
        <v>0</v>
      </c>
      <c r="G154" s="91">
        <v>0</v>
      </c>
      <c r="H154" s="91"/>
      <c r="I154" s="91"/>
      <c r="J154" s="92">
        <f t="shared" si="9"/>
        <v>25</v>
      </c>
    </row>
    <row r="155" spans="1:10" ht="12.75">
      <c r="A155" s="102">
        <v>12</v>
      </c>
      <c r="B155" s="117" t="s">
        <v>535</v>
      </c>
      <c r="C155" s="117" t="s">
        <v>288</v>
      </c>
      <c r="D155" s="117" t="s">
        <v>531</v>
      </c>
      <c r="E155" s="91">
        <v>0</v>
      </c>
      <c r="F155" s="91">
        <v>0</v>
      </c>
      <c r="G155" s="91">
        <v>23</v>
      </c>
      <c r="H155" s="91"/>
      <c r="I155" s="91"/>
      <c r="J155" s="92">
        <f t="shared" si="9"/>
        <v>23</v>
      </c>
    </row>
    <row r="156" spans="1:10" ht="12.75">
      <c r="A156" s="102">
        <v>13</v>
      </c>
      <c r="B156" s="104" t="s">
        <v>417</v>
      </c>
      <c r="C156" s="104" t="s">
        <v>288</v>
      </c>
      <c r="D156" s="104" t="s">
        <v>295</v>
      </c>
      <c r="E156" s="91">
        <v>19</v>
      </c>
      <c r="F156" s="91">
        <v>0</v>
      </c>
      <c r="G156" s="91">
        <v>0</v>
      </c>
      <c r="H156" s="91"/>
      <c r="I156" s="91"/>
      <c r="J156" s="92">
        <f t="shared" si="9"/>
        <v>19</v>
      </c>
    </row>
    <row r="157" spans="1:10" ht="12.75">
      <c r="A157" s="102">
        <v>14</v>
      </c>
      <c r="B157" s="104" t="s">
        <v>418</v>
      </c>
      <c r="C157" s="104" t="s">
        <v>288</v>
      </c>
      <c r="D157" s="104" t="s">
        <v>299</v>
      </c>
      <c r="E157" s="91">
        <v>18</v>
      </c>
      <c r="F157" s="91">
        <v>0</v>
      </c>
      <c r="G157" s="91">
        <v>0</v>
      </c>
      <c r="H157" s="91"/>
      <c r="I157" s="91"/>
      <c r="J157" s="92">
        <f t="shared" si="9"/>
        <v>18</v>
      </c>
    </row>
    <row r="158" spans="1:10" ht="12.75">
      <c r="A158" s="102">
        <v>14</v>
      </c>
      <c r="B158" s="97" t="s">
        <v>419</v>
      </c>
      <c r="C158" s="97" t="s">
        <v>288</v>
      </c>
      <c r="D158" s="97" t="s">
        <v>281</v>
      </c>
      <c r="E158" s="91">
        <v>0</v>
      </c>
      <c r="F158" s="91">
        <v>18</v>
      </c>
      <c r="G158" s="91">
        <v>0</v>
      </c>
      <c r="H158" s="91"/>
      <c r="I158" s="91"/>
      <c r="J158" s="92">
        <f t="shared" si="9"/>
        <v>18</v>
      </c>
    </row>
    <row r="159" spans="1:10" ht="12.75">
      <c r="A159" s="102">
        <v>16</v>
      </c>
      <c r="B159" s="97" t="s">
        <v>421</v>
      </c>
      <c r="C159" s="97" t="s">
        <v>288</v>
      </c>
      <c r="D159" s="97" t="s">
        <v>299</v>
      </c>
      <c r="E159" s="91">
        <v>14</v>
      </c>
      <c r="F159" s="91">
        <v>0</v>
      </c>
      <c r="G159" s="91">
        <v>0</v>
      </c>
      <c r="H159" s="91"/>
      <c r="I159" s="91"/>
      <c r="J159" s="92">
        <f t="shared" si="9"/>
        <v>14</v>
      </c>
    </row>
    <row r="160" spans="1:4" ht="12.75">
      <c r="A160" s="118"/>
      <c r="B160" s="118"/>
      <c r="C160" s="118"/>
      <c r="D160" s="118"/>
    </row>
    <row r="161" spans="1:10" ht="12.75">
      <c r="A161" s="102">
        <f>1</f>
        <v>1</v>
      </c>
      <c r="B161" s="97" t="s">
        <v>422</v>
      </c>
      <c r="C161" s="97" t="s">
        <v>302</v>
      </c>
      <c r="D161" s="97" t="s">
        <v>316</v>
      </c>
      <c r="E161" s="91">
        <v>30</v>
      </c>
      <c r="F161" s="91">
        <v>27</v>
      </c>
      <c r="G161" s="91">
        <v>30</v>
      </c>
      <c r="H161" s="91"/>
      <c r="I161" s="91"/>
      <c r="J161" s="92">
        <f>SUM(E161:I161)</f>
        <v>87</v>
      </c>
    </row>
    <row r="162" spans="1:10" ht="12.75">
      <c r="A162" s="102">
        <f>A161+1</f>
        <v>2</v>
      </c>
      <c r="B162" s="97" t="s">
        <v>423</v>
      </c>
      <c r="C162" s="97" t="s">
        <v>302</v>
      </c>
      <c r="D162" s="97" t="s">
        <v>316</v>
      </c>
      <c r="E162" s="91">
        <v>27</v>
      </c>
      <c r="F162" s="91">
        <v>23</v>
      </c>
      <c r="G162" s="91">
        <v>27</v>
      </c>
      <c r="H162" s="91"/>
      <c r="I162" s="91"/>
      <c r="J162" s="92">
        <f aca="true" t="shared" si="10" ref="J162:J189">SUM(E162:I162)</f>
        <v>77</v>
      </c>
    </row>
    <row r="163" spans="1:10" ht="12.75">
      <c r="A163" s="102">
        <f>A162+1</f>
        <v>3</v>
      </c>
      <c r="B163" s="104" t="s">
        <v>424</v>
      </c>
      <c r="C163" s="104" t="s">
        <v>302</v>
      </c>
      <c r="D163" s="104" t="s">
        <v>289</v>
      </c>
      <c r="E163" s="91">
        <v>22</v>
      </c>
      <c r="F163" s="91">
        <v>25</v>
      </c>
      <c r="G163" s="91">
        <v>20</v>
      </c>
      <c r="H163" s="91"/>
      <c r="I163" s="91"/>
      <c r="J163" s="92">
        <f>SUM(E163:I163)</f>
        <v>67</v>
      </c>
    </row>
    <row r="164" spans="1:10" ht="12.75">
      <c r="A164" s="102">
        <v>4</v>
      </c>
      <c r="B164" s="97" t="s">
        <v>426</v>
      </c>
      <c r="C164" s="97" t="s">
        <v>302</v>
      </c>
      <c r="D164" s="97" t="s">
        <v>310</v>
      </c>
      <c r="E164" s="91">
        <v>23</v>
      </c>
      <c r="F164" s="91">
        <v>21</v>
      </c>
      <c r="G164" s="91">
        <v>21</v>
      </c>
      <c r="H164" s="91"/>
      <c r="I164" s="91"/>
      <c r="J164" s="92">
        <f>SUM(E164:I164)</f>
        <v>65</v>
      </c>
    </row>
    <row r="165" spans="1:10" ht="12.75">
      <c r="A165" s="102">
        <v>5</v>
      </c>
      <c r="B165" s="97" t="s">
        <v>425</v>
      </c>
      <c r="C165" s="97" t="s">
        <v>302</v>
      </c>
      <c r="D165" s="97" t="s">
        <v>307</v>
      </c>
      <c r="E165" s="91">
        <v>25</v>
      </c>
      <c r="F165" s="91">
        <v>20</v>
      </c>
      <c r="G165" s="91">
        <v>19</v>
      </c>
      <c r="H165" s="91"/>
      <c r="I165" s="91"/>
      <c r="J165" s="92">
        <f t="shared" si="10"/>
        <v>64</v>
      </c>
    </row>
    <row r="166" spans="1:10" ht="12.75">
      <c r="A166" s="102">
        <v>6</v>
      </c>
      <c r="B166" s="97" t="s">
        <v>428</v>
      </c>
      <c r="C166" s="97" t="s">
        <v>302</v>
      </c>
      <c r="D166" s="97" t="s">
        <v>316</v>
      </c>
      <c r="E166" s="91">
        <v>16</v>
      </c>
      <c r="F166" s="91">
        <v>22</v>
      </c>
      <c r="G166" s="91">
        <v>25</v>
      </c>
      <c r="H166" s="91"/>
      <c r="I166" s="91"/>
      <c r="J166" s="92">
        <f>SUM(E166:I166)</f>
        <v>63</v>
      </c>
    </row>
    <row r="167" spans="1:10" ht="12.75">
      <c r="A167" s="102">
        <v>7</v>
      </c>
      <c r="B167" s="97" t="s">
        <v>431</v>
      </c>
      <c r="C167" s="97" t="s">
        <v>302</v>
      </c>
      <c r="D167" s="97" t="s">
        <v>281</v>
      </c>
      <c r="E167" s="91">
        <v>19</v>
      </c>
      <c r="F167" s="91">
        <v>15</v>
      </c>
      <c r="G167" s="91">
        <v>23</v>
      </c>
      <c r="H167" s="91"/>
      <c r="I167" s="91"/>
      <c r="J167" s="92">
        <f>SUM(E167:I167)</f>
        <v>57</v>
      </c>
    </row>
    <row r="168" spans="1:10" ht="12.75">
      <c r="A168" s="102">
        <v>8</v>
      </c>
      <c r="B168" s="97" t="s">
        <v>427</v>
      </c>
      <c r="C168" s="97" t="s">
        <v>302</v>
      </c>
      <c r="D168" s="97" t="s">
        <v>316</v>
      </c>
      <c r="E168" s="91">
        <v>21</v>
      </c>
      <c r="F168" s="91">
        <v>18</v>
      </c>
      <c r="G168" s="91">
        <v>17</v>
      </c>
      <c r="H168" s="91"/>
      <c r="I168" s="91"/>
      <c r="J168" s="92">
        <f t="shared" si="10"/>
        <v>56</v>
      </c>
    </row>
    <row r="169" spans="1:10" ht="12.75">
      <c r="A169" s="102">
        <v>9</v>
      </c>
      <c r="B169" s="104" t="s">
        <v>429</v>
      </c>
      <c r="C169" s="104" t="s">
        <v>302</v>
      </c>
      <c r="D169" s="104" t="s">
        <v>289</v>
      </c>
      <c r="E169" s="91">
        <v>20</v>
      </c>
      <c r="F169" s="91">
        <v>17</v>
      </c>
      <c r="G169" s="91">
        <v>18</v>
      </c>
      <c r="H169" s="91"/>
      <c r="I169" s="91"/>
      <c r="J169" s="92">
        <f t="shared" si="10"/>
        <v>55</v>
      </c>
    </row>
    <row r="170" spans="1:10" ht="12.75">
      <c r="A170" s="102">
        <v>10</v>
      </c>
      <c r="B170" s="97" t="s">
        <v>432</v>
      </c>
      <c r="C170" s="97" t="s">
        <v>302</v>
      </c>
      <c r="D170" s="97" t="s">
        <v>307</v>
      </c>
      <c r="E170" s="91">
        <v>18</v>
      </c>
      <c r="F170" s="91">
        <v>16</v>
      </c>
      <c r="G170" s="91">
        <v>15</v>
      </c>
      <c r="H170" s="91"/>
      <c r="I170" s="91"/>
      <c r="J170" s="92">
        <f>SUM(E170:I170)</f>
        <v>49</v>
      </c>
    </row>
    <row r="171" spans="1:10" ht="12.75">
      <c r="A171" s="102">
        <v>11</v>
      </c>
      <c r="B171" s="97" t="s">
        <v>436</v>
      </c>
      <c r="C171" s="97" t="s">
        <v>302</v>
      </c>
      <c r="D171" s="97" t="s">
        <v>307</v>
      </c>
      <c r="E171" s="91">
        <v>10</v>
      </c>
      <c r="F171" s="91">
        <v>13</v>
      </c>
      <c r="G171" s="91">
        <v>13</v>
      </c>
      <c r="H171" s="91"/>
      <c r="I171" s="91"/>
      <c r="J171" s="92">
        <f>SUM(E171:I171)</f>
        <v>36</v>
      </c>
    </row>
    <row r="172" spans="1:10" ht="12.75">
      <c r="A172" s="102">
        <v>12</v>
      </c>
      <c r="B172" s="97" t="s">
        <v>430</v>
      </c>
      <c r="C172" s="97" t="s">
        <v>302</v>
      </c>
      <c r="D172" s="97" t="s">
        <v>310</v>
      </c>
      <c r="E172" s="91">
        <v>15</v>
      </c>
      <c r="F172" s="91">
        <v>19</v>
      </c>
      <c r="G172" s="91">
        <v>0</v>
      </c>
      <c r="H172" s="91"/>
      <c r="I172" s="91"/>
      <c r="J172" s="92">
        <f>SUM(E172:I172)</f>
        <v>34</v>
      </c>
    </row>
    <row r="173" spans="1:10" ht="12.75">
      <c r="A173" s="102">
        <v>13</v>
      </c>
      <c r="B173" s="97" t="s">
        <v>433</v>
      </c>
      <c r="C173" s="97" t="s">
        <v>302</v>
      </c>
      <c r="D173" s="97" t="s">
        <v>281</v>
      </c>
      <c r="E173" s="91">
        <v>0</v>
      </c>
      <c r="F173" s="91">
        <v>30</v>
      </c>
      <c r="G173" s="91">
        <v>0</v>
      </c>
      <c r="H173" s="91"/>
      <c r="I173" s="91"/>
      <c r="J173" s="92">
        <f t="shared" si="10"/>
        <v>30</v>
      </c>
    </row>
    <row r="174" spans="1:10" ht="12.75">
      <c r="A174" s="102">
        <v>13</v>
      </c>
      <c r="B174" s="97" t="s">
        <v>438</v>
      </c>
      <c r="C174" s="97" t="s">
        <v>302</v>
      </c>
      <c r="D174" s="97" t="s">
        <v>295</v>
      </c>
      <c r="E174" s="91">
        <v>0</v>
      </c>
      <c r="F174" s="91">
        <v>14</v>
      </c>
      <c r="G174" s="91">
        <v>16</v>
      </c>
      <c r="H174" s="91"/>
      <c r="I174" s="91"/>
      <c r="J174" s="92">
        <f>SUM(E174:I174)</f>
        <v>30</v>
      </c>
    </row>
    <row r="175" spans="1:10" ht="12.75">
      <c r="A175" s="102">
        <v>15</v>
      </c>
      <c r="B175" s="97" t="s">
        <v>434</v>
      </c>
      <c r="C175" s="97" t="s">
        <v>302</v>
      </c>
      <c r="D175" s="97" t="s">
        <v>310</v>
      </c>
      <c r="E175" s="91">
        <v>14</v>
      </c>
      <c r="F175" s="91">
        <v>11</v>
      </c>
      <c r="G175" s="91">
        <v>0</v>
      </c>
      <c r="H175" s="91"/>
      <c r="I175" s="91"/>
      <c r="J175" s="92">
        <f t="shared" si="10"/>
        <v>25</v>
      </c>
    </row>
    <row r="176" spans="1:10" ht="12.75">
      <c r="A176" s="102">
        <v>15</v>
      </c>
      <c r="B176" s="104" t="s">
        <v>435</v>
      </c>
      <c r="C176" s="104" t="s">
        <v>302</v>
      </c>
      <c r="D176" s="104" t="s">
        <v>295</v>
      </c>
      <c r="E176" s="91">
        <v>13</v>
      </c>
      <c r="F176" s="91">
        <v>12</v>
      </c>
      <c r="G176" s="91">
        <v>0</v>
      </c>
      <c r="H176" s="91"/>
      <c r="I176" s="91"/>
      <c r="J176" s="92">
        <f t="shared" si="10"/>
        <v>25</v>
      </c>
    </row>
    <row r="177" spans="1:10" ht="12.75">
      <c r="A177" s="102">
        <v>17</v>
      </c>
      <c r="B177" s="97" t="s">
        <v>534</v>
      </c>
      <c r="C177" s="97" t="s">
        <v>302</v>
      </c>
      <c r="D177" s="97" t="s">
        <v>289</v>
      </c>
      <c r="E177" s="91">
        <v>0</v>
      </c>
      <c r="F177" s="91">
        <v>0</v>
      </c>
      <c r="G177" s="91">
        <v>22</v>
      </c>
      <c r="H177" s="91"/>
      <c r="I177" s="91"/>
      <c r="J177" s="92">
        <f>SUM(E177:I177)</f>
        <v>22</v>
      </c>
    </row>
    <row r="178" spans="1:10" ht="12.75">
      <c r="A178" s="102">
        <v>18</v>
      </c>
      <c r="B178" s="97" t="s">
        <v>447</v>
      </c>
      <c r="C178" s="97" t="s">
        <v>302</v>
      </c>
      <c r="D178" s="97" t="s">
        <v>295</v>
      </c>
      <c r="E178" s="91">
        <v>0</v>
      </c>
      <c r="F178" s="91">
        <v>7</v>
      </c>
      <c r="G178" s="91">
        <v>12</v>
      </c>
      <c r="H178" s="91"/>
      <c r="I178" s="91"/>
      <c r="J178" s="92">
        <f>SUM(E178:I178)</f>
        <v>19</v>
      </c>
    </row>
    <row r="179" spans="1:10" ht="12.75">
      <c r="A179" s="102">
        <v>19</v>
      </c>
      <c r="B179" s="104" t="s">
        <v>437</v>
      </c>
      <c r="C179" s="104" t="s">
        <v>302</v>
      </c>
      <c r="D179" s="104" t="s">
        <v>289</v>
      </c>
      <c r="E179" s="91">
        <v>17</v>
      </c>
      <c r="F179" s="91">
        <v>0</v>
      </c>
      <c r="G179" s="91">
        <v>0</v>
      </c>
      <c r="H179" s="91"/>
      <c r="I179" s="91"/>
      <c r="J179" s="92">
        <f>SUM(E179:I179)</f>
        <v>17</v>
      </c>
    </row>
    <row r="180" spans="1:10" ht="12.75">
      <c r="A180" s="102">
        <v>20</v>
      </c>
      <c r="B180" s="97" t="s">
        <v>536</v>
      </c>
      <c r="C180" s="97" t="s">
        <v>302</v>
      </c>
      <c r="D180" s="97" t="s">
        <v>33</v>
      </c>
      <c r="E180" s="91">
        <v>0</v>
      </c>
      <c r="F180" s="91">
        <v>0</v>
      </c>
      <c r="G180" s="91">
        <v>14</v>
      </c>
      <c r="H180" s="91"/>
      <c r="I180" s="91"/>
      <c r="J180" s="92">
        <f>SUM(E180:I180)</f>
        <v>14</v>
      </c>
    </row>
    <row r="181" spans="1:10" ht="12.75">
      <c r="A181" s="102">
        <v>21</v>
      </c>
      <c r="B181" s="104" t="s">
        <v>439</v>
      </c>
      <c r="C181" s="104" t="s">
        <v>302</v>
      </c>
      <c r="D181" s="104" t="s">
        <v>299</v>
      </c>
      <c r="E181" s="91">
        <v>12</v>
      </c>
      <c r="F181" s="91">
        <v>0</v>
      </c>
      <c r="G181" s="91">
        <v>0</v>
      </c>
      <c r="H181" s="91"/>
      <c r="I181" s="91"/>
      <c r="J181" s="92">
        <f t="shared" si="10"/>
        <v>12</v>
      </c>
    </row>
    <row r="182" spans="1:10" ht="12.75">
      <c r="A182" s="102">
        <v>22</v>
      </c>
      <c r="B182" s="104" t="s">
        <v>440</v>
      </c>
      <c r="C182" s="97" t="s">
        <v>302</v>
      </c>
      <c r="D182" s="104" t="s">
        <v>441</v>
      </c>
      <c r="E182" s="91">
        <v>11</v>
      </c>
      <c r="F182" s="91">
        <v>0</v>
      </c>
      <c r="G182" s="91">
        <v>0</v>
      </c>
      <c r="H182" s="91"/>
      <c r="I182" s="91"/>
      <c r="J182" s="92">
        <f t="shared" si="10"/>
        <v>11</v>
      </c>
    </row>
    <row r="183" spans="1:10" ht="12.75">
      <c r="A183" s="102">
        <v>22</v>
      </c>
      <c r="B183" s="97" t="s">
        <v>537</v>
      </c>
      <c r="C183" s="97" t="s">
        <v>302</v>
      </c>
      <c r="D183" s="97" t="s">
        <v>289</v>
      </c>
      <c r="E183" s="91">
        <v>0</v>
      </c>
      <c r="F183" s="91">
        <v>0</v>
      </c>
      <c r="G183" s="91">
        <v>11</v>
      </c>
      <c r="H183" s="91"/>
      <c r="I183" s="91"/>
      <c r="J183" s="92">
        <f>SUM(E183:I183)</f>
        <v>11</v>
      </c>
    </row>
    <row r="184" spans="1:10" ht="12.75">
      <c r="A184" s="102">
        <v>24</v>
      </c>
      <c r="B184" s="97" t="s">
        <v>442</v>
      </c>
      <c r="C184" s="97" t="s">
        <v>302</v>
      </c>
      <c r="D184" s="97" t="s">
        <v>281</v>
      </c>
      <c r="E184" s="91">
        <v>0</v>
      </c>
      <c r="F184" s="91">
        <v>10</v>
      </c>
      <c r="G184" s="91">
        <v>0</v>
      </c>
      <c r="H184" s="91"/>
      <c r="I184" s="91"/>
      <c r="J184" s="92">
        <f t="shared" si="10"/>
        <v>10</v>
      </c>
    </row>
    <row r="185" spans="1:10" ht="12.75">
      <c r="A185" s="102">
        <v>25</v>
      </c>
      <c r="B185" s="97" t="s">
        <v>443</v>
      </c>
      <c r="C185" s="97" t="s">
        <v>302</v>
      </c>
      <c r="D185" s="97" t="s">
        <v>316</v>
      </c>
      <c r="E185" s="91">
        <v>9</v>
      </c>
      <c r="F185" s="91">
        <v>0</v>
      </c>
      <c r="G185" s="91">
        <v>0</v>
      </c>
      <c r="H185" s="91"/>
      <c r="I185" s="91"/>
      <c r="J185" s="92">
        <f t="shared" si="10"/>
        <v>9</v>
      </c>
    </row>
    <row r="186" spans="1:10" ht="12.75">
      <c r="A186" s="102">
        <v>25</v>
      </c>
      <c r="B186" s="97" t="s">
        <v>444</v>
      </c>
      <c r="C186" s="97" t="s">
        <v>302</v>
      </c>
      <c r="D186" s="97" t="s">
        <v>281</v>
      </c>
      <c r="E186" s="91">
        <v>0</v>
      </c>
      <c r="F186" s="91">
        <v>9</v>
      </c>
      <c r="G186" s="91">
        <v>0</v>
      </c>
      <c r="H186" s="91"/>
      <c r="I186" s="91"/>
      <c r="J186" s="92">
        <f t="shared" si="10"/>
        <v>9</v>
      </c>
    </row>
    <row r="187" spans="1:10" ht="12.75">
      <c r="A187" s="102">
        <v>27</v>
      </c>
      <c r="B187" s="97" t="s">
        <v>445</v>
      </c>
      <c r="C187" s="97" t="s">
        <v>302</v>
      </c>
      <c r="D187" s="97" t="s">
        <v>281</v>
      </c>
      <c r="E187" s="91">
        <v>0</v>
      </c>
      <c r="F187" s="91">
        <v>8</v>
      </c>
      <c r="G187" s="91">
        <v>0</v>
      </c>
      <c r="H187" s="91"/>
      <c r="I187" s="91"/>
      <c r="J187" s="92">
        <f t="shared" si="10"/>
        <v>8</v>
      </c>
    </row>
    <row r="188" spans="1:10" ht="12.75">
      <c r="A188" s="102">
        <v>27</v>
      </c>
      <c r="B188" s="104" t="s">
        <v>446</v>
      </c>
      <c r="C188" s="104" t="s">
        <v>302</v>
      </c>
      <c r="D188" s="104" t="s">
        <v>299</v>
      </c>
      <c r="E188" s="91">
        <v>8</v>
      </c>
      <c r="F188" s="91">
        <v>0</v>
      </c>
      <c r="G188" s="91">
        <v>0</v>
      </c>
      <c r="H188" s="91"/>
      <c r="I188" s="91"/>
      <c r="J188" s="92">
        <f>SUM(E188:I188)</f>
        <v>8</v>
      </c>
    </row>
    <row r="189" spans="1:10" ht="12.75">
      <c r="A189" s="102">
        <v>29</v>
      </c>
      <c r="B189" s="97" t="s">
        <v>448</v>
      </c>
      <c r="C189" s="97" t="s">
        <v>302</v>
      </c>
      <c r="D189" s="97" t="s">
        <v>307</v>
      </c>
      <c r="E189" s="91">
        <v>7</v>
      </c>
      <c r="F189" s="91">
        <v>0</v>
      </c>
      <c r="G189" s="91">
        <v>0</v>
      </c>
      <c r="H189" s="91"/>
      <c r="I189" s="91"/>
      <c r="J189" s="92">
        <f t="shared" si="10"/>
        <v>7</v>
      </c>
    </row>
    <row r="191" ht="18">
      <c r="A191" s="71" t="s">
        <v>278</v>
      </c>
    </row>
    <row r="193" spans="1:10" ht="12.75">
      <c r="A193" s="102">
        <v>1</v>
      </c>
      <c r="B193" s="97" t="s">
        <v>453</v>
      </c>
      <c r="C193" s="97" t="s">
        <v>288</v>
      </c>
      <c r="D193" s="97" t="s">
        <v>307</v>
      </c>
      <c r="E193" s="91">
        <v>22</v>
      </c>
      <c r="F193" s="91">
        <v>22</v>
      </c>
      <c r="G193" s="91">
        <v>30</v>
      </c>
      <c r="H193" s="91"/>
      <c r="I193" s="91"/>
      <c r="J193" s="92">
        <f>SUM(E193:I193)</f>
        <v>74</v>
      </c>
    </row>
    <row r="194" spans="1:10" ht="12.75">
      <c r="A194" s="102">
        <v>2</v>
      </c>
      <c r="B194" s="97" t="s">
        <v>454</v>
      </c>
      <c r="C194" s="97" t="s">
        <v>288</v>
      </c>
      <c r="D194" s="97" t="s">
        <v>307</v>
      </c>
      <c r="E194" s="91">
        <v>21</v>
      </c>
      <c r="F194" s="91">
        <v>21</v>
      </c>
      <c r="G194" s="91">
        <v>27</v>
      </c>
      <c r="H194" s="91"/>
      <c r="I194" s="91"/>
      <c r="J194" s="92">
        <f>SUM(E194:I194)</f>
        <v>69</v>
      </c>
    </row>
    <row r="195" spans="1:10" ht="12.75">
      <c r="A195" s="102">
        <v>3</v>
      </c>
      <c r="B195" s="104" t="s">
        <v>449</v>
      </c>
      <c r="C195" s="104" t="s">
        <v>288</v>
      </c>
      <c r="D195" s="104" t="s">
        <v>289</v>
      </c>
      <c r="E195" s="91">
        <v>30</v>
      </c>
      <c r="F195" s="91">
        <v>30</v>
      </c>
      <c r="G195" s="91">
        <v>0</v>
      </c>
      <c r="H195" s="91"/>
      <c r="I195" s="91"/>
      <c r="J195" s="92">
        <f>SUM(E195:I195)</f>
        <v>60</v>
      </c>
    </row>
    <row r="196" spans="1:10" ht="12.75">
      <c r="A196" s="102">
        <v>4</v>
      </c>
      <c r="B196" s="97" t="s">
        <v>456</v>
      </c>
      <c r="C196" s="97" t="s">
        <v>288</v>
      </c>
      <c r="D196" s="97" t="s">
        <v>307</v>
      </c>
      <c r="E196" s="91">
        <v>18</v>
      </c>
      <c r="F196" s="91">
        <v>19</v>
      </c>
      <c r="G196" s="91">
        <v>21</v>
      </c>
      <c r="H196" s="91"/>
      <c r="I196" s="91"/>
      <c r="J196" s="92">
        <f>SUM(E196:I196)</f>
        <v>58</v>
      </c>
    </row>
    <row r="197" spans="1:10" ht="12.75">
      <c r="A197" s="102">
        <v>4</v>
      </c>
      <c r="B197" s="104" t="s">
        <v>457</v>
      </c>
      <c r="C197" s="104" t="s">
        <v>288</v>
      </c>
      <c r="D197" s="104" t="s">
        <v>295</v>
      </c>
      <c r="E197" s="91">
        <v>19</v>
      </c>
      <c r="F197" s="91">
        <v>17</v>
      </c>
      <c r="G197" s="91">
        <v>22</v>
      </c>
      <c r="H197" s="91"/>
      <c r="I197" s="91"/>
      <c r="J197" s="92">
        <f>SUM(E197:I197)</f>
        <v>58</v>
      </c>
    </row>
    <row r="198" spans="1:10" ht="12.75">
      <c r="A198" s="102">
        <v>6</v>
      </c>
      <c r="B198" s="104" t="s">
        <v>450</v>
      </c>
      <c r="C198" s="104" t="s">
        <v>288</v>
      </c>
      <c r="D198" s="104" t="s">
        <v>295</v>
      </c>
      <c r="E198" s="91">
        <v>27</v>
      </c>
      <c r="F198" s="91">
        <v>27</v>
      </c>
      <c r="G198" s="91">
        <v>0</v>
      </c>
      <c r="H198" s="91"/>
      <c r="I198" s="91"/>
      <c r="J198" s="92">
        <f aca="true" t="shared" si="11" ref="J198:J208">SUM(E198:I198)</f>
        <v>54</v>
      </c>
    </row>
    <row r="199" spans="1:10" ht="12.75">
      <c r="A199" s="102">
        <v>7</v>
      </c>
      <c r="B199" s="104" t="s">
        <v>451</v>
      </c>
      <c r="C199" s="104" t="s">
        <v>288</v>
      </c>
      <c r="D199" s="104" t="s">
        <v>295</v>
      </c>
      <c r="E199" s="91">
        <v>25</v>
      </c>
      <c r="F199" s="91">
        <v>25</v>
      </c>
      <c r="G199" s="91">
        <v>0</v>
      </c>
      <c r="H199" s="91"/>
      <c r="I199" s="91"/>
      <c r="J199" s="92">
        <f t="shared" si="11"/>
        <v>50</v>
      </c>
    </row>
    <row r="200" spans="1:10" ht="12.75">
      <c r="A200" s="102">
        <v>8</v>
      </c>
      <c r="B200" s="97" t="s">
        <v>452</v>
      </c>
      <c r="C200" s="97" t="s">
        <v>288</v>
      </c>
      <c r="D200" s="97" t="s">
        <v>307</v>
      </c>
      <c r="E200" s="91">
        <v>23</v>
      </c>
      <c r="F200" s="91">
        <v>23</v>
      </c>
      <c r="G200" s="91">
        <v>0</v>
      </c>
      <c r="H200" s="91"/>
      <c r="I200" s="91"/>
      <c r="J200" s="92">
        <f t="shared" si="11"/>
        <v>46</v>
      </c>
    </row>
    <row r="201" spans="1:10" ht="12.75">
      <c r="A201" s="102">
        <v>9</v>
      </c>
      <c r="B201" s="97" t="s">
        <v>455</v>
      </c>
      <c r="C201" s="97" t="s">
        <v>288</v>
      </c>
      <c r="D201" s="97" t="s">
        <v>307</v>
      </c>
      <c r="E201" s="91">
        <v>20</v>
      </c>
      <c r="F201" s="91">
        <v>20</v>
      </c>
      <c r="G201" s="91">
        <v>0</v>
      </c>
      <c r="H201" s="91"/>
      <c r="I201" s="91"/>
      <c r="J201" s="92">
        <f t="shared" si="11"/>
        <v>40</v>
      </c>
    </row>
    <row r="202" spans="1:10" ht="12.75">
      <c r="A202" s="102">
        <v>10</v>
      </c>
      <c r="B202" s="97" t="s">
        <v>458</v>
      </c>
      <c r="C202" s="97" t="s">
        <v>288</v>
      </c>
      <c r="D202" s="97" t="s">
        <v>316</v>
      </c>
      <c r="E202" s="91">
        <v>17</v>
      </c>
      <c r="F202" s="91">
        <v>18</v>
      </c>
      <c r="G202" s="91">
        <v>0</v>
      </c>
      <c r="H202" s="91"/>
      <c r="I202" s="91"/>
      <c r="J202" s="92">
        <f t="shared" si="11"/>
        <v>35</v>
      </c>
    </row>
    <row r="203" spans="1:10" ht="12.75">
      <c r="A203" s="102">
        <v>11</v>
      </c>
      <c r="B203" s="104" t="s">
        <v>460</v>
      </c>
      <c r="C203" s="104" t="s">
        <v>288</v>
      </c>
      <c r="D203" s="104" t="s">
        <v>295</v>
      </c>
      <c r="E203" s="91">
        <v>15</v>
      </c>
      <c r="F203" s="91">
        <v>0</v>
      </c>
      <c r="G203" s="91">
        <v>19</v>
      </c>
      <c r="H203" s="91"/>
      <c r="I203" s="91"/>
      <c r="J203" s="92">
        <f>SUM(E203:I203)</f>
        <v>34</v>
      </c>
    </row>
    <row r="204" spans="1:10" ht="12.75">
      <c r="A204" s="102">
        <v>11</v>
      </c>
      <c r="B204" s="97" t="s">
        <v>461</v>
      </c>
      <c r="C204" s="97" t="s">
        <v>288</v>
      </c>
      <c r="D204" s="97" t="s">
        <v>48</v>
      </c>
      <c r="E204" s="91">
        <v>14</v>
      </c>
      <c r="F204" s="91">
        <v>0</v>
      </c>
      <c r="G204" s="91">
        <v>20</v>
      </c>
      <c r="H204" s="91"/>
      <c r="I204" s="91"/>
      <c r="J204" s="92">
        <f>SUM(E204:I204)</f>
        <v>34</v>
      </c>
    </row>
    <row r="205" spans="1:10" ht="12.75">
      <c r="A205" s="102">
        <v>13</v>
      </c>
      <c r="B205" s="97" t="s">
        <v>538</v>
      </c>
      <c r="C205" s="97" t="s">
        <v>288</v>
      </c>
      <c r="D205" s="97" t="s">
        <v>33</v>
      </c>
      <c r="E205" s="91">
        <v>0</v>
      </c>
      <c r="F205" s="91">
        <v>0</v>
      </c>
      <c r="G205" s="91">
        <v>25</v>
      </c>
      <c r="H205" s="91"/>
      <c r="I205" s="91"/>
      <c r="J205" s="92">
        <f t="shared" si="11"/>
        <v>25</v>
      </c>
    </row>
    <row r="206" spans="1:10" ht="12.75">
      <c r="A206" s="102">
        <v>14</v>
      </c>
      <c r="B206" s="97" t="s">
        <v>539</v>
      </c>
      <c r="C206" s="97" t="s">
        <v>288</v>
      </c>
      <c r="D206" s="97" t="s">
        <v>295</v>
      </c>
      <c r="E206" s="91">
        <v>0</v>
      </c>
      <c r="F206" s="91">
        <v>0</v>
      </c>
      <c r="G206" s="91">
        <v>23</v>
      </c>
      <c r="H206" s="91"/>
      <c r="I206" s="91"/>
      <c r="J206" s="92">
        <f t="shared" si="11"/>
        <v>23</v>
      </c>
    </row>
    <row r="207" spans="1:10" ht="12.75">
      <c r="A207" s="102">
        <v>15</v>
      </c>
      <c r="B207" s="104" t="s">
        <v>459</v>
      </c>
      <c r="C207" s="104" t="s">
        <v>288</v>
      </c>
      <c r="D207" s="104" t="s">
        <v>295</v>
      </c>
      <c r="E207" s="91">
        <v>16</v>
      </c>
      <c r="F207" s="91">
        <v>0</v>
      </c>
      <c r="G207" s="91">
        <v>0</v>
      </c>
      <c r="H207" s="91"/>
      <c r="I207" s="91"/>
      <c r="J207" s="92">
        <f t="shared" si="11"/>
        <v>16</v>
      </c>
    </row>
    <row r="208" spans="1:10" ht="12.75">
      <c r="A208" s="102">
        <v>16</v>
      </c>
      <c r="B208" s="104" t="s">
        <v>462</v>
      </c>
      <c r="C208" s="104" t="s">
        <v>288</v>
      </c>
      <c r="D208" s="104" t="s">
        <v>299</v>
      </c>
      <c r="E208" s="91">
        <v>13</v>
      </c>
      <c r="F208" s="91">
        <v>0</v>
      </c>
      <c r="G208" s="91">
        <v>0</v>
      </c>
      <c r="H208" s="91"/>
      <c r="I208" s="91"/>
      <c r="J208" s="92">
        <f t="shared" si="11"/>
        <v>13</v>
      </c>
    </row>
    <row r="209" spans="1:4" ht="12.75">
      <c r="A209" s="118"/>
      <c r="B209" s="118"/>
      <c r="C209" s="118"/>
      <c r="D209" s="118"/>
    </row>
    <row r="210" spans="1:10" ht="12.75">
      <c r="A210" s="102">
        <v>1</v>
      </c>
      <c r="B210" s="95" t="s">
        <v>466</v>
      </c>
      <c r="C210" s="95" t="s">
        <v>302</v>
      </c>
      <c r="D210" s="95" t="s">
        <v>316</v>
      </c>
      <c r="E210" s="91">
        <v>23</v>
      </c>
      <c r="F210" s="91">
        <v>23</v>
      </c>
      <c r="G210" s="91">
        <v>27</v>
      </c>
      <c r="H210" s="91"/>
      <c r="I210" s="91"/>
      <c r="J210" s="92">
        <f aca="true" t="shared" si="12" ref="J210:J216">SUM(E210:I210)</f>
        <v>73</v>
      </c>
    </row>
    <row r="211" spans="1:10" ht="12.75">
      <c r="A211" s="102">
        <v>2</v>
      </c>
      <c r="B211" s="95" t="s">
        <v>468</v>
      </c>
      <c r="C211" s="95" t="s">
        <v>302</v>
      </c>
      <c r="D211" s="95" t="s">
        <v>316</v>
      </c>
      <c r="E211" s="91">
        <v>21</v>
      </c>
      <c r="F211" s="91">
        <v>19</v>
      </c>
      <c r="G211" s="91">
        <v>30</v>
      </c>
      <c r="H211" s="91"/>
      <c r="I211" s="91"/>
      <c r="J211" s="92">
        <f t="shared" si="12"/>
        <v>70</v>
      </c>
    </row>
    <row r="212" spans="1:10" ht="12.75">
      <c r="A212" s="102">
        <v>3</v>
      </c>
      <c r="B212" s="121" t="s">
        <v>467</v>
      </c>
      <c r="C212" s="121" t="s">
        <v>302</v>
      </c>
      <c r="D212" s="121" t="s">
        <v>307</v>
      </c>
      <c r="E212" s="91">
        <v>22</v>
      </c>
      <c r="F212" s="91">
        <v>22</v>
      </c>
      <c r="G212" s="91">
        <v>22</v>
      </c>
      <c r="H212" s="91"/>
      <c r="I212" s="91"/>
      <c r="J212" s="92">
        <f t="shared" si="12"/>
        <v>66</v>
      </c>
    </row>
    <row r="213" spans="1:10" ht="12.75">
      <c r="A213" s="102">
        <v>4</v>
      </c>
      <c r="B213" s="121" t="s">
        <v>469</v>
      </c>
      <c r="C213" s="121" t="s">
        <v>302</v>
      </c>
      <c r="D213" s="121" t="s">
        <v>307</v>
      </c>
      <c r="E213" s="91">
        <v>19</v>
      </c>
      <c r="F213" s="91">
        <v>21</v>
      </c>
      <c r="G213" s="91">
        <v>23</v>
      </c>
      <c r="H213" s="91"/>
      <c r="I213" s="91"/>
      <c r="J213" s="92">
        <f t="shared" si="12"/>
        <v>63</v>
      </c>
    </row>
    <row r="214" spans="1:10" ht="12.75">
      <c r="A214" s="102">
        <v>4</v>
      </c>
      <c r="B214" s="121" t="s">
        <v>470</v>
      </c>
      <c r="C214" s="121" t="s">
        <v>302</v>
      </c>
      <c r="D214" s="121" t="s">
        <v>316</v>
      </c>
      <c r="E214" s="91">
        <v>18</v>
      </c>
      <c r="F214" s="91">
        <v>20</v>
      </c>
      <c r="G214" s="91">
        <v>25</v>
      </c>
      <c r="H214" s="91"/>
      <c r="I214" s="91"/>
      <c r="J214" s="92">
        <f t="shared" si="12"/>
        <v>63</v>
      </c>
    </row>
    <row r="215" spans="1:10" ht="12.75">
      <c r="A215" s="102">
        <v>6</v>
      </c>
      <c r="B215" s="119" t="s">
        <v>463</v>
      </c>
      <c r="C215" s="119" t="s">
        <v>302</v>
      </c>
      <c r="D215" s="119" t="s">
        <v>281</v>
      </c>
      <c r="E215" s="91">
        <v>27</v>
      </c>
      <c r="F215" s="91">
        <v>30</v>
      </c>
      <c r="G215" s="91">
        <v>0</v>
      </c>
      <c r="H215" s="91"/>
      <c r="I215" s="91"/>
      <c r="J215" s="92">
        <f t="shared" si="12"/>
        <v>57</v>
      </c>
    </row>
    <row r="216" spans="1:10" ht="12.75">
      <c r="A216" s="102">
        <v>7</v>
      </c>
      <c r="B216" s="120" t="s">
        <v>464</v>
      </c>
      <c r="C216" s="120" t="s">
        <v>302</v>
      </c>
      <c r="D216" s="120" t="s">
        <v>295</v>
      </c>
      <c r="E216" s="91">
        <v>30</v>
      </c>
      <c r="F216" s="91">
        <v>25</v>
      </c>
      <c r="G216" s="91">
        <v>0</v>
      </c>
      <c r="H216" s="91"/>
      <c r="I216" s="91"/>
      <c r="J216" s="92">
        <f t="shared" si="12"/>
        <v>55</v>
      </c>
    </row>
    <row r="217" spans="1:10" ht="12.75">
      <c r="A217" s="102">
        <v>8</v>
      </c>
      <c r="B217" s="119" t="s">
        <v>465</v>
      </c>
      <c r="C217" s="119" t="s">
        <v>302</v>
      </c>
      <c r="D217" s="119" t="s">
        <v>281</v>
      </c>
      <c r="E217" s="91">
        <v>25</v>
      </c>
      <c r="F217" s="91">
        <v>27</v>
      </c>
      <c r="G217" s="91">
        <v>0</v>
      </c>
      <c r="H217" s="91"/>
      <c r="I217" s="91"/>
      <c r="J217" s="92">
        <f aca="true" t="shared" si="13" ref="J217:J230">SUM(E217:I217)</f>
        <v>52</v>
      </c>
    </row>
    <row r="218" spans="1:10" ht="12.75">
      <c r="A218" s="102">
        <v>9</v>
      </c>
      <c r="B218" s="121" t="s">
        <v>472</v>
      </c>
      <c r="C218" s="121" t="s">
        <v>302</v>
      </c>
      <c r="D218" s="121" t="s">
        <v>307</v>
      </c>
      <c r="E218" s="91">
        <v>16</v>
      </c>
      <c r="F218" s="91">
        <v>17</v>
      </c>
      <c r="G218" s="91">
        <v>18</v>
      </c>
      <c r="H218" s="91"/>
      <c r="I218" s="91"/>
      <c r="J218" s="92">
        <f>SUM(E218:I218)</f>
        <v>51</v>
      </c>
    </row>
    <row r="219" spans="1:10" ht="12.75">
      <c r="A219" s="102">
        <v>10</v>
      </c>
      <c r="B219" s="121" t="s">
        <v>471</v>
      </c>
      <c r="C219" s="121" t="s">
        <v>302</v>
      </c>
      <c r="D219" s="121" t="s">
        <v>307</v>
      </c>
      <c r="E219" s="91">
        <v>17</v>
      </c>
      <c r="F219" s="91">
        <v>16</v>
      </c>
      <c r="G219" s="91">
        <v>17</v>
      </c>
      <c r="H219" s="91"/>
      <c r="I219" s="91"/>
      <c r="J219" s="92">
        <f t="shared" si="13"/>
        <v>50</v>
      </c>
    </row>
    <row r="220" spans="1:10" ht="12.75">
      <c r="A220" s="102">
        <v>11</v>
      </c>
      <c r="B220" s="121" t="s">
        <v>475</v>
      </c>
      <c r="C220" s="121" t="s">
        <v>302</v>
      </c>
      <c r="D220" s="121" t="s">
        <v>48</v>
      </c>
      <c r="E220" s="91">
        <v>0</v>
      </c>
      <c r="F220" s="91">
        <v>18</v>
      </c>
      <c r="G220" s="91">
        <v>21</v>
      </c>
      <c r="H220" s="91"/>
      <c r="I220" s="91"/>
      <c r="J220" s="92">
        <f>SUM(E220:I220)</f>
        <v>39</v>
      </c>
    </row>
    <row r="221" spans="1:10" ht="12.75">
      <c r="A221" s="102">
        <v>12</v>
      </c>
      <c r="B221" s="121" t="s">
        <v>476</v>
      </c>
      <c r="C221" s="121" t="s">
        <v>302</v>
      </c>
      <c r="D221" s="121" t="s">
        <v>48</v>
      </c>
      <c r="E221" s="91">
        <v>15</v>
      </c>
      <c r="F221" s="91">
        <v>0</v>
      </c>
      <c r="G221" s="91">
        <v>20</v>
      </c>
      <c r="H221" s="91"/>
      <c r="I221" s="91"/>
      <c r="J221" s="92">
        <f>SUM(E221:I221)</f>
        <v>35</v>
      </c>
    </row>
    <row r="222" spans="1:10" ht="12.75">
      <c r="A222" s="102">
        <v>13</v>
      </c>
      <c r="B222" s="121" t="s">
        <v>478</v>
      </c>
      <c r="C222" s="121" t="s">
        <v>302</v>
      </c>
      <c r="D222" s="121" t="s">
        <v>307</v>
      </c>
      <c r="E222" s="91">
        <v>14</v>
      </c>
      <c r="F222" s="91">
        <v>0</v>
      </c>
      <c r="G222" s="91">
        <v>19</v>
      </c>
      <c r="H222" s="91"/>
      <c r="I222" s="91"/>
      <c r="J222" s="92">
        <f>SUM(E222:I222)</f>
        <v>33</v>
      </c>
    </row>
    <row r="223" spans="1:10" ht="12.75">
      <c r="A223" s="102">
        <v>14</v>
      </c>
      <c r="B223" s="121" t="s">
        <v>473</v>
      </c>
      <c r="C223" s="121" t="s">
        <v>302</v>
      </c>
      <c r="D223" s="121" t="s">
        <v>474</v>
      </c>
      <c r="E223" s="91">
        <v>20</v>
      </c>
      <c r="F223" s="91">
        <v>0</v>
      </c>
      <c r="G223" s="91">
        <v>0</v>
      </c>
      <c r="H223" s="91"/>
      <c r="I223" s="91"/>
      <c r="J223" s="92">
        <f>SUM(E223:I223)</f>
        <v>20</v>
      </c>
    </row>
    <row r="224" spans="1:10" ht="12.75">
      <c r="A224" s="102">
        <v>15</v>
      </c>
      <c r="B224" s="121" t="s">
        <v>540</v>
      </c>
      <c r="C224" s="121" t="s">
        <v>302</v>
      </c>
      <c r="D224" s="121" t="s">
        <v>310</v>
      </c>
      <c r="E224" s="91">
        <v>0</v>
      </c>
      <c r="F224" s="91">
        <v>0</v>
      </c>
      <c r="G224" s="91">
        <v>16</v>
      </c>
      <c r="H224" s="91"/>
      <c r="I224" s="91"/>
      <c r="J224" s="92">
        <f>SUM(E224:I224)</f>
        <v>16</v>
      </c>
    </row>
    <row r="225" spans="1:10" ht="12.75">
      <c r="A225" s="102">
        <v>16</v>
      </c>
      <c r="B225" s="121" t="s">
        <v>477</v>
      </c>
      <c r="C225" s="121" t="s">
        <v>302</v>
      </c>
      <c r="D225" s="121" t="s">
        <v>48</v>
      </c>
      <c r="E225" s="91">
        <v>0</v>
      </c>
      <c r="F225" s="91">
        <v>15</v>
      </c>
      <c r="G225" s="91">
        <v>0</v>
      </c>
      <c r="H225" s="91"/>
      <c r="I225" s="91"/>
      <c r="J225" s="92">
        <f t="shared" si="13"/>
        <v>15</v>
      </c>
    </row>
    <row r="226" spans="1:10" ht="12.75">
      <c r="A226" s="102">
        <v>17</v>
      </c>
      <c r="B226" s="121" t="s">
        <v>479</v>
      </c>
      <c r="C226" s="121" t="s">
        <v>302</v>
      </c>
      <c r="D226" s="120" t="s">
        <v>299</v>
      </c>
      <c r="E226" s="91">
        <v>13</v>
      </c>
      <c r="F226" s="91">
        <v>0</v>
      </c>
      <c r="G226" s="91">
        <v>0</v>
      </c>
      <c r="H226" s="91"/>
      <c r="I226" s="91"/>
      <c r="J226" s="92">
        <f t="shared" si="13"/>
        <v>13</v>
      </c>
    </row>
    <row r="227" spans="1:10" ht="12.75">
      <c r="A227" s="102">
        <v>18</v>
      </c>
      <c r="B227" s="91" t="s">
        <v>480</v>
      </c>
      <c r="C227" s="121" t="s">
        <v>302</v>
      </c>
      <c r="D227" s="120" t="s">
        <v>401</v>
      </c>
      <c r="E227" s="91">
        <v>12</v>
      </c>
      <c r="F227" s="91">
        <v>0</v>
      </c>
      <c r="G227" s="91">
        <v>0</v>
      </c>
      <c r="H227" s="91"/>
      <c r="I227" s="91"/>
      <c r="J227" s="92">
        <f t="shared" si="13"/>
        <v>12</v>
      </c>
    </row>
    <row r="228" spans="1:10" ht="12.75">
      <c r="A228" s="102">
        <v>19</v>
      </c>
      <c r="B228" s="95" t="s">
        <v>481</v>
      </c>
      <c r="C228" s="95" t="s">
        <v>302</v>
      </c>
      <c r="D228" s="95" t="s">
        <v>316</v>
      </c>
      <c r="E228" s="91">
        <v>11</v>
      </c>
      <c r="F228" s="91">
        <v>0</v>
      </c>
      <c r="G228" s="91">
        <v>0</v>
      </c>
      <c r="H228" s="91"/>
      <c r="I228" s="91"/>
      <c r="J228" s="92">
        <f t="shared" si="13"/>
        <v>11</v>
      </c>
    </row>
    <row r="229" spans="1:10" ht="12.75">
      <c r="A229" s="102">
        <v>20</v>
      </c>
      <c r="B229" s="121" t="s">
        <v>482</v>
      </c>
      <c r="C229" s="121" t="s">
        <v>302</v>
      </c>
      <c r="D229" s="121" t="s">
        <v>299</v>
      </c>
      <c r="E229" s="91">
        <v>10</v>
      </c>
      <c r="F229" s="91">
        <v>0</v>
      </c>
      <c r="G229" s="91">
        <v>0</v>
      </c>
      <c r="H229" s="91"/>
      <c r="I229" s="91"/>
      <c r="J229" s="92">
        <f t="shared" si="13"/>
        <v>10</v>
      </c>
    </row>
    <row r="230" spans="1:10" ht="12.75">
      <c r="A230" s="102">
        <v>21</v>
      </c>
      <c r="B230" s="121" t="s">
        <v>483</v>
      </c>
      <c r="C230" s="121" t="s">
        <v>302</v>
      </c>
      <c r="D230" s="121" t="s">
        <v>299</v>
      </c>
      <c r="E230" s="91">
        <v>9</v>
      </c>
      <c r="F230" s="91">
        <v>0</v>
      </c>
      <c r="G230" s="91">
        <v>0</v>
      </c>
      <c r="H230" s="91"/>
      <c r="I230" s="91"/>
      <c r="J230" s="92">
        <f t="shared" si="13"/>
        <v>9</v>
      </c>
    </row>
    <row r="232" ht="18">
      <c r="A232" s="71" t="s">
        <v>484</v>
      </c>
    </row>
    <row r="234" spans="1:10" ht="12.75">
      <c r="A234" s="102">
        <v>1</v>
      </c>
      <c r="B234" s="104" t="s">
        <v>485</v>
      </c>
      <c r="C234" s="104" t="s">
        <v>288</v>
      </c>
      <c r="D234" s="97" t="s">
        <v>295</v>
      </c>
      <c r="E234" s="91">
        <v>27</v>
      </c>
      <c r="F234" s="122">
        <v>27</v>
      </c>
      <c r="G234" s="122">
        <v>0</v>
      </c>
      <c r="H234" s="122"/>
      <c r="I234" s="122"/>
      <c r="J234" s="123">
        <f aca="true" t="shared" si="14" ref="J234:J243">SUM(E234:I234)</f>
        <v>54</v>
      </c>
    </row>
    <row r="235" spans="1:10" ht="12.75">
      <c r="A235" s="102">
        <v>2</v>
      </c>
      <c r="B235" s="97" t="s">
        <v>491</v>
      </c>
      <c r="C235" s="97" t="s">
        <v>288</v>
      </c>
      <c r="D235" s="97" t="s">
        <v>48</v>
      </c>
      <c r="E235" s="91">
        <v>22</v>
      </c>
      <c r="F235" s="122">
        <v>0</v>
      </c>
      <c r="G235" s="122">
        <v>30</v>
      </c>
      <c r="H235" s="122"/>
      <c r="I235" s="122"/>
      <c r="J235" s="123">
        <f>SUM(E235:I235)</f>
        <v>52</v>
      </c>
    </row>
    <row r="236" spans="1:10" ht="12.75">
      <c r="A236" s="102">
        <v>3</v>
      </c>
      <c r="B236" s="97" t="s">
        <v>486</v>
      </c>
      <c r="C236" s="97" t="s">
        <v>288</v>
      </c>
      <c r="D236" s="97" t="s">
        <v>316</v>
      </c>
      <c r="E236" s="91">
        <v>21</v>
      </c>
      <c r="F236" s="122">
        <v>25</v>
      </c>
      <c r="G236" s="122">
        <v>0</v>
      </c>
      <c r="H236" s="122"/>
      <c r="I236" s="122"/>
      <c r="J236" s="123">
        <f>SUM(E236:I236)</f>
        <v>46</v>
      </c>
    </row>
    <row r="237" spans="1:10" ht="12.75">
      <c r="A237" s="102">
        <v>4</v>
      </c>
      <c r="B237" s="104" t="s">
        <v>487</v>
      </c>
      <c r="C237" s="104" t="s">
        <v>288</v>
      </c>
      <c r="D237" s="97" t="s">
        <v>295</v>
      </c>
      <c r="E237" s="91">
        <v>30</v>
      </c>
      <c r="F237" s="122">
        <v>0</v>
      </c>
      <c r="G237" s="122">
        <v>0</v>
      </c>
      <c r="H237" s="122"/>
      <c r="I237" s="122"/>
      <c r="J237" s="123">
        <f>SUM(E237:I237)</f>
        <v>30</v>
      </c>
    </row>
    <row r="238" spans="1:10" ht="12.75">
      <c r="A238" s="102">
        <v>4</v>
      </c>
      <c r="B238" s="104" t="s">
        <v>488</v>
      </c>
      <c r="C238" s="104" t="s">
        <v>288</v>
      </c>
      <c r="D238" s="97" t="s">
        <v>48</v>
      </c>
      <c r="E238" s="91">
        <v>0</v>
      </c>
      <c r="F238" s="122">
        <v>30</v>
      </c>
      <c r="G238" s="122">
        <v>0</v>
      </c>
      <c r="H238" s="122"/>
      <c r="I238" s="122"/>
      <c r="J238" s="123">
        <f>SUM(E238:I238)</f>
        <v>30</v>
      </c>
    </row>
    <row r="239" spans="1:10" ht="12.75">
      <c r="A239" s="102">
        <v>6</v>
      </c>
      <c r="B239" s="104" t="s">
        <v>545</v>
      </c>
      <c r="C239" s="104" t="s">
        <v>288</v>
      </c>
      <c r="D239" s="97" t="s">
        <v>542</v>
      </c>
      <c r="E239" s="91">
        <v>0</v>
      </c>
      <c r="F239" s="122">
        <v>0</v>
      </c>
      <c r="G239" s="122">
        <v>27</v>
      </c>
      <c r="H239" s="122"/>
      <c r="I239" s="122"/>
      <c r="J239" s="123">
        <f>SUM(E239:I239)</f>
        <v>27</v>
      </c>
    </row>
    <row r="240" spans="1:10" ht="12.75">
      <c r="A240" s="102">
        <v>7</v>
      </c>
      <c r="B240" s="104" t="s">
        <v>489</v>
      </c>
      <c r="C240" s="104" t="s">
        <v>288</v>
      </c>
      <c r="D240" s="97" t="s">
        <v>295</v>
      </c>
      <c r="E240" s="91">
        <v>25</v>
      </c>
      <c r="F240" s="122">
        <v>0</v>
      </c>
      <c r="G240" s="122">
        <v>0</v>
      </c>
      <c r="H240" s="122"/>
      <c r="I240" s="122"/>
      <c r="J240" s="123">
        <f t="shared" si="14"/>
        <v>25</v>
      </c>
    </row>
    <row r="241" spans="1:10" ht="12.75">
      <c r="A241" s="102">
        <v>7</v>
      </c>
      <c r="B241" s="104" t="s">
        <v>547</v>
      </c>
      <c r="C241" s="104" t="s">
        <v>288</v>
      </c>
      <c r="D241" s="97" t="s">
        <v>33</v>
      </c>
      <c r="E241" s="91">
        <v>0</v>
      </c>
      <c r="F241" s="122">
        <v>0</v>
      </c>
      <c r="G241" s="122">
        <v>25</v>
      </c>
      <c r="H241" s="122"/>
      <c r="I241" s="122"/>
      <c r="J241" s="123">
        <f t="shared" si="14"/>
        <v>25</v>
      </c>
    </row>
    <row r="242" spans="1:10" ht="12.75">
      <c r="A242" s="102">
        <v>9</v>
      </c>
      <c r="B242" s="104" t="s">
        <v>548</v>
      </c>
      <c r="C242" s="104" t="s">
        <v>288</v>
      </c>
      <c r="D242" s="97" t="s">
        <v>33</v>
      </c>
      <c r="E242" s="91">
        <v>0</v>
      </c>
      <c r="F242" s="122">
        <v>0</v>
      </c>
      <c r="G242" s="122">
        <v>23</v>
      </c>
      <c r="H242" s="122"/>
      <c r="I242" s="122"/>
      <c r="J242" s="123">
        <f t="shared" si="14"/>
        <v>23</v>
      </c>
    </row>
    <row r="243" spans="1:10" ht="12.75">
      <c r="A243" s="102">
        <v>9</v>
      </c>
      <c r="B243" s="97" t="s">
        <v>490</v>
      </c>
      <c r="C243" s="97" t="s">
        <v>288</v>
      </c>
      <c r="D243" s="97" t="s">
        <v>316</v>
      </c>
      <c r="E243" s="91">
        <v>23</v>
      </c>
      <c r="F243" s="122">
        <v>0</v>
      </c>
      <c r="G243" s="122">
        <v>0</v>
      </c>
      <c r="H243" s="122"/>
      <c r="I243" s="122"/>
      <c r="J243" s="123">
        <f t="shared" si="14"/>
        <v>23</v>
      </c>
    </row>
    <row r="244" spans="1:4" ht="12.75">
      <c r="A244" s="106"/>
      <c r="B244" s="124"/>
      <c r="C244" s="124"/>
      <c r="D244" s="124"/>
    </row>
    <row r="245" spans="1:10" ht="12.75">
      <c r="A245" s="102">
        <v>1</v>
      </c>
      <c r="B245" s="104" t="s">
        <v>493</v>
      </c>
      <c r="C245" s="104" t="s">
        <v>302</v>
      </c>
      <c r="D245" s="104" t="s">
        <v>289</v>
      </c>
      <c r="E245" s="91">
        <v>23</v>
      </c>
      <c r="F245" s="125">
        <v>27</v>
      </c>
      <c r="G245" s="125">
        <v>25</v>
      </c>
      <c r="H245" s="125"/>
      <c r="I245" s="125"/>
      <c r="J245" s="92">
        <f aca="true" t="shared" si="15" ref="J245:J250">SUM(E245:I245)</f>
        <v>75</v>
      </c>
    </row>
    <row r="246" spans="1:10" ht="12.75">
      <c r="A246" s="102">
        <v>2</v>
      </c>
      <c r="B246" s="113" t="s">
        <v>492</v>
      </c>
      <c r="C246" s="113" t="s">
        <v>302</v>
      </c>
      <c r="D246" s="113" t="s">
        <v>281</v>
      </c>
      <c r="E246" s="91">
        <v>27</v>
      </c>
      <c r="F246" s="125">
        <v>30</v>
      </c>
      <c r="G246" s="125">
        <v>0</v>
      </c>
      <c r="H246" s="125"/>
      <c r="I246" s="125"/>
      <c r="J246" s="92">
        <f t="shared" si="15"/>
        <v>57</v>
      </c>
    </row>
    <row r="247" spans="1:10" ht="12.75">
      <c r="A247" s="102">
        <v>3</v>
      </c>
      <c r="B247" s="97" t="s">
        <v>498</v>
      </c>
      <c r="C247" s="97" t="s">
        <v>302</v>
      </c>
      <c r="D247" s="97" t="s">
        <v>48</v>
      </c>
      <c r="E247" s="91">
        <v>21</v>
      </c>
      <c r="F247" s="125">
        <v>0</v>
      </c>
      <c r="G247" s="125">
        <v>22</v>
      </c>
      <c r="H247" s="125"/>
      <c r="I247" s="125"/>
      <c r="J247" s="92">
        <f t="shared" si="15"/>
        <v>43</v>
      </c>
    </row>
    <row r="248" spans="1:10" ht="12.75">
      <c r="A248" s="102">
        <v>4</v>
      </c>
      <c r="B248" s="97" t="s">
        <v>494</v>
      </c>
      <c r="C248" s="97" t="s">
        <v>302</v>
      </c>
      <c r="D248" s="97" t="s">
        <v>316</v>
      </c>
      <c r="E248" s="91">
        <v>30</v>
      </c>
      <c r="F248" s="125">
        <v>0</v>
      </c>
      <c r="G248" s="125">
        <v>0</v>
      </c>
      <c r="H248" s="125"/>
      <c r="I248" s="125"/>
      <c r="J248" s="92">
        <f t="shared" si="15"/>
        <v>30</v>
      </c>
    </row>
    <row r="249" spans="1:10" ht="12.75">
      <c r="A249" s="102">
        <v>4</v>
      </c>
      <c r="B249" s="97" t="s">
        <v>541</v>
      </c>
      <c r="C249" s="97" t="s">
        <v>302</v>
      </c>
      <c r="D249" s="97" t="s">
        <v>542</v>
      </c>
      <c r="E249" s="91">
        <v>0</v>
      </c>
      <c r="F249" s="125">
        <v>0</v>
      </c>
      <c r="G249" s="125">
        <v>30</v>
      </c>
      <c r="H249" s="125"/>
      <c r="I249" s="125"/>
      <c r="J249" s="92">
        <f t="shared" si="15"/>
        <v>30</v>
      </c>
    </row>
    <row r="250" spans="1:10" ht="12.75">
      <c r="A250" s="102">
        <v>6</v>
      </c>
      <c r="B250" s="97" t="s">
        <v>543</v>
      </c>
      <c r="C250" s="97" t="s">
        <v>302</v>
      </c>
      <c r="D250" s="97" t="s">
        <v>33</v>
      </c>
      <c r="E250" s="91">
        <v>0</v>
      </c>
      <c r="F250" s="125">
        <v>0</v>
      </c>
      <c r="G250" s="125">
        <v>27</v>
      </c>
      <c r="H250" s="125"/>
      <c r="I250" s="125"/>
      <c r="J250" s="92">
        <f t="shared" si="15"/>
        <v>27</v>
      </c>
    </row>
    <row r="251" spans="1:10" ht="12.75">
      <c r="A251" s="102">
        <v>7</v>
      </c>
      <c r="B251" s="97" t="s">
        <v>495</v>
      </c>
      <c r="C251" s="97" t="s">
        <v>302</v>
      </c>
      <c r="D251" s="97" t="s">
        <v>316</v>
      </c>
      <c r="E251" s="91">
        <v>25</v>
      </c>
      <c r="F251" s="125">
        <v>0</v>
      </c>
      <c r="G251" s="125">
        <v>0</v>
      </c>
      <c r="H251" s="125"/>
      <c r="I251" s="125"/>
      <c r="J251" s="92">
        <f aca="true" t="shared" si="16" ref="J251:J257">SUM(E251:I251)</f>
        <v>25</v>
      </c>
    </row>
    <row r="252" spans="1:10" ht="12.75">
      <c r="A252" s="102">
        <v>7</v>
      </c>
      <c r="B252" s="104" t="s">
        <v>496</v>
      </c>
      <c r="C252" s="104" t="s">
        <v>302</v>
      </c>
      <c r="D252" s="104" t="s">
        <v>310</v>
      </c>
      <c r="E252" s="91">
        <v>0</v>
      </c>
      <c r="F252" s="125">
        <v>25</v>
      </c>
      <c r="G252" s="125">
        <v>0</v>
      </c>
      <c r="H252" s="125"/>
      <c r="I252" s="125"/>
      <c r="J252" s="92">
        <f t="shared" si="16"/>
        <v>25</v>
      </c>
    </row>
    <row r="253" spans="1:10" ht="12.75">
      <c r="A253" s="102">
        <v>9</v>
      </c>
      <c r="B253" s="104" t="s">
        <v>544</v>
      </c>
      <c r="C253" s="104" t="s">
        <v>302</v>
      </c>
      <c r="D253" s="104" t="s">
        <v>542</v>
      </c>
      <c r="E253" s="91">
        <v>0</v>
      </c>
      <c r="F253" s="125">
        <v>0</v>
      </c>
      <c r="G253" s="125">
        <v>23</v>
      </c>
      <c r="H253" s="125"/>
      <c r="I253" s="125"/>
      <c r="J253" s="92">
        <f t="shared" si="16"/>
        <v>23</v>
      </c>
    </row>
    <row r="254" spans="1:10" ht="12.75">
      <c r="A254" s="102">
        <v>10</v>
      </c>
      <c r="B254" s="97" t="s">
        <v>497</v>
      </c>
      <c r="C254" s="97" t="s">
        <v>302</v>
      </c>
      <c r="D254" s="97" t="s">
        <v>316</v>
      </c>
      <c r="E254" s="91">
        <v>22</v>
      </c>
      <c r="F254" s="125">
        <v>0</v>
      </c>
      <c r="G254" s="125">
        <v>0</v>
      </c>
      <c r="H254" s="125"/>
      <c r="I254" s="125"/>
      <c r="J254" s="92">
        <f t="shared" si="16"/>
        <v>22</v>
      </c>
    </row>
    <row r="255" spans="1:10" ht="12.75">
      <c r="A255" s="102">
        <v>11</v>
      </c>
      <c r="B255" s="97" t="s">
        <v>546</v>
      </c>
      <c r="C255" s="97" t="s">
        <v>302</v>
      </c>
      <c r="D255" s="97" t="s">
        <v>310</v>
      </c>
      <c r="E255" s="91">
        <v>0</v>
      </c>
      <c r="F255" s="125">
        <v>0</v>
      </c>
      <c r="G255" s="125">
        <v>21</v>
      </c>
      <c r="H255" s="125"/>
      <c r="I255" s="125"/>
      <c r="J255" s="92">
        <f t="shared" si="16"/>
        <v>21</v>
      </c>
    </row>
    <row r="256" spans="1:10" ht="12.75">
      <c r="A256" s="126">
        <v>12</v>
      </c>
      <c r="B256" s="97" t="s">
        <v>499</v>
      </c>
      <c r="C256" s="97" t="s">
        <v>302</v>
      </c>
      <c r="D256" s="97" t="s">
        <v>307</v>
      </c>
      <c r="E256" s="91">
        <v>20</v>
      </c>
      <c r="F256" s="125">
        <v>0</v>
      </c>
      <c r="G256" s="125">
        <v>0</v>
      </c>
      <c r="H256" s="125"/>
      <c r="I256" s="125"/>
      <c r="J256" s="92">
        <f t="shared" si="16"/>
        <v>20</v>
      </c>
    </row>
    <row r="257" spans="1:10" ht="12.75">
      <c r="A257" s="126">
        <v>13</v>
      </c>
      <c r="B257" s="104" t="s">
        <v>500</v>
      </c>
      <c r="C257" s="104" t="s">
        <v>302</v>
      </c>
      <c r="D257" s="104" t="s">
        <v>289</v>
      </c>
      <c r="E257" s="91">
        <v>19</v>
      </c>
      <c r="F257" s="125">
        <v>0</v>
      </c>
      <c r="G257" s="125">
        <v>0</v>
      </c>
      <c r="H257" s="125"/>
      <c r="I257" s="125"/>
      <c r="J257" s="92">
        <f t="shared" si="16"/>
        <v>19</v>
      </c>
    </row>
    <row r="259" ht="18">
      <c r="A259" s="71" t="s">
        <v>501</v>
      </c>
    </row>
    <row r="261" spans="1:10" ht="12.75">
      <c r="A261" s="102">
        <v>1</v>
      </c>
      <c r="B261" s="97" t="s">
        <v>502</v>
      </c>
      <c r="C261" s="97" t="s">
        <v>288</v>
      </c>
      <c r="D261" s="97" t="s">
        <v>48</v>
      </c>
      <c r="E261" s="91">
        <v>27</v>
      </c>
      <c r="F261" s="125">
        <v>30</v>
      </c>
      <c r="G261" s="125">
        <v>0</v>
      </c>
      <c r="H261" s="125"/>
      <c r="I261" s="125"/>
      <c r="J261" s="92">
        <f>SUM(E261:I261)</f>
        <v>57</v>
      </c>
    </row>
    <row r="262" spans="1:10" ht="12.75">
      <c r="A262" s="102">
        <v>2</v>
      </c>
      <c r="B262" s="97" t="s">
        <v>503</v>
      </c>
      <c r="C262" s="97" t="s">
        <v>288</v>
      </c>
      <c r="D262" s="97" t="s">
        <v>281</v>
      </c>
      <c r="E262" s="91">
        <v>25</v>
      </c>
      <c r="F262" s="125">
        <v>27</v>
      </c>
      <c r="G262" s="125">
        <v>0</v>
      </c>
      <c r="H262" s="125"/>
      <c r="I262" s="125"/>
      <c r="J262" s="92">
        <f>SUM(E262:I262)</f>
        <v>52</v>
      </c>
    </row>
    <row r="263" spans="1:10" ht="12.75">
      <c r="A263" s="102">
        <v>3</v>
      </c>
      <c r="B263" s="97" t="s">
        <v>504</v>
      </c>
      <c r="C263" s="97" t="s">
        <v>288</v>
      </c>
      <c r="D263" s="97" t="s">
        <v>295</v>
      </c>
      <c r="E263" s="91">
        <v>30</v>
      </c>
      <c r="F263" s="125">
        <v>0</v>
      </c>
      <c r="G263" s="125">
        <v>0</v>
      </c>
      <c r="H263" s="125"/>
      <c r="I263" s="125"/>
      <c r="J263" s="92">
        <f>SUM(E263:I263)</f>
        <v>30</v>
      </c>
    </row>
    <row r="265" spans="1:10" ht="12.75">
      <c r="A265" s="126">
        <v>1</v>
      </c>
      <c r="B265" s="97" t="s">
        <v>505</v>
      </c>
      <c r="C265" s="97" t="s">
        <v>302</v>
      </c>
      <c r="D265" s="97" t="s">
        <v>307</v>
      </c>
      <c r="E265" s="91">
        <v>23</v>
      </c>
      <c r="F265" s="125">
        <v>30</v>
      </c>
      <c r="G265" s="125">
        <v>0</v>
      </c>
      <c r="H265" s="125"/>
      <c r="I265" s="125"/>
      <c r="J265" s="92">
        <f aca="true" t="shared" si="17" ref="J265:J272">SUM(E265:I265)</f>
        <v>53</v>
      </c>
    </row>
    <row r="266" spans="1:10" ht="12.75">
      <c r="A266" s="126">
        <v>2</v>
      </c>
      <c r="B266" s="97" t="s">
        <v>506</v>
      </c>
      <c r="C266" s="97" t="s">
        <v>302</v>
      </c>
      <c r="D266" s="97" t="s">
        <v>316</v>
      </c>
      <c r="E266" s="91">
        <v>30</v>
      </c>
      <c r="F266" s="125">
        <v>0</v>
      </c>
      <c r="G266" s="125">
        <v>0</v>
      </c>
      <c r="H266" s="125"/>
      <c r="I266" s="125"/>
      <c r="J266" s="92">
        <f t="shared" si="17"/>
        <v>30</v>
      </c>
    </row>
    <row r="267" spans="1:10" ht="12.75">
      <c r="A267" s="126">
        <v>2</v>
      </c>
      <c r="B267" s="97" t="s">
        <v>549</v>
      </c>
      <c r="C267" s="97" t="s">
        <v>302</v>
      </c>
      <c r="D267" s="97" t="s">
        <v>33</v>
      </c>
      <c r="E267" s="91">
        <v>0</v>
      </c>
      <c r="F267" s="125">
        <v>0</v>
      </c>
      <c r="G267" s="125">
        <v>30</v>
      </c>
      <c r="H267" s="125"/>
      <c r="I267" s="125"/>
      <c r="J267" s="92">
        <f t="shared" si="17"/>
        <v>30</v>
      </c>
    </row>
    <row r="268" spans="1:10" ht="12.75">
      <c r="A268" s="126">
        <v>4</v>
      </c>
      <c r="B268" s="97" t="s">
        <v>507</v>
      </c>
      <c r="C268" s="97" t="s">
        <v>302</v>
      </c>
      <c r="D268" s="97" t="s">
        <v>316</v>
      </c>
      <c r="E268" s="91">
        <v>27</v>
      </c>
      <c r="F268" s="125">
        <v>0</v>
      </c>
      <c r="G268" s="125">
        <v>0</v>
      </c>
      <c r="H268" s="125"/>
      <c r="I268" s="125"/>
      <c r="J268" s="92">
        <f t="shared" si="17"/>
        <v>27</v>
      </c>
    </row>
    <row r="269" spans="1:10" ht="12.75">
      <c r="A269" s="126">
        <v>4</v>
      </c>
      <c r="B269" s="97" t="s">
        <v>550</v>
      </c>
      <c r="C269" s="97" t="s">
        <v>302</v>
      </c>
      <c r="D269" s="97" t="s">
        <v>33</v>
      </c>
      <c r="E269" s="91">
        <v>0</v>
      </c>
      <c r="F269" s="125">
        <v>0</v>
      </c>
      <c r="G269" s="125">
        <v>27</v>
      </c>
      <c r="H269" s="125"/>
      <c r="I269" s="125"/>
      <c r="J269" s="92">
        <f t="shared" si="17"/>
        <v>27</v>
      </c>
    </row>
    <row r="270" spans="1:10" ht="12.75">
      <c r="A270" s="126">
        <v>6</v>
      </c>
      <c r="B270" s="97" t="s">
        <v>508</v>
      </c>
      <c r="C270" s="97" t="s">
        <v>302</v>
      </c>
      <c r="D270" s="97" t="s">
        <v>316</v>
      </c>
      <c r="E270" s="91">
        <v>25</v>
      </c>
      <c r="F270" s="125">
        <v>0</v>
      </c>
      <c r="G270" s="125">
        <v>0</v>
      </c>
      <c r="H270" s="125"/>
      <c r="I270" s="125"/>
      <c r="J270" s="92">
        <f t="shared" si="17"/>
        <v>25</v>
      </c>
    </row>
    <row r="271" spans="1:10" ht="12.75">
      <c r="A271" s="126">
        <v>7</v>
      </c>
      <c r="B271" s="97" t="s">
        <v>509</v>
      </c>
      <c r="C271" s="97" t="s">
        <v>302</v>
      </c>
      <c r="D271" s="97" t="s">
        <v>316</v>
      </c>
      <c r="E271" s="91">
        <v>22</v>
      </c>
      <c r="F271" s="125">
        <v>0</v>
      </c>
      <c r="G271" s="125">
        <v>0</v>
      </c>
      <c r="H271" s="125"/>
      <c r="I271" s="125"/>
      <c r="J271" s="92">
        <f t="shared" si="17"/>
        <v>22</v>
      </c>
    </row>
    <row r="272" spans="1:10" ht="12.75">
      <c r="A272" s="126">
        <v>8</v>
      </c>
      <c r="B272" s="97" t="s">
        <v>510</v>
      </c>
      <c r="C272" s="97" t="s">
        <v>302</v>
      </c>
      <c r="D272" s="97" t="s">
        <v>307</v>
      </c>
      <c r="E272" s="91">
        <v>21</v>
      </c>
      <c r="F272" s="125">
        <v>0</v>
      </c>
      <c r="G272" s="125">
        <v>0</v>
      </c>
      <c r="H272" s="125"/>
      <c r="I272" s="125"/>
      <c r="J272" s="92">
        <f t="shared" si="17"/>
        <v>21</v>
      </c>
    </row>
  </sheetData>
  <printOptions/>
  <pageMargins left="0.36" right="0.33" top="0.66" bottom="0.63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A-Stéphane</dc:creator>
  <cp:keywords/>
  <dc:description/>
  <cp:lastModifiedBy>BACHET</cp:lastModifiedBy>
  <cp:lastPrinted>2010-06-07T19:22:59Z</cp:lastPrinted>
  <dcterms:created xsi:type="dcterms:W3CDTF">2008-06-16T21:09:04Z</dcterms:created>
  <dcterms:modified xsi:type="dcterms:W3CDTF">2010-06-07T19:33:03Z</dcterms:modified>
  <cp:category/>
  <cp:version/>
  <cp:contentType/>
  <cp:contentStatus/>
</cp:coreProperties>
</file>