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0" windowWidth="21330" windowHeight="12375" activeTab="7"/>
  </bookViews>
  <sheets>
    <sheet name="FINAL" sheetId="1" r:id="rId1"/>
    <sheet name="CLUBS" sheetId="2" r:id="rId2"/>
    <sheet name="M2" sheetId="3" r:id="rId3"/>
    <sheet name="M1" sheetId="4" r:id="rId4"/>
    <sheet name="B2" sheetId="5" r:id="rId5"/>
    <sheet name="B1" sheetId="6" r:id="rId6"/>
    <sheet name="PU2" sheetId="7" r:id="rId7"/>
    <sheet name="PU1" sheetId="8" r:id="rId8"/>
    <sheet name="POU2" sheetId="9" r:id="rId9"/>
    <sheet name="POU1" sheetId="10" r:id="rId10"/>
    <sheet name="PREL" sheetId="11" r:id="rId11"/>
  </sheets>
  <externalReferences>
    <externalReference r:id="rId14"/>
  </externalReferences>
  <definedNames>
    <definedName name="_xlnm.Print_Area" localSheetId="10">'PREL'!$A$1:$O$21</definedName>
  </definedNames>
  <calcPr fullCalcOnLoad="1"/>
</workbook>
</file>

<file path=xl/sharedStrings.xml><?xml version="1.0" encoding="utf-8"?>
<sst xmlns="http://schemas.openxmlformats.org/spreadsheetml/2006/main" count="1251" uniqueCount="675">
  <si>
    <t>DOS</t>
  </si>
  <si>
    <t>NOM</t>
  </si>
  <si>
    <t>PRENOM</t>
  </si>
  <si>
    <t>CLUB</t>
  </si>
  <si>
    <t>N° DE LICENCE</t>
  </si>
  <si>
    <t>SIGNATURE</t>
  </si>
  <si>
    <t>ECF</t>
  </si>
  <si>
    <t>TR</t>
  </si>
  <si>
    <t>DKL</t>
  </si>
  <si>
    <t>C</t>
  </si>
  <si>
    <t>ASH</t>
  </si>
  <si>
    <t>ECW</t>
  </si>
  <si>
    <t>ROC</t>
  </si>
  <si>
    <t>CCB</t>
  </si>
  <si>
    <t>TOTAL</t>
  </si>
  <si>
    <t>BARTIER</t>
  </si>
  <si>
    <t>AS HELLEMMES</t>
  </si>
  <si>
    <t>MARIEN</t>
  </si>
  <si>
    <t>PLACE</t>
  </si>
  <si>
    <t>DUVIVIER</t>
  </si>
  <si>
    <t>SANTRAINE</t>
  </si>
  <si>
    <t>ALLEZ DENAIN</t>
  </si>
  <si>
    <t>DEVIGNE</t>
  </si>
  <si>
    <t>BOITRELLE</t>
  </si>
  <si>
    <t>GESQUIERE</t>
  </si>
  <si>
    <t>DELVA</t>
  </si>
  <si>
    <t>NOLIN</t>
  </si>
  <si>
    <t>VANOOSTHUYSE</t>
  </si>
  <si>
    <t>LEROUX</t>
  </si>
  <si>
    <t>Adam</t>
  </si>
  <si>
    <t>Augustin</t>
  </si>
  <si>
    <t>Ilan</t>
  </si>
  <si>
    <t>Jules</t>
  </si>
  <si>
    <t>Willy</t>
  </si>
  <si>
    <t>Louis</t>
  </si>
  <si>
    <t>Cyril</t>
  </si>
  <si>
    <t>Jimmy</t>
  </si>
  <si>
    <t>Amélie</t>
  </si>
  <si>
    <t>Ninon</t>
  </si>
  <si>
    <t>Timéo</t>
  </si>
  <si>
    <t>CC ARMENTIEROIS</t>
  </si>
  <si>
    <t>VCU HALLUINOISE</t>
  </si>
  <si>
    <t>EC HENINOISE</t>
  </si>
  <si>
    <t>CC ISBERGUES MOLINGHEM</t>
  </si>
  <si>
    <t>1059008105</t>
  </si>
  <si>
    <t>1059008085</t>
  </si>
  <si>
    <t>1059008177</t>
  </si>
  <si>
    <t>1059059118</t>
  </si>
  <si>
    <t>1059059152</t>
  </si>
  <si>
    <t>1059044183</t>
  </si>
  <si>
    <t>1062065120</t>
  </si>
  <si>
    <t>1062069199</t>
  </si>
  <si>
    <t>1062069182</t>
  </si>
  <si>
    <r>
      <t xml:space="preserve">PL : 2002                                     </t>
    </r>
    <r>
      <rPr>
        <sz val="22"/>
        <rFont val="Times New Roman"/>
        <family val="1"/>
      </rPr>
      <t>MINI TOUR 2011</t>
    </r>
  </si>
  <si>
    <r>
      <t xml:space="preserve">PO1 :2004                                               </t>
    </r>
    <r>
      <rPr>
        <sz val="2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b/>
        <i/>
        <sz val="20"/>
        <rFont val="Times New Roman"/>
        <family val="1"/>
      </rPr>
      <t>MINI TOUR 2011</t>
    </r>
  </si>
  <si>
    <t>NOMS</t>
  </si>
  <si>
    <t>PRENOMS</t>
  </si>
  <si>
    <t>CLUBS</t>
  </si>
  <si>
    <t>FLAMENT</t>
  </si>
  <si>
    <t>Arthur</t>
  </si>
  <si>
    <t>1059059126</t>
  </si>
  <si>
    <t>DUC</t>
  </si>
  <si>
    <t>Eliott</t>
  </si>
  <si>
    <t>RO COMINOISE</t>
  </si>
  <si>
    <t>1059141061</t>
  </si>
  <si>
    <t>Axel</t>
  </si>
  <si>
    <t>PAISIN</t>
  </si>
  <si>
    <t>Noah</t>
  </si>
  <si>
    <t>1062065123</t>
  </si>
  <si>
    <t>TAVERNIER</t>
  </si>
  <si>
    <t>Manon</t>
  </si>
  <si>
    <t>EC FACHES THUMESNIL RONCHIN</t>
  </si>
  <si>
    <t>1059052175</t>
  </si>
  <si>
    <t>CHERMEUX</t>
  </si>
  <si>
    <t>Baptiste</t>
  </si>
  <si>
    <t>DUNKERQUE LITTORAL CYCLISME</t>
  </si>
  <si>
    <t>1059047211</t>
  </si>
  <si>
    <t>LEBECQUE</t>
  </si>
  <si>
    <t>Edgard</t>
  </si>
  <si>
    <t>1059047340</t>
  </si>
  <si>
    <r>
      <t xml:space="preserve">PO2 : 2003                           </t>
    </r>
    <r>
      <rPr>
        <b/>
        <i/>
        <sz val="20"/>
        <rFont val="Times New Roman"/>
        <family val="1"/>
      </rPr>
      <t>MINI TOUR 2011</t>
    </r>
  </si>
  <si>
    <t>BEHAGUE</t>
  </si>
  <si>
    <t>Tom</t>
  </si>
  <si>
    <t>1062065111</t>
  </si>
  <si>
    <t>DANEL</t>
  </si>
  <si>
    <t>Jérôme</t>
  </si>
  <si>
    <t>1062069148</t>
  </si>
  <si>
    <t>TRENTESAUX</t>
  </si>
  <si>
    <t>1059059151</t>
  </si>
  <si>
    <t>MORIEUX</t>
  </si>
  <si>
    <t>Benjamin</t>
  </si>
  <si>
    <t>CC MANQUEVILLE LILLERS</t>
  </si>
  <si>
    <t>1062089085</t>
  </si>
  <si>
    <t>HAYNAU</t>
  </si>
  <si>
    <t>Jérémy</t>
  </si>
  <si>
    <t>1059047258</t>
  </si>
  <si>
    <t>ROGER</t>
  </si>
  <si>
    <t>Mathias</t>
  </si>
  <si>
    <t>1059059154</t>
  </si>
  <si>
    <t>EVRARD</t>
  </si>
  <si>
    <t>1059141084</t>
  </si>
  <si>
    <t>BOULLET</t>
  </si>
  <si>
    <t>Léo Paul</t>
  </si>
  <si>
    <t>1059047338</t>
  </si>
  <si>
    <t>FRAPPART</t>
  </si>
  <si>
    <t>Margot</t>
  </si>
  <si>
    <t>1062065092</t>
  </si>
  <si>
    <t>OSTYN</t>
  </si>
  <si>
    <t>William</t>
  </si>
  <si>
    <t>1059141083</t>
  </si>
  <si>
    <t>Anaïs</t>
  </si>
  <si>
    <t>1062065090</t>
  </si>
  <si>
    <t>Emilie</t>
  </si>
  <si>
    <t>1059059137</t>
  </si>
  <si>
    <t>FACHE</t>
  </si>
  <si>
    <t>Maureen</t>
  </si>
  <si>
    <t>1059047021</t>
  </si>
  <si>
    <t>CAULIER</t>
  </si>
  <si>
    <t>Gaëtan</t>
  </si>
  <si>
    <t>1062065091</t>
  </si>
  <si>
    <t>MARTIN</t>
  </si>
  <si>
    <t>Fabien</t>
  </si>
  <si>
    <t>1062089154</t>
  </si>
  <si>
    <t>LEMAITRE</t>
  </si>
  <si>
    <t>1059047343</t>
  </si>
  <si>
    <t>LOYEZ</t>
  </si>
  <si>
    <t>Mathéo</t>
  </si>
  <si>
    <t>1059008112</t>
  </si>
  <si>
    <t>RATAJCZAK</t>
  </si>
  <si>
    <t>1059059149</t>
  </si>
  <si>
    <t>LAMS</t>
  </si>
  <si>
    <t>Edwin</t>
  </si>
  <si>
    <t>1059047337</t>
  </si>
  <si>
    <t>LEBOURGEOIS</t>
  </si>
  <si>
    <t>1059047291</t>
  </si>
  <si>
    <t>DESSY</t>
  </si>
  <si>
    <t>Jonathan</t>
  </si>
  <si>
    <t>1059008118</t>
  </si>
  <si>
    <t>VANDERCAMERE</t>
  </si>
  <si>
    <t>Rémy</t>
  </si>
  <si>
    <t>1059059120</t>
  </si>
  <si>
    <t>STAJIAZ</t>
  </si>
  <si>
    <t>VC ROUBAIX LILLE METROPOLE</t>
  </si>
  <si>
    <t>1059114176</t>
  </si>
  <si>
    <r>
      <t xml:space="preserve">PU1 : 2002                          </t>
    </r>
    <r>
      <rPr>
        <b/>
        <i/>
        <sz val="24"/>
        <rFont val="Times New Roman"/>
        <family val="1"/>
      </rPr>
      <t>MINI TOUR 2011</t>
    </r>
  </si>
  <si>
    <t>N°  LICENCE</t>
  </si>
  <si>
    <t>MEERPOEL</t>
  </si>
  <si>
    <t>Robinson</t>
  </si>
  <si>
    <t>1059141030</t>
  </si>
  <si>
    <t>Evan</t>
  </si>
  <si>
    <t>1059059132</t>
  </si>
  <si>
    <t>1059008166</t>
  </si>
  <si>
    <t>BOUCHART</t>
  </si>
  <si>
    <t>Ludwig</t>
  </si>
  <si>
    <t>1062069134</t>
  </si>
  <si>
    <t>REUS</t>
  </si>
  <si>
    <t>Quentin</t>
  </si>
  <si>
    <t>1059059153</t>
  </si>
  <si>
    <t>DUVAL</t>
  </si>
  <si>
    <t>Léo</t>
  </si>
  <si>
    <t>1059059044</t>
  </si>
  <si>
    <t>SEYS</t>
  </si>
  <si>
    <t>Appoline</t>
  </si>
  <si>
    <t>1059114526</t>
  </si>
  <si>
    <t>MONSOREZ</t>
  </si>
  <si>
    <t>Martin</t>
  </si>
  <si>
    <t>1059141089</t>
  </si>
  <si>
    <t>SCOTTE</t>
  </si>
  <si>
    <t>Vanille</t>
  </si>
  <si>
    <t>1059047346</t>
  </si>
  <si>
    <t>FLASZENSKI</t>
  </si>
  <si>
    <t>1059047348</t>
  </si>
  <si>
    <t>Camille</t>
  </si>
  <si>
    <t>BAILLY</t>
  </si>
  <si>
    <t>Alexia</t>
  </si>
  <si>
    <t>1059059112</t>
  </si>
  <si>
    <t>LOUTRE</t>
  </si>
  <si>
    <t>1059052184</t>
  </si>
  <si>
    <t>JOONNEKINDT</t>
  </si>
  <si>
    <t>Erwan</t>
  </si>
  <si>
    <t>1059047212</t>
  </si>
  <si>
    <t>DELEVAL</t>
  </si>
  <si>
    <t>Mathis</t>
  </si>
  <si>
    <t>1059008109</t>
  </si>
  <si>
    <t>PEYTAVI</t>
  </si>
  <si>
    <t>Clément</t>
  </si>
  <si>
    <t>1062065086</t>
  </si>
  <si>
    <t>Timothé</t>
  </si>
  <si>
    <t>1062069160</t>
  </si>
  <si>
    <r>
      <t xml:space="preserve">PU2 : 2001                                                      </t>
    </r>
    <r>
      <rPr>
        <b/>
        <i/>
        <sz val="20"/>
        <rFont val="Times New Roman"/>
        <family val="1"/>
      </rPr>
      <t>MINI TOUR 2011</t>
    </r>
  </si>
  <si>
    <t>DE MAREZ</t>
  </si>
  <si>
    <t>Florian</t>
  </si>
  <si>
    <t>1059008168</t>
  </si>
  <si>
    <t>LELEU</t>
  </si>
  <si>
    <t>Audric</t>
  </si>
  <si>
    <t>1059008129</t>
  </si>
  <si>
    <t>1059008113</t>
  </si>
  <si>
    <t>MORTREUX</t>
  </si>
  <si>
    <t>1059008147</t>
  </si>
  <si>
    <t>DEBRUYNE</t>
  </si>
  <si>
    <t>Loïc</t>
  </si>
  <si>
    <t>LES CH`TIS CYCLISTES</t>
  </si>
  <si>
    <t>1059174005</t>
  </si>
  <si>
    <t>ROBILLART</t>
  </si>
  <si>
    <t>Cesar</t>
  </si>
  <si>
    <t>CL BARLIN</t>
  </si>
  <si>
    <t>MAES</t>
  </si>
  <si>
    <t>Leo</t>
  </si>
  <si>
    <t>EC WAMBRECHIE MARQUETTE</t>
  </si>
  <si>
    <t>Romain</t>
  </si>
  <si>
    <t>1059052155</t>
  </si>
  <si>
    <t>BRODEL</t>
  </si>
  <si>
    <t>Robin</t>
  </si>
  <si>
    <t>BRUNNIN</t>
  </si>
  <si>
    <t>1059059148</t>
  </si>
  <si>
    <t>DESSAINT</t>
  </si>
  <si>
    <t>Kellian</t>
  </si>
  <si>
    <t>1059047245</t>
  </si>
  <si>
    <t>BASSE</t>
  </si>
  <si>
    <t>Yann</t>
  </si>
  <si>
    <t>1059059096</t>
  </si>
  <si>
    <t>HASBROUCK</t>
  </si>
  <si>
    <t>Julien</t>
  </si>
  <si>
    <t>1059141076</t>
  </si>
  <si>
    <t>COCKEDEY</t>
  </si>
  <si>
    <t>Maxence</t>
  </si>
  <si>
    <t>VERSLYPE</t>
  </si>
  <si>
    <t>Solene</t>
  </si>
  <si>
    <t>BEL 20010309</t>
  </si>
  <si>
    <t>MARCANT</t>
  </si>
  <si>
    <t>1059047216</t>
  </si>
  <si>
    <t>FLORENT</t>
  </si>
  <si>
    <t>1059052158</t>
  </si>
  <si>
    <t>Laurine</t>
  </si>
  <si>
    <t>1062065116</t>
  </si>
  <si>
    <t>DUJARDIN</t>
  </si>
  <si>
    <t>1059141050</t>
  </si>
  <si>
    <t>PERU</t>
  </si>
  <si>
    <t>1059052022</t>
  </si>
  <si>
    <t>DEGRYSE</t>
  </si>
  <si>
    <t>Oréade</t>
  </si>
  <si>
    <t>1059141086</t>
  </si>
  <si>
    <t>CORNETTE</t>
  </si>
  <si>
    <t>Guillaume</t>
  </si>
  <si>
    <t>1059047248</t>
  </si>
  <si>
    <t>BARBIEUX</t>
  </si>
  <si>
    <t>1059008015</t>
  </si>
  <si>
    <t>CAILLEAU</t>
  </si>
  <si>
    <t>Audrey</t>
  </si>
  <si>
    <t>1059114298</t>
  </si>
  <si>
    <t>DELRUE</t>
  </si>
  <si>
    <t>Florent</t>
  </si>
  <si>
    <t>1062069177</t>
  </si>
  <si>
    <t>DELEPLACE</t>
  </si>
  <si>
    <t>Elodie</t>
  </si>
  <si>
    <t>1062069176</t>
  </si>
  <si>
    <t>BARBRY</t>
  </si>
  <si>
    <t>Loucas</t>
  </si>
  <si>
    <t>1059008115</t>
  </si>
  <si>
    <t>FROISSART</t>
  </si>
  <si>
    <t>1062065122</t>
  </si>
  <si>
    <t>LESNARD</t>
  </si>
  <si>
    <t>Flavian</t>
  </si>
  <si>
    <t>1059114292</t>
  </si>
  <si>
    <t>Maxime</t>
  </si>
  <si>
    <t>1062069152</t>
  </si>
  <si>
    <t>LECLERC</t>
  </si>
  <si>
    <t>Edouard</t>
  </si>
  <si>
    <t>1062069159</t>
  </si>
  <si>
    <t>GADENNE</t>
  </si>
  <si>
    <t>Kévin</t>
  </si>
  <si>
    <t>1059047129</t>
  </si>
  <si>
    <t>Rémi</t>
  </si>
  <si>
    <t>1059059133</t>
  </si>
  <si>
    <t>GERARD</t>
  </si>
  <si>
    <t>Mathieu</t>
  </si>
  <si>
    <t>MANQUEVILLE / LILLERS</t>
  </si>
  <si>
    <t>DEMOL</t>
  </si>
  <si>
    <t>Valère</t>
  </si>
  <si>
    <t>1059059097</t>
  </si>
  <si>
    <t>DEBUY</t>
  </si>
  <si>
    <t>Justin</t>
  </si>
  <si>
    <t>1059059107</t>
  </si>
  <si>
    <t>ELSENS</t>
  </si>
  <si>
    <t>Jeanne</t>
  </si>
  <si>
    <t>1059008151</t>
  </si>
  <si>
    <t>Rodrigue</t>
  </si>
  <si>
    <t>1059047240</t>
  </si>
  <si>
    <t>ELSLANDER</t>
  </si>
  <si>
    <t>Pierre</t>
  </si>
  <si>
    <t>HEBBINCKUYS</t>
  </si>
  <si>
    <t>1059114363</t>
  </si>
  <si>
    <t>Aurélien</t>
  </si>
  <si>
    <t>1059059006</t>
  </si>
  <si>
    <t>CAUX</t>
  </si>
  <si>
    <t>Marius</t>
  </si>
  <si>
    <t>ESC DE BULLY</t>
  </si>
  <si>
    <t>1062032006</t>
  </si>
  <si>
    <t>1059141088</t>
  </si>
  <si>
    <t>HUGARD</t>
  </si>
  <si>
    <t>Corentin</t>
  </si>
  <si>
    <t>1062065089</t>
  </si>
  <si>
    <t>Brian</t>
  </si>
  <si>
    <t>1062065109</t>
  </si>
  <si>
    <t>Adrien</t>
  </si>
  <si>
    <t>THIBAUT</t>
  </si>
  <si>
    <t>Raphaël</t>
  </si>
  <si>
    <t>1059052188</t>
  </si>
  <si>
    <t>1059047302</t>
  </si>
  <si>
    <t>AHRENS</t>
  </si>
  <si>
    <t>Thibault</t>
  </si>
  <si>
    <t>1062065119</t>
  </si>
  <si>
    <t>JAKIELA</t>
  </si>
  <si>
    <t>Nicolas</t>
  </si>
  <si>
    <t>1059114554</t>
  </si>
  <si>
    <t>HARDEMAN</t>
  </si>
  <si>
    <t>Christopher</t>
  </si>
  <si>
    <t>1059114172</t>
  </si>
  <si>
    <t>FLOUQUET</t>
  </si>
  <si>
    <t>Hugo</t>
  </si>
  <si>
    <t>1059114375</t>
  </si>
  <si>
    <r>
      <t xml:space="preserve">B1 : 2000                                   </t>
    </r>
    <r>
      <rPr>
        <b/>
        <i/>
        <sz val="20"/>
        <rFont val="Times New Roman"/>
        <family val="1"/>
      </rPr>
      <t>MINI TOUR 2011</t>
    </r>
  </si>
  <si>
    <r>
      <t xml:space="preserve">B2 : 1999 </t>
    </r>
    <r>
      <rPr>
        <sz val="12"/>
        <rFont val="Times New Roman"/>
        <family val="1"/>
      </rPr>
      <t xml:space="preserve">                                       </t>
    </r>
    <r>
      <rPr>
        <b/>
        <i/>
        <sz val="20"/>
        <rFont val="Times New Roman"/>
        <family val="1"/>
      </rPr>
      <t>MINI TOUR 2011</t>
    </r>
  </si>
  <si>
    <t>Jordan</t>
  </si>
  <si>
    <t>1059044167</t>
  </si>
  <si>
    <t>COLPIN</t>
  </si>
  <si>
    <t>Théo</t>
  </si>
  <si>
    <t>1059114284</t>
  </si>
  <si>
    <t>CASTRIQUE</t>
  </si>
  <si>
    <t>Alana</t>
  </si>
  <si>
    <t>DELANGUE</t>
  </si>
  <si>
    <t>Thomas</t>
  </si>
  <si>
    <t>1059008111</t>
  </si>
  <si>
    <t>RANVIN</t>
  </si>
  <si>
    <t>Erwann</t>
  </si>
  <si>
    <t>1059047141</t>
  </si>
  <si>
    <t>BERNARD</t>
  </si>
  <si>
    <t>1059141065</t>
  </si>
  <si>
    <t>Theo</t>
  </si>
  <si>
    <t>DUFAU</t>
  </si>
  <si>
    <t>1059052025</t>
  </si>
  <si>
    <t>MEHAYE</t>
  </si>
  <si>
    <t>Alexy</t>
  </si>
  <si>
    <t>1062100214</t>
  </si>
  <si>
    <t>SENECHAL</t>
  </si>
  <si>
    <t>Sixtine</t>
  </si>
  <si>
    <t>1059114424</t>
  </si>
  <si>
    <t>Cassien</t>
  </si>
  <si>
    <t>1062065113</t>
  </si>
  <si>
    <t>BRIET</t>
  </si>
  <si>
    <t>CARON</t>
  </si>
  <si>
    <t>1062069156</t>
  </si>
  <si>
    <t>Claire</t>
  </si>
  <si>
    <t>1059141081</t>
  </si>
  <si>
    <t>SPECENIER</t>
  </si>
  <si>
    <t>1059141073</t>
  </si>
  <si>
    <t>MARESCAUX</t>
  </si>
  <si>
    <t>Enzo</t>
  </si>
  <si>
    <t>1059008160</t>
  </si>
  <si>
    <t>Philippe</t>
  </si>
  <si>
    <t>1062065110</t>
  </si>
  <si>
    <t>VANWALLEGHEM</t>
  </si>
  <si>
    <t>Valentin</t>
  </si>
  <si>
    <t>1059059155</t>
  </si>
  <si>
    <t>MERIAUX</t>
  </si>
  <si>
    <t>DESPRETZ</t>
  </si>
  <si>
    <t>Pierre Louis</t>
  </si>
  <si>
    <t>1059059150</t>
  </si>
  <si>
    <t>FOURNIER</t>
  </si>
  <si>
    <t>Mathilde</t>
  </si>
  <si>
    <t>1059047027</t>
  </si>
  <si>
    <t>VANDENBERGHE</t>
  </si>
  <si>
    <t>Priscilla</t>
  </si>
  <si>
    <t>1059047241</t>
  </si>
  <si>
    <t>RICO</t>
  </si>
  <si>
    <t>Colline</t>
  </si>
  <si>
    <t>1059059131</t>
  </si>
  <si>
    <t>1059174002</t>
  </si>
  <si>
    <t>DALLENNE</t>
  </si>
  <si>
    <t>1062065083</t>
  </si>
  <si>
    <t>DELAHAYE</t>
  </si>
  <si>
    <t>1062065088</t>
  </si>
  <si>
    <t>VANDECASTEL</t>
  </si>
  <si>
    <t>1059114399</t>
  </si>
  <si>
    <t>Antoine</t>
  </si>
  <si>
    <t>1059114482</t>
  </si>
  <si>
    <t>POLLET</t>
  </si>
  <si>
    <t>Alexis</t>
  </si>
  <si>
    <t>1059114381</t>
  </si>
  <si>
    <t>DEPRIESTER</t>
  </si>
  <si>
    <t>1059047207</t>
  </si>
  <si>
    <t>JACQUEMONT</t>
  </si>
  <si>
    <t>1059047312</t>
  </si>
  <si>
    <t>CLAEYS</t>
  </si>
  <si>
    <t>Alexandre</t>
  </si>
  <si>
    <t>1059047303</t>
  </si>
  <si>
    <t>JAMI</t>
  </si>
  <si>
    <t>1059059128</t>
  </si>
  <si>
    <t>SELOSSE</t>
  </si>
  <si>
    <t>Noa</t>
  </si>
  <si>
    <t>1059114416</t>
  </si>
  <si>
    <t>ROUSSEL</t>
  </si>
  <si>
    <t>1062069203</t>
  </si>
  <si>
    <r>
      <t xml:space="preserve">M1 1998 </t>
    </r>
    <r>
      <rPr>
        <sz val="12"/>
        <rFont val="Times New Roman"/>
        <family val="1"/>
      </rPr>
      <t xml:space="preserve">                                        </t>
    </r>
    <r>
      <rPr>
        <b/>
        <i/>
        <sz val="20"/>
        <rFont val="Times New Roman"/>
        <family val="1"/>
      </rPr>
      <t>MINI TOUR 2011</t>
    </r>
  </si>
  <si>
    <t>BASSETTO</t>
  </si>
  <si>
    <t>Gianni</t>
  </si>
  <si>
    <t>1059052146</t>
  </si>
  <si>
    <t>DELARRE</t>
  </si>
  <si>
    <t>Steven</t>
  </si>
  <si>
    <t>1059052169</t>
  </si>
  <si>
    <t>AKJOUJ</t>
  </si>
  <si>
    <t>Youssef</t>
  </si>
  <si>
    <t>LEFEBVRE</t>
  </si>
  <si>
    <t>1059047295</t>
  </si>
  <si>
    <t>GELDHOF</t>
  </si>
  <si>
    <t>1059047347</t>
  </si>
  <si>
    <t>GRESSIER</t>
  </si>
  <si>
    <t>1059047227</t>
  </si>
  <si>
    <t>STELLA</t>
  </si>
  <si>
    <t>1059047289</t>
  </si>
  <si>
    <t>DUCROQUET</t>
  </si>
  <si>
    <t>Loic</t>
  </si>
  <si>
    <t>AVERSENG</t>
  </si>
  <si>
    <t>BORDAS</t>
  </si>
  <si>
    <t>Bastien</t>
  </si>
  <si>
    <t>ROSEREAU</t>
  </si>
  <si>
    <t>HOUCKE</t>
  </si>
  <si>
    <t>Killyan</t>
  </si>
  <si>
    <t>1059008094</t>
  </si>
  <si>
    <t>TORNU</t>
  </si>
  <si>
    <t>1059059087</t>
  </si>
  <si>
    <t>FAUCHOIS</t>
  </si>
  <si>
    <t>Lukas</t>
  </si>
  <si>
    <t>1059059056</t>
  </si>
  <si>
    <t>DELARUE</t>
  </si>
  <si>
    <t>Charles</t>
  </si>
  <si>
    <t>1059059147</t>
  </si>
  <si>
    <t>1059059129</t>
  </si>
  <si>
    <t>MALFAIT</t>
  </si>
  <si>
    <t>Orane</t>
  </si>
  <si>
    <t>1059174009</t>
  </si>
  <si>
    <t>WARAS</t>
  </si>
  <si>
    <t>CC CAUCHOIS</t>
  </si>
  <si>
    <t>1062023090</t>
  </si>
  <si>
    <t>Tatiana</t>
  </si>
  <si>
    <t>1059114441</t>
  </si>
  <si>
    <t>1059114401</t>
  </si>
  <si>
    <t>DEPLANCKE</t>
  </si>
  <si>
    <t>Simon</t>
  </si>
  <si>
    <t>1059114477</t>
  </si>
  <si>
    <t>BRIQUET</t>
  </si>
  <si>
    <t>1059114523</t>
  </si>
  <si>
    <t>DUCATEZ</t>
  </si>
  <si>
    <t>1062069150</t>
  </si>
  <si>
    <t>Damien</t>
  </si>
  <si>
    <t>1062069171</t>
  </si>
  <si>
    <t>1062069039</t>
  </si>
  <si>
    <t>PRUVOST</t>
  </si>
  <si>
    <t>ARNAUD</t>
  </si>
  <si>
    <r>
      <t xml:space="preserve">M2 1996                                                         </t>
    </r>
    <r>
      <rPr>
        <b/>
        <i/>
        <sz val="20"/>
        <rFont val="Times New Roman"/>
        <family val="1"/>
      </rPr>
      <t>MINI TOUR 2010</t>
    </r>
  </si>
  <si>
    <t>RICOLEAU</t>
  </si>
  <si>
    <t>Jean Sébastien</t>
  </si>
  <si>
    <t>1059052164</t>
  </si>
  <si>
    <t>DASSONNEVILLE</t>
  </si>
  <si>
    <t>1059052156</t>
  </si>
  <si>
    <t>GEORGES</t>
  </si>
  <si>
    <t>1059052093</t>
  </si>
  <si>
    <t>1059052166</t>
  </si>
  <si>
    <t>1059141060</t>
  </si>
  <si>
    <t>DONDAINE</t>
  </si>
  <si>
    <t>Brayan</t>
  </si>
  <si>
    <t>1059141010</t>
  </si>
  <si>
    <t>BUIRETTE</t>
  </si>
  <si>
    <t>Honoré</t>
  </si>
  <si>
    <t>1059141075</t>
  </si>
  <si>
    <t>LENOIR</t>
  </si>
  <si>
    <t>1059047339</t>
  </si>
  <si>
    <t>1059047345</t>
  </si>
  <si>
    <t>FOURCROY</t>
  </si>
  <si>
    <t>Lucas</t>
  </si>
  <si>
    <t>1059047180</t>
  </si>
  <si>
    <t>MEISTER</t>
  </si>
  <si>
    <t>1059047153</t>
  </si>
  <si>
    <t>CARLIER</t>
  </si>
  <si>
    <t>Anthony</t>
  </si>
  <si>
    <t>1059047308</t>
  </si>
  <si>
    <t>Olivia</t>
  </si>
  <si>
    <t>1059047090</t>
  </si>
  <si>
    <t>Dylan</t>
  </si>
  <si>
    <t>1059047273</t>
  </si>
  <si>
    <t>TRISTAM</t>
  </si>
  <si>
    <t>1059047270</t>
  </si>
  <si>
    <t>DUBOIS</t>
  </si>
  <si>
    <t>Mina</t>
  </si>
  <si>
    <t>1059008102</t>
  </si>
  <si>
    <t>DENDIEVEL</t>
  </si>
  <si>
    <t>1059008103</t>
  </si>
  <si>
    <t>DERYCKE</t>
  </si>
  <si>
    <t>1059008043</t>
  </si>
  <si>
    <t>BOURDON</t>
  </si>
  <si>
    <t>Paul</t>
  </si>
  <si>
    <t>1059008117</t>
  </si>
  <si>
    <t>Charle</t>
  </si>
  <si>
    <t>1059059121</t>
  </si>
  <si>
    <t>DAUMONT</t>
  </si>
  <si>
    <t>1059059015</t>
  </si>
  <si>
    <t>FORIEL</t>
  </si>
  <si>
    <t>1059059018</t>
  </si>
  <si>
    <t>BART</t>
  </si>
  <si>
    <t>1059114153</t>
  </si>
  <si>
    <t>DENDAUW</t>
  </si>
  <si>
    <t>PEDALE MADELEINOISE</t>
  </si>
  <si>
    <t>1059074057</t>
  </si>
  <si>
    <t>SZUFLAK</t>
  </si>
  <si>
    <t>Luc</t>
  </si>
  <si>
    <t>UVC CALAIS</t>
  </si>
  <si>
    <t>1062055133</t>
  </si>
  <si>
    <t>PRATO</t>
  </si>
  <si>
    <t>Sandy</t>
  </si>
  <si>
    <t>1062100193</t>
  </si>
  <si>
    <t>1062100175</t>
  </si>
  <si>
    <t>QUESTROY</t>
  </si>
  <si>
    <t>BILLAUD</t>
  </si>
  <si>
    <t>Nino</t>
  </si>
  <si>
    <t>ES ARQUES</t>
  </si>
  <si>
    <t>DEWINTRE</t>
  </si>
  <si>
    <t>Flavie</t>
  </si>
  <si>
    <t>1062009134</t>
  </si>
  <si>
    <t>1062009145</t>
  </si>
  <si>
    <t>Senna</t>
  </si>
  <si>
    <t>DEVRIERE</t>
  </si>
  <si>
    <t>Jessy</t>
  </si>
  <si>
    <t>LENGLART</t>
  </si>
  <si>
    <t>1062009126</t>
  </si>
  <si>
    <t>1059059141</t>
  </si>
  <si>
    <t>MIELLOT</t>
  </si>
  <si>
    <t>HENIQUEZ</t>
  </si>
  <si>
    <t>MARCQ</t>
  </si>
  <si>
    <t>Lilian</t>
  </si>
  <si>
    <t>1059047358</t>
  </si>
  <si>
    <t>1059059157</t>
  </si>
  <si>
    <t>FACON</t>
  </si>
  <si>
    <t>Benoit</t>
  </si>
  <si>
    <t>NABOR</t>
  </si>
  <si>
    <t>AVENIR CYCLISTE OPALE SUD</t>
  </si>
  <si>
    <t>POUILLE</t>
  </si>
  <si>
    <t>ANANIE</t>
  </si>
  <si>
    <t>Ugo</t>
  </si>
  <si>
    <t>COLLAVINI</t>
  </si>
  <si>
    <t>Lily</t>
  </si>
  <si>
    <t>VC ST OMER</t>
  </si>
  <si>
    <t>1062069164</t>
  </si>
  <si>
    <t>1062191004</t>
  </si>
  <si>
    <t>1062089080</t>
  </si>
  <si>
    <t>1062009115</t>
  </si>
  <si>
    <t>1062118211</t>
  </si>
  <si>
    <t>Gautier</t>
  </si>
  <si>
    <t>VELDMANS</t>
  </si>
  <si>
    <t>UV FOURMIES</t>
  </si>
  <si>
    <t>1062009118</t>
  </si>
  <si>
    <t>MAHIEU</t>
  </si>
  <si>
    <t>Aymeric</t>
  </si>
  <si>
    <t>BAUDENS</t>
  </si>
  <si>
    <t>Jason</t>
  </si>
  <si>
    <t>1059047356</t>
  </si>
  <si>
    <t>1062069200</t>
  </si>
  <si>
    <t>1062009112</t>
  </si>
  <si>
    <t>BOUFENDOUSH</t>
  </si>
  <si>
    <t>HAUW</t>
  </si>
  <si>
    <t>Matthias</t>
  </si>
  <si>
    <t>US GRAVELINOISE</t>
  </si>
  <si>
    <t>COURBOT</t>
  </si>
  <si>
    <t>BUQUET</t>
  </si>
  <si>
    <t>1062069166</t>
  </si>
  <si>
    <t>1062069205</t>
  </si>
  <si>
    <t>1062089098</t>
  </si>
  <si>
    <t>1059155114</t>
  </si>
  <si>
    <t>1062118205</t>
  </si>
  <si>
    <t>1062009087</t>
  </si>
  <si>
    <t>DELATTRE</t>
  </si>
  <si>
    <t>Lila</t>
  </si>
  <si>
    <t>HENNERE</t>
  </si>
  <si>
    <t>O HESDIN MARCONNE</t>
  </si>
  <si>
    <t>DELABY</t>
  </si>
  <si>
    <t>PACCOU</t>
  </si>
  <si>
    <t>Yannick</t>
  </si>
  <si>
    <t>US RONCQUOISE</t>
  </si>
  <si>
    <t>1059063179</t>
  </si>
  <si>
    <t>1062067046</t>
  </si>
  <si>
    <t>1062118016</t>
  </si>
  <si>
    <t>1059111088</t>
  </si>
  <si>
    <t>DOUCHIN</t>
  </si>
  <si>
    <t>Léa</t>
  </si>
  <si>
    <t>DOURLENS</t>
  </si>
  <si>
    <t>Charles Antoine</t>
  </si>
  <si>
    <t>WATRELOT</t>
  </si>
  <si>
    <t>Jean Lou</t>
  </si>
  <si>
    <t>BUCAMP</t>
  </si>
  <si>
    <t>SC BOULONNAIS</t>
  </si>
  <si>
    <t>BOMBLE</t>
  </si>
  <si>
    <t>REGNIER</t>
  </si>
  <si>
    <t>BOUCAUT</t>
  </si>
  <si>
    <t>GRAVELINES</t>
  </si>
  <si>
    <t>1062089092</t>
  </si>
  <si>
    <t>1062067045</t>
  </si>
  <si>
    <t>1062067044</t>
  </si>
  <si>
    <t>1062029140</t>
  </si>
  <si>
    <t>1062029090</t>
  </si>
  <si>
    <t>1062118139</t>
  </si>
  <si>
    <t>ZOLOPA</t>
  </si>
  <si>
    <t>UV FOURMISIENNE</t>
  </si>
  <si>
    <t>LEPLAT</t>
  </si>
  <si>
    <t>TRIOUX</t>
  </si>
  <si>
    <t>UC TROISVILLE INCHY B</t>
  </si>
  <si>
    <t>LEGRAND</t>
  </si>
  <si>
    <t>Marvin</t>
  </si>
  <si>
    <t>THUEUX</t>
  </si>
  <si>
    <t>BRYSSE</t>
  </si>
  <si>
    <t>Jérome</t>
  </si>
  <si>
    <t>DE LEUS</t>
  </si>
  <si>
    <t>1059047362</t>
  </si>
  <si>
    <t>DUPARCQ</t>
  </si>
  <si>
    <t>Gabriel</t>
  </si>
  <si>
    <t>1062100232</t>
  </si>
  <si>
    <t>DEGRUTERE</t>
  </si>
  <si>
    <t>vc haut pays</t>
  </si>
  <si>
    <t>1062069130</t>
  </si>
  <si>
    <t>1062100228</t>
  </si>
  <si>
    <t>ALONGE</t>
  </si>
  <si>
    <t>Valentino</t>
  </si>
  <si>
    <t>Ophélie</t>
  </si>
  <si>
    <t>1059114565</t>
  </si>
  <si>
    <t>1062069197</t>
  </si>
  <si>
    <t>RONCHIN</t>
  </si>
  <si>
    <t>SPYCKER</t>
  </si>
  <si>
    <t>HELLEMES</t>
  </si>
  <si>
    <t>WATTRELOS</t>
  </si>
  <si>
    <t>COMINES</t>
  </si>
  <si>
    <t>BERGUES</t>
  </si>
  <si>
    <t>PO 1</t>
  </si>
  <si>
    <t>PO 2</t>
  </si>
  <si>
    <t>PUP 1</t>
  </si>
  <si>
    <t>PUP 2</t>
  </si>
  <si>
    <t>BEN 1</t>
  </si>
  <si>
    <t xml:space="preserve">BEN 2 </t>
  </si>
  <si>
    <t>MIN1</t>
  </si>
  <si>
    <t>MIN 2</t>
  </si>
  <si>
    <t>HALLUIN</t>
  </si>
  <si>
    <t>HELLEMMES</t>
  </si>
  <si>
    <t>HENIN</t>
  </si>
  <si>
    <t>LILLERS</t>
  </si>
  <si>
    <t>DUNKERQUES</t>
  </si>
  <si>
    <t>ARMENTIERS</t>
  </si>
  <si>
    <t>ISBERGUES</t>
  </si>
  <si>
    <t>ROUBAIX</t>
  </si>
  <si>
    <t>CH'TIS</t>
  </si>
  <si>
    <t>WAMBRECHIE</t>
  </si>
  <si>
    <t>BARLIN</t>
  </si>
  <si>
    <t>BULLY</t>
  </si>
  <si>
    <t>DENAIN</t>
  </si>
  <si>
    <t>CAUCHOIS</t>
  </si>
  <si>
    <t>LA MADELEINE</t>
  </si>
  <si>
    <t>CALAIS</t>
  </si>
  <si>
    <t>arques</t>
  </si>
  <si>
    <t>opale sud</t>
  </si>
  <si>
    <t>st omer</t>
  </si>
  <si>
    <t>fourmies</t>
  </si>
  <si>
    <t>gravelines</t>
  </si>
  <si>
    <t>roncq</t>
  </si>
  <si>
    <t>hesdin</t>
  </si>
  <si>
    <t>boulognes</t>
  </si>
  <si>
    <t>TROISVILLE</t>
  </si>
  <si>
    <t>VC HAUT PAYS</t>
  </si>
  <si>
    <t>CLASSEMENT PROVISOIRE</t>
  </si>
  <si>
    <t>DES CLUBS   PARTICIPANTS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</si>
</sst>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#\.##\.###\.###"/>
  </numFmts>
  <fonts count="5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0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0"/>
    </font>
    <font>
      <b/>
      <i/>
      <sz val="24"/>
      <name val="Times New Roman"/>
      <family val="1"/>
    </font>
    <font>
      <b/>
      <sz val="18"/>
      <name val="Algerian"/>
      <family val="5"/>
    </font>
    <font>
      <b/>
      <sz val="14"/>
      <name val="Arial"/>
      <family val="2"/>
    </font>
    <font>
      <b/>
      <sz val="14"/>
      <color indexed="10"/>
      <name val="Algerian"/>
      <family val="5"/>
    </font>
    <font>
      <b/>
      <u val="single"/>
      <sz val="14"/>
      <name val="Algerian"/>
      <family val="5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10"/>
      <name val="Algerian"/>
      <family val="5"/>
    </font>
    <font>
      <b/>
      <sz val="16"/>
      <name val="Arial"/>
      <family val="2"/>
    </font>
    <font>
      <b/>
      <sz val="18"/>
      <color indexed="10"/>
      <name val="Algerian"/>
      <family val="5"/>
    </font>
    <font>
      <b/>
      <sz val="16"/>
      <color indexed="10"/>
      <name val="Algerian"/>
      <family val="5"/>
    </font>
    <font>
      <sz val="18"/>
      <name val="Arial Black"/>
      <family val="2"/>
    </font>
    <font>
      <b/>
      <sz val="1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 quotePrefix="1">
      <alignment/>
    </xf>
    <xf numFmtId="0" fontId="5" fillId="0" borderId="12" xfId="0" applyNumberFormat="1" applyFont="1" applyBorder="1" applyAlignment="1">
      <alignment/>
    </xf>
    <xf numFmtId="0" fontId="5" fillId="0" borderId="12" xfId="0" applyNumberFormat="1" applyFont="1" applyBorder="1" applyAlignment="1" quotePrefix="1">
      <alignment/>
    </xf>
    <xf numFmtId="0" fontId="5" fillId="0" borderId="12" xfId="0" applyFont="1" applyBorder="1" applyAlignment="1">
      <alignment horizontal="left"/>
    </xf>
    <xf numFmtId="0" fontId="5" fillId="0" borderId="12" xfId="0" applyNumberFormat="1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0" fillId="0" borderId="12" xfId="0" applyNumberFormat="1" applyFont="1" applyBorder="1" applyAlignment="1" quotePrefix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2" xfId="0" applyNumberFormat="1" applyFont="1" applyBorder="1" applyAlignment="1" quotePrefix="1">
      <alignment horizontal="left"/>
    </xf>
    <xf numFmtId="0" fontId="0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NumberFormat="1" applyBorder="1" applyAlignment="1" quotePrefix="1">
      <alignment/>
    </xf>
    <xf numFmtId="0" fontId="0" fillId="0" borderId="12" xfId="0" applyNumberFormat="1" applyBorder="1" applyAlignment="1" quotePrefix="1">
      <alignment horizontal="left"/>
    </xf>
    <xf numFmtId="0" fontId="0" fillId="0" borderId="12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0" fillId="0" borderId="12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 horizontal="left"/>
    </xf>
    <xf numFmtId="0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166" fontId="5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66" fontId="5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0" fillId="0" borderId="12" xfId="0" applyNumberFormat="1" applyFont="1" applyBorder="1" applyAlignment="1" quotePrefix="1">
      <alignment/>
    </xf>
    <xf numFmtId="0" fontId="0" fillId="0" borderId="12" xfId="0" applyNumberFormat="1" applyFont="1" applyBorder="1" applyAlignment="1" quotePrefix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quotePrefix="1">
      <alignment/>
    </xf>
    <xf numFmtId="0" fontId="5" fillId="0" borderId="11" xfId="0" applyNumberFormat="1" applyFont="1" applyBorder="1" applyAlignment="1" quotePrefix="1">
      <alignment horizontal="left"/>
    </xf>
    <xf numFmtId="0" fontId="0" fillId="0" borderId="11" xfId="0" applyNumberFormat="1" applyFont="1" applyBorder="1" applyAlignment="1" quotePrefix="1">
      <alignment/>
    </xf>
    <xf numFmtId="166" fontId="0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 quotePrefix="1">
      <alignment/>
    </xf>
    <xf numFmtId="0" fontId="6" fillId="0" borderId="12" xfId="0" applyFont="1" applyBorder="1" applyAlignment="1">
      <alignment horizontal="center" vertical="top" wrapText="1"/>
    </xf>
    <xf numFmtId="0" fontId="5" fillId="0" borderId="11" xfId="0" applyNumberFormat="1" applyFont="1" applyBorder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left"/>
    </xf>
    <xf numFmtId="0" fontId="13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fa\AppData\Local\Microsoft\Windows\Temporary%20Internet%20Files\Content.IE5\BUWVENBG\CL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Classement"/>
      <sheetName val="Final"/>
    </sheetNames>
    <sheetDataSet>
      <sheetData sheetId="1">
        <row r="3">
          <cell r="AX3">
            <v>2076</v>
          </cell>
          <cell r="AY3" t="str">
            <v>HALLUIN</v>
          </cell>
        </row>
        <row r="5">
          <cell r="AX5">
            <v>1474</v>
          </cell>
          <cell r="AY5" t="str">
            <v>COMINES</v>
          </cell>
        </row>
        <row r="7">
          <cell r="AX7">
            <v>518</v>
          </cell>
          <cell r="AY7" t="str">
            <v>HELLEMMES</v>
          </cell>
        </row>
        <row r="9">
          <cell r="AX9">
            <v>734</v>
          </cell>
          <cell r="AY9" t="str">
            <v>HENIN</v>
          </cell>
        </row>
        <row r="11">
          <cell r="AX11">
            <v>924</v>
          </cell>
          <cell r="AY11" t="str">
            <v>RONCHIN</v>
          </cell>
        </row>
        <row r="13">
          <cell r="AX13">
            <v>664</v>
          </cell>
          <cell r="AY13" t="str">
            <v>LILLERS</v>
          </cell>
        </row>
        <row r="15">
          <cell r="AX15">
            <v>2134</v>
          </cell>
          <cell r="AY15" t="str">
            <v>DUNKERQUES</v>
          </cell>
        </row>
        <row r="17">
          <cell r="AX17">
            <v>1746</v>
          </cell>
          <cell r="AY17" t="str">
            <v>ARMENTIERS</v>
          </cell>
        </row>
        <row r="19">
          <cell r="AX19">
            <v>1298</v>
          </cell>
          <cell r="AY19" t="str">
            <v>ISBERGUES</v>
          </cell>
        </row>
        <row r="21">
          <cell r="AX21">
            <v>524</v>
          </cell>
          <cell r="AY21" t="str">
            <v>ROUBAIX</v>
          </cell>
        </row>
        <row r="23">
          <cell r="AX23">
            <v>266</v>
          </cell>
          <cell r="AY23" t="str">
            <v>CH'TIS</v>
          </cell>
        </row>
        <row r="25">
          <cell r="AX25">
            <v>654</v>
          </cell>
          <cell r="AY25" t="str">
            <v>WAMBRECHIE</v>
          </cell>
        </row>
        <row r="27">
          <cell r="AX27">
            <v>438</v>
          </cell>
          <cell r="AY27" t="str">
            <v>BARLIN</v>
          </cell>
        </row>
        <row r="29">
          <cell r="AX29">
            <v>96</v>
          </cell>
          <cell r="AY29" t="str">
            <v>BULLY</v>
          </cell>
        </row>
        <row r="31">
          <cell r="AX31">
            <v>200</v>
          </cell>
          <cell r="AY31" t="str">
            <v>DENAIN</v>
          </cell>
        </row>
        <row r="33">
          <cell r="AX33">
            <v>194</v>
          </cell>
          <cell r="AY33" t="str">
            <v>CAUCHOIS</v>
          </cell>
        </row>
        <row r="35">
          <cell r="AX35">
            <v>196</v>
          </cell>
          <cell r="AY35" t="str">
            <v>LA MADELEINE</v>
          </cell>
        </row>
        <row r="37">
          <cell r="AX37">
            <v>46</v>
          </cell>
          <cell r="AY37" t="str">
            <v>CALAIS</v>
          </cell>
        </row>
        <row r="39">
          <cell r="AX39">
            <v>240</v>
          </cell>
          <cell r="AY39" t="str">
            <v>arques</v>
          </cell>
        </row>
        <row r="41">
          <cell r="AX41">
            <v>42</v>
          </cell>
          <cell r="AY41" t="str">
            <v>opale sud</v>
          </cell>
        </row>
        <row r="43">
          <cell r="AX43">
            <v>106</v>
          </cell>
          <cell r="AY43" t="str">
            <v>st omer</v>
          </cell>
        </row>
        <row r="45">
          <cell r="AX45">
            <v>204</v>
          </cell>
          <cell r="AY45" t="str">
            <v>fourmies</v>
          </cell>
        </row>
        <row r="47">
          <cell r="AX47">
            <v>46</v>
          </cell>
          <cell r="AY47" t="str">
            <v>gravelines</v>
          </cell>
        </row>
        <row r="49">
          <cell r="AX49">
            <v>16</v>
          </cell>
          <cell r="AY49" t="str">
            <v>roncq</v>
          </cell>
        </row>
        <row r="51">
          <cell r="AX51">
            <v>88</v>
          </cell>
          <cell r="AY51" t="str">
            <v>hesdin</v>
          </cell>
        </row>
        <row r="53">
          <cell r="AX53">
            <v>68</v>
          </cell>
          <cell r="AY53" t="str">
            <v>boulognes</v>
          </cell>
        </row>
        <row r="55">
          <cell r="AX55">
            <v>48</v>
          </cell>
          <cell r="AY55" t="str">
            <v>TROISVILLE</v>
          </cell>
        </row>
        <row r="57">
          <cell r="AX57">
            <v>40</v>
          </cell>
          <cell r="AY57" t="str">
            <v>VC HAUT PAYS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B3" sqref="B3:C72"/>
    </sheetView>
  </sheetViews>
  <sheetFormatPr defaultColWidth="11.421875" defaultRowHeight="12.75"/>
  <cols>
    <col min="1" max="1" width="8.140625" style="0" bestFit="1" customWidth="1"/>
    <col min="2" max="2" width="15.8515625" style="0" customWidth="1"/>
    <col min="3" max="3" width="32.57421875" style="0" customWidth="1"/>
  </cols>
  <sheetData>
    <row r="1" spans="1:3" ht="27">
      <c r="A1" s="165" t="s">
        <v>673</v>
      </c>
      <c r="B1" s="165"/>
      <c r="C1" s="165"/>
    </row>
    <row r="2" spans="1:3" ht="27">
      <c r="A2" s="166" t="s">
        <v>674</v>
      </c>
      <c r="B2" s="166"/>
      <c r="C2" s="166"/>
    </row>
    <row r="3" spans="1:3" ht="12.75">
      <c r="A3" s="163">
        <v>1</v>
      </c>
      <c r="B3" s="161">
        <f>'[1]Classement'!AX15</f>
        <v>2134</v>
      </c>
      <c r="C3" s="162" t="str">
        <f>'[1]Classement'!AY15</f>
        <v>DUNKERQUES</v>
      </c>
    </row>
    <row r="4" spans="1:3" ht="12.75">
      <c r="A4" s="163"/>
      <c r="B4" s="161"/>
      <c r="C4" s="162"/>
    </row>
    <row r="5" spans="1:3" ht="12.75">
      <c r="A5" s="163">
        <v>2</v>
      </c>
      <c r="B5" s="161">
        <f>'[1]Classement'!AX3</f>
        <v>2076</v>
      </c>
      <c r="C5" s="162" t="str">
        <f>'[1]Classement'!AY3</f>
        <v>HALLUIN</v>
      </c>
    </row>
    <row r="6" spans="1:3" ht="12.75">
      <c r="A6" s="163"/>
      <c r="B6" s="161"/>
      <c r="C6" s="162"/>
    </row>
    <row r="7" spans="1:3" ht="12.75">
      <c r="A7" s="163">
        <v>3</v>
      </c>
      <c r="B7" s="161">
        <f>'[1]Classement'!AX17</f>
        <v>1746</v>
      </c>
      <c r="C7" s="162" t="str">
        <f>'[1]Classement'!AY17</f>
        <v>ARMENTIERS</v>
      </c>
    </row>
    <row r="8" spans="1:3" ht="12.75">
      <c r="A8" s="163"/>
      <c r="B8" s="161"/>
      <c r="C8" s="162"/>
    </row>
    <row r="9" spans="1:3" ht="12.75">
      <c r="A9" s="163">
        <v>4</v>
      </c>
      <c r="B9" s="161">
        <f>'[1]Classement'!AX5</f>
        <v>1474</v>
      </c>
      <c r="C9" s="162" t="str">
        <f>'[1]Classement'!AY5</f>
        <v>COMINES</v>
      </c>
    </row>
    <row r="10" spans="1:3" ht="12.75">
      <c r="A10" s="163"/>
      <c r="B10" s="161"/>
      <c r="C10" s="162"/>
    </row>
    <row r="11" spans="1:3" ht="12.75">
      <c r="A11" s="163">
        <v>5</v>
      </c>
      <c r="B11" s="161">
        <f>'[1]Classement'!AX19</f>
        <v>1298</v>
      </c>
      <c r="C11" s="162" t="str">
        <f>'[1]Classement'!AY19</f>
        <v>ISBERGUES</v>
      </c>
    </row>
    <row r="12" spans="1:3" ht="12.75">
      <c r="A12" s="163"/>
      <c r="B12" s="161"/>
      <c r="C12" s="162"/>
    </row>
    <row r="13" spans="1:3" ht="12.75">
      <c r="A13" s="163">
        <v>6</v>
      </c>
      <c r="B13" s="161">
        <f>'[1]Classement'!AX11</f>
        <v>924</v>
      </c>
      <c r="C13" s="162" t="str">
        <f>'[1]Classement'!AY11</f>
        <v>RONCHIN</v>
      </c>
    </row>
    <row r="14" spans="1:3" ht="12.75">
      <c r="A14" s="163"/>
      <c r="B14" s="161"/>
      <c r="C14" s="162"/>
    </row>
    <row r="15" spans="1:3" ht="12.75">
      <c r="A15" s="163">
        <v>7</v>
      </c>
      <c r="B15" s="161">
        <f>'[1]Classement'!AX9</f>
        <v>734</v>
      </c>
      <c r="C15" s="162" t="str">
        <f>'[1]Classement'!AY9</f>
        <v>HENIN</v>
      </c>
    </row>
    <row r="16" spans="1:3" ht="12.75">
      <c r="A16" s="163"/>
      <c r="B16" s="161"/>
      <c r="C16" s="162"/>
    </row>
    <row r="17" spans="1:3" ht="12.75">
      <c r="A17" s="163">
        <v>8</v>
      </c>
      <c r="B17" s="161">
        <f>'[1]Classement'!AX13</f>
        <v>664</v>
      </c>
      <c r="C17" s="162" t="str">
        <f>'[1]Classement'!AY13</f>
        <v>LILLERS</v>
      </c>
    </row>
    <row r="18" spans="1:3" ht="12.75">
      <c r="A18" s="163"/>
      <c r="B18" s="161"/>
      <c r="C18" s="162"/>
    </row>
    <row r="19" spans="1:3" ht="12.75">
      <c r="A19" s="163">
        <v>9</v>
      </c>
      <c r="B19" s="161">
        <f>'[1]Classement'!AX25</f>
        <v>654</v>
      </c>
      <c r="C19" s="162" t="str">
        <f>'[1]Classement'!AY25</f>
        <v>WAMBRECHIE</v>
      </c>
    </row>
    <row r="20" spans="1:3" ht="12.75">
      <c r="A20" s="163"/>
      <c r="B20" s="161"/>
      <c r="C20" s="162"/>
    </row>
    <row r="21" spans="1:3" ht="12.75">
      <c r="A21" s="163">
        <v>10</v>
      </c>
      <c r="B21" s="161">
        <f>'[1]Classement'!AX21</f>
        <v>524</v>
      </c>
      <c r="C21" s="162" t="str">
        <f>'[1]Classement'!AY21</f>
        <v>ROUBAIX</v>
      </c>
    </row>
    <row r="22" spans="1:3" ht="12.75">
      <c r="A22" s="163"/>
      <c r="B22" s="161"/>
      <c r="C22" s="162"/>
    </row>
    <row r="23" spans="1:3" ht="12.75">
      <c r="A23" s="163">
        <v>11</v>
      </c>
      <c r="B23" s="161">
        <f>'[1]Classement'!AX7</f>
        <v>518</v>
      </c>
      <c r="C23" s="162" t="str">
        <f>'[1]Classement'!AY7</f>
        <v>HELLEMMES</v>
      </c>
    </row>
    <row r="24" spans="1:3" ht="12.75">
      <c r="A24" s="163"/>
      <c r="B24" s="161"/>
      <c r="C24" s="162"/>
    </row>
    <row r="25" spans="1:3" ht="12.75">
      <c r="A25" s="163">
        <v>12</v>
      </c>
      <c r="B25" s="161">
        <f>'[1]Classement'!AX27</f>
        <v>438</v>
      </c>
      <c r="C25" s="162" t="str">
        <f>'[1]Classement'!AY27</f>
        <v>BARLIN</v>
      </c>
    </row>
    <row r="26" spans="1:3" ht="12.75">
      <c r="A26" s="163"/>
      <c r="B26" s="161"/>
      <c r="C26" s="162"/>
    </row>
    <row r="27" spans="1:3" ht="12.75">
      <c r="A27" s="163">
        <v>13</v>
      </c>
      <c r="B27" s="161">
        <f>'[1]Classement'!AX23</f>
        <v>266</v>
      </c>
      <c r="C27" s="162" t="str">
        <f>'[1]Classement'!AY23</f>
        <v>CH'TIS</v>
      </c>
    </row>
    <row r="28" spans="1:3" ht="12.75">
      <c r="A28" s="163"/>
      <c r="B28" s="161"/>
      <c r="C28" s="162"/>
    </row>
    <row r="29" spans="1:3" ht="12.75">
      <c r="A29" s="163">
        <v>14</v>
      </c>
      <c r="B29" s="161">
        <f>'[1]Classement'!AX39</f>
        <v>240</v>
      </c>
      <c r="C29" s="162" t="str">
        <f>'[1]Classement'!AY39</f>
        <v>arques</v>
      </c>
    </row>
    <row r="30" spans="1:3" ht="12.75">
      <c r="A30" s="163"/>
      <c r="B30" s="161"/>
      <c r="C30" s="162"/>
    </row>
    <row r="31" spans="1:3" ht="12.75">
      <c r="A31" s="164">
        <v>15</v>
      </c>
      <c r="B31" s="161">
        <f>'[1]Classement'!AX45</f>
        <v>204</v>
      </c>
      <c r="C31" s="162" t="str">
        <f>'[1]Classement'!AY45</f>
        <v>fourmies</v>
      </c>
    </row>
    <row r="32" spans="1:3" ht="12.75">
      <c r="A32" s="164"/>
      <c r="B32" s="161"/>
      <c r="C32" s="162"/>
    </row>
    <row r="33" spans="1:3" ht="12.75">
      <c r="A33" s="163">
        <v>16</v>
      </c>
      <c r="B33" s="161">
        <f>'[1]Classement'!AX31</f>
        <v>200</v>
      </c>
      <c r="C33" s="162" t="str">
        <f>'[1]Classement'!AY31</f>
        <v>DENAIN</v>
      </c>
    </row>
    <row r="34" spans="1:3" ht="12.75">
      <c r="A34" s="163"/>
      <c r="B34" s="161"/>
      <c r="C34" s="162"/>
    </row>
    <row r="35" spans="1:3" ht="12.75">
      <c r="A35" s="163">
        <v>17</v>
      </c>
      <c r="B35" s="161">
        <f>'[1]Classement'!AX35</f>
        <v>196</v>
      </c>
      <c r="C35" s="162" t="str">
        <f>'[1]Classement'!AY35</f>
        <v>LA MADELEINE</v>
      </c>
    </row>
    <row r="36" spans="1:3" ht="12.75">
      <c r="A36" s="163"/>
      <c r="B36" s="161"/>
      <c r="C36" s="162"/>
    </row>
    <row r="37" spans="1:3" ht="12.75">
      <c r="A37" s="163">
        <v>18</v>
      </c>
      <c r="B37" s="161">
        <f>'[1]Classement'!AX33</f>
        <v>194</v>
      </c>
      <c r="C37" s="162" t="str">
        <f>'[1]Classement'!AY33</f>
        <v>CAUCHOIS</v>
      </c>
    </row>
    <row r="38" spans="1:3" ht="12.75">
      <c r="A38" s="163"/>
      <c r="B38" s="161"/>
      <c r="C38" s="162"/>
    </row>
    <row r="39" spans="1:3" ht="12.75">
      <c r="A39" s="163">
        <v>19</v>
      </c>
      <c r="B39" s="161">
        <f>'[1]Classement'!AX43</f>
        <v>106</v>
      </c>
      <c r="C39" s="162" t="str">
        <f>'[1]Classement'!AY43</f>
        <v>st omer</v>
      </c>
    </row>
    <row r="40" spans="1:3" ht="12.75">
      <c r="A40" s="163"/>
      <c r="B40" s="161"/>
      <c r="C40" s="162"/>
    </row>
    <row r="41" spans="1:3" ht="12.75">
      <c r="A41" s="163">
        <v>20</v>
      </c>
      <c r="B41" s="161">
        <f>'[1]Classement'!AX29</f>
        <v>96</v>
      </c>
      <c r="C41" s="162" t="str">
        <f>'[1]Classement'!AY29</f>
        <v>BULLY</v>
      </c>
    </row>
    <row r="42" spans="1:3" ht="12.75">
      <c r="A42" s="163"/>
      <c r="B42" s="161"/>
      <c r="C42" s="162"/>
    </row>
    <row r="43" spans="1:3" ht="12.75">
      <c r="A43" s="163">
        <v>21</v>
      </c>
      <c r="B43" s="161">
        <f>'[1]Classement'!AX51</f>
        <v>88</v>
      </c>
      <c r="C43" s="162" t="str">
        <f>'[1]Classement'!AY51</f>
        <v>hesdin</v>
      </c>
    </row>
    <row r="44" spans="1:3" ht="12.75">
      <c r="A44" s="163"/>
      <c r="B44" s="161"/>
      <c r="C44" s="162"/>
    </row>
    <row r="45" spans="1:3" ht="12.75">
      <c r="A45" s="163">
        <v>22</v>
      </c>
      <c r="B45" s="161">
        <f>'[1]Classement'!AX53</f>
        <v>68</v>
      </c>
      <c r="C45" s="162" t="str">
        <f>'[1]Classement'!AY53</f>
        <v>boulognes</v>
      </c>
    </row>
    <row r="46" spans="1:3" ht="12.75">
      <c r="A46" s="163"/>
      <c r="B46" s="161"/>
      <c r="C46" s="162"/>
    </row>
    <row r="47" spans="1:3" ht="12.75">
      <c r="A47" s="163">
        <v>23</v>
      </c>
      <c r="B47" s="161">
        <f>'[1]Classement'!AX55</f>
        <v>48</v>
      </c>
      <c r="C47" s="162" t="str">
        <f>'[1]Classement'!AY55</f>
        <v>TROISVILLE</v>
      </c>
    </row>
    <row r="48" spans="1:3" ht="12.75">
      <c r="A48" s="163"/>
      <c r="B48" s="161"/>
      <c r="C48" s="162"/>
    </row>
    <row r="49" spans="1:3" ht="12.75">
      <c r="A49" s="163">
        <v>24</v>
      </c>
      <c r="B49" s="161">
        <f>'[1]Classement'!AX37</f>
        <v>46</v>
      </c>
      <c r="C49" s="162" t="str">
        <f>'[1]Classement'!AY37</f>
        <v>CALAIS</v>
      </c>
    </row>
    <row r="50" spans="1:3" ht="12.75">
      <c r="A50" s="163"/>
      <c r="B50" s="161"/>
      <c r="C50" s="162"/>
    </row>
    <row r="51" spans="1:3" ht="12.75">
      <c r="A51" s="163">
        <v>25</v>
      </c>
      <c r="B51" s="161">
        <f>'[1]Classement'!AX47</f>
        <v>46</v>
      </c>
      <c r="C51" s="162" t="str">
        <f>'[1]Classement'!AY47</f>
        <v>gravelines</v>
      </c>
    </row>
    <row r="52" spans="1:3" ht="12.75">
      <c r="A52" s="163"/>
      <c r="B52" s="161"/>
      <c r="C52" s="162"/>
    </row>
    <row r="53" spans="1:3" ht="12.75">
      <c r="A53" s="163">
        <v>26</v>
      </c>
      <c r="B53" s="161">
        <f>'[1]Classement'!AX41</f>
        <v>42</v>
      </c>
      <c r="C53" s="162" t="str">
        <f>'[1]Classement'!AY41</f>
        <v>opale sud</v>
      </c>
    </row>
    <row r="54" spans="1:3" ht="12.75">
      <c r="A54" s="163"/>
      <c r="B54" s="161"/>
      <c r="C54" s="162"/>
    </row>
    <row r="55" spans="1:3" ht="12.75">
      <c r="A55" s="163">
        <v>27</v>
      </c>
      <c r="B55" s="161">
        <f>'[1]Classement'!AX57</f>
        <v>40</v>
      </c>
      <c r="C55" s="162" t="str">
        <f>'[1]Classement'!AY57</f>
        <v>VC HAUT PAYS</v>
      </c>
    </row>
    <row r="56" spans="1:3" ht="12.75">
      <c r="A56" s="163"/>
      <c r="B56" s="161"/>
      <c r="C56" s="162"/>
    </row>
    <row r="57" spans="1:3" ht="12.75">
      <c r="A57" s="163">
        <v>28</v>
      </c>
      <c r="B57" s="161">
        <f>'[1]Classement'!AX49</f>
        <v>16</v>
      </c>
      <c r="C57" s="162" t="str">
        <f>'[1]Classement'!AY49</f>
        <v>roncq</v>
      </c>
    </row>
    <row r="58" spans="1:3" ht="12.75">
      <c r="A58" s="163"/>
      <c r="B58" s="161"/>
      <c r="C58" s="162"/>
    </row>
    <row r="59" spans="1:3" ht="12.75">
      <c r="A59" s="159">
        <v>29</v>
      </c>
      <c r="B59" s="161">
        <f>'[1]Classement'!AX1</f>
        <v>0</v>
      </c>
      <c r="C59" s="162">
        <f>'[1]Classement'!AY1</f>
        <v>0</v>
      </c>
    </row>
    <row r="60" spans="1:3" ht="12.75">
      <c r="A60" s="160"/>
      <c r="B60" s="161"/>
      <c r="C60" s="162"/>
    </row>
    <row r="61" spans="1:3" ht="12.75">
      <c r="A61" s="159">
        <v>30</v>
      </c>
      <c r="B61" s="161">
        <f>'[1]Classement'!AX59</f>
        <v>0</v>
      </c>
      <c r="C61" s="162">
        <f>'[1]Classement'!AY59</f>
        <v>0</v>
      </c>
    </row>
    <row r="62" spans="1:3" ht="12.75">
      <c r="A62" s="160"/>
      <c r="B62" s="161"/>
      <c r="C62" s="162"/>
    </row>
    <row r="63" spans="1:3" ht="12.75">
      <c r="A63" s="159">
        <v>31</v>
      </c>
      <c r="B63" s="161">
        <f>'[1]Classement'!AX61</f>
        <v>0</v>
      </c>
      <c r="C63" s="162">
        <f>'[1]Classement'!AY61</f>
        <v>0</v>
      </c>
    </row>
    <row r="64" spans="1:3" ht="12.75">
      <c r="A64" s="160"/>
      <c r="B64" s="161"/>
      <c r="C64" s="162"/>
    </row>
    <row r="65" spans="1:3" ht="12.75">
      <c r="A65" s="159">
        <v>32</v>
      </c>
      <c r="B65" s="161">
        <f>'[1]Classement'!AX63</f>
        <v>0</v>
      </c>
      <c r="C65" s="162">
        <f>'[1]Classement'!AY63</f>
        <v>0</v>
      </c>
    </row>
    <row r="66" spans="1:3" ht="12.75">
      <c r="A66" s="160"/>
      <c r="B66" s="161"/>
      <c r="C66" s="162"/>
    </row>
    <row r="67" spans="1:3" ht="12.75">
      <c r="A67" s="159">
        <v>33</v>
      </c>
      <c r="B67" s="161">
        <f>'[1]Classement'!AX65</f>
        <v>0</v>
      </c>
      <c r="C67" s="162">
        <f>'[1]Classement'!AY65</f>
        <v>0</v>
      </c>
    </row>
    <row r="68" spans="1:3" ht="12.75">
      <c r="A68" s="160"/>
      <c r="B68" s="161"/>
      <c r="C68" s="162"/>
    </row>
    <row r="69" spans="1:3" ht="12.75">
      <c r="A69" s="159">
        <v>34</v>
      </c>
      <c r="B69" s="161">
        <f>'[1]Classement'!AX67</f>
        <v>0</v>
      </c>
      <c r="C69" s="162">
        <f>'[1]Classement'!AY67</f>
        <v>0</v>
      </c>
    </row>
    <row r="70" spans="1:3" ht="12.75">
      <c r="A70" s="160"/>
      <c r="B70" s="161"/>
      <c r="C70" s="162"/>
    </row>
    <row r="71" spans="1:3" ht="12.75">
      <c r="A71" s="159">
        <v>35</v>
      </c>
      <c r="B71" s="161">
        <f>'[1]Classement'!AX69</f>
        <v>0</v>
      </c>
      <c r="C71" s="162">
        <f>'[1]Classement'!AY69</f>
        <v>0</v>
      </c>
    </row>
    <row r="72" spans="1:3" ht="12.75">
      <c r="A72" s="160"/>
      <c r="B72" s="161"/>
      <c r="C72" s="162"/>
    </row>
  </sheetData>
  <sheetProtection/>
  <mergeCells count="107">
    <mergeCell ref="A1:C1"/>
    <mergeCell ref="A2:C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G2" sqref="E1:G16384"/>
    </sheetView>
  </sheetViews>
  <sheetFormatPr defaultColWidth="11.421875" defaultRowHeight="12.75"/>
  <cols>
    <col min="1" max="1" width="9.140625" style="0" bestFit="1" customWidth="1"/>
    <col min="2" max="2" width="5.7109375" style="0" bestFit="1" customWidth="1"/>
    <col min="3" max="3" width="14.28125" style="0" bestFit="1" customWidth="1"/>
    <col min="4" max="4" width="11.7109375" style="0" bestFit="1" customWidth="1"/>
    <col min="5" max="5" width="39.421875" style="0" bestFit="1" customWidth="1"/>
    <col min="6" max="6" width="17.140625" style="0" customWidth="1"/>
    <col min="7" max="7" width="5.7109375" style="0" bestFit="1" customWidth="1"/>
    <col min="8" max="8" width="5.1406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8515625" style="0" bestFit="1" customWidth="1"/>
  </cols>
  <sheetData>
    <row r="1" spans="1:14" ht="26.25" customHeight="1">
      <c r="A1" s="23"/>
      <c r="B1" s="178" t="s">
        <v>54</v>
      </c>
      <c r="C1" s="179"/>
      <c r="D1" s="179"/>
      <c r="E1" s="179"/>
      <c r="F1" s="179"/>
      <c r="G1" s="179"/>
      <c r="H1" s="24"/>
      <c r="I1" s="24"/>
      <c r="J1" s="24"/>
      <c r="K1" s="24"/>
      <c r="L1" s="24"/>
      <c r="M1" s="24"/>
      <c r="N1" s="25"/>
    </row>
    <row r="2" spans="1:14" ht="15.75">
      <c r="A2" s="23"/>
      <c r="B2" s="200" t="s">
        <v>0</v>
      </c>
      <c r="C2" s="201" t="s">
        <v>55</v>
      </c>
      <c r="D2" s="201" t="s">
        <v>56</v>
      </c>
      <c r="E2" s="201" t="s">
        <v>57</v>
      </c>
      <c r="F2" s="201" t="s">
        <v>4</v>
      </c>
      <c r="G2" s="186" t="s">
        <v>0</v>
      </c>
      <c r="H2" s="1" t="s">
        <v>6</v>
      </c>
      <c r="I2" s="1" t="s">
        <v>8</v>
      </c>
      <c r="J2" s="181" t="s">
        <v>10</v>
      </c>
      <c r="K2" s="181" t="s">
        <v>11</v>
      </c>
      <c r="L2" s="181" t="s">
        <v>12</v>
      </c>
      <c r="M2" s="181" t="s">
        <v>13</v>
      </c>
      <c r="N2" s="27" t="s">
        <v>14</v>
      </c>
    </row>
    <row r="3" spans="1:14" ht="15.75">
      <c r="A3" s="23" t="s">
        <v>18</v>
      </c>
      <c r="B3" s="200"/>
      <c r="C3" s="201"/>
      <c r="D3" s="201"/>
      <c r="E3" s="201"/>
      <c r="F3" s="201"/>
      <c r="G3" s="187"/>
      <c r="H3" s="2" t="s">
        <v>7</v>
      </c>
      <c r="I3" s="2" t="s">
        <v>9</v>
      </c>
      <c r="J3" s="182"/>
      <c r="K3" s="182"/>
      <c r="L3" s="182"/>
      <c r="M3" s="182"/>
      <c r="N3" s="28"/>
    </row>
    <row r="4" spans="1:14" ht="15.75">
      <c r="A4" s="29">
        <v>1</v>
      </c>
      <c r="B4" s="30">
        <v>11</v>
      </c>
      <c r="C4" s="20" t="s">
        <v>58</v>
      </c>
      <c r="D4" s="20" t="s">
        <v>59</v>
      </c>
      <c r="E4" s="20" t="s">
        <v>41</v>
      </c>
      <c r="F4" s="22" t="s">
        <v>60</v>
      </c>
      <c r="G4" s="30">
        <v>11</v>
      </c>
      <c r="H4" s="31">
        <v>50</v>
      </c>
      <c r="I4" s="31">
        <v>50</v>
      </c>
      <c r="J4" s="31">
        <v>48</v>
      </c>
      <c r="K4" s="31">
        <v>50</v>
      </c>
      <c r="L4" s="31"/>
      <c r="M4" s="31"/>
      <c r="N4" s="29">
        <f aca="true" t="shared" si="0" ref="N4:N28">+SUM(H4:M4)</f>
        <v>198</v>
      </c>
    </row>
    <row r="5" spans="1:14" ht="15.75">
      <c r="A5" s="29">
        <v>2</v>
      </c>
      <c r="B5" s="30">
        <v>9</v>
      </c>
      <c r="C5" s="19" t="s">
        <v>19</v>
      </c>
      <c r="D5" s="19" t="s">
        <v>65</v>
      </c>
      <c r="E5" s="19" t="s">
        <v>16</v>
      </c>
      <c r="F5" s="22">
        <v>1059063180</v>
      </c>
      <c r="G5" s="30">
        <v>9</v>
      </c>
      <c r="H5" s="31">
        <v>46</v>
      </c>
      <c r="I5" s="31">
        <v>40</v>
      </c>
      <c r="J5" s="31">
        <v>46</v>
      </c>
      <c r="K5" s="31">
        <v>48</v>
      </c>
      <c r="L5" s="31"/>
      <c r="M5" s="31"/>
      <c r="N5" s="29">
        <f>+SUM(H5:M5)</f>
        <v>180</v>
      </c>
    </row>
    <row r="6" spans="1:14" ht="15.75">
      <c r="A6" s="29">
        <v>3</v>
      </c>
      <c r="B6" s="30">
        <v>3</v>
      </c>
      <c r="C6" s="20" t="s">
        <v>61</v>
      </c>
      <c r="D6" s="20" t="s">
        <v>62</v>
      </c>
      <c r="E6" s="20" t="s">
        <v>63</v>
      </c>
      <c r="F6" s="22" t="s">
        <v>64</v>
      </c>
      <c r="G6" s="30">
        <v>3</v>
      </c>
      <c r="H6" s="31">
        <v>48</v>
      </c>
      <c r="I6" s="31">
        <v>42</v>
      </c>
      <c r="J6" s="31">
        <v>42</v>
      </c>
      <c r="K6" s="31">
        <v>40</v>
      </c>
      <c r="L6" s="31"/>
      <c r="M6" s="31"/>
      <c r="N6" s="29">
        <f t="shared" si="0"/>
        <v>172</v>
      </c>
    </row>
    <row r="7" spans="1:14" ht="15.75">
      <c r="A7" s="29">
        <v>4</v>
      </c>
      <c r="B7" s="30">
        <v>19</v>
      </c>
      <c r="C7" s="82" t="s">
        <v>532</v>
      </c>
      <c r="D7" s="83" t="s">
        <v>399</v>
      </c>
      <c r="E7" s="84" t="s">
        <v>205</v>
      </c>
      <c r="F7" s="85">
        <v>1062100</v>
      </c>
      <c r="G7" s="30">
        <v>19</v>
      </c>
      <c r="H7" s="31">
        <v>0</v>
      </c>
      <c r="I7" s="31">
        <v>46</v>
      </c>
      <c r="J7" s="31">
        <v>40</v>
      </c>
      <c r="K7" s="31">
        <v>46</v>
      </c>
      <c r="L7" s="31"/>
      <c r="M7" s="31"/>
      <c r="N7" s="29">
        <f t="shared" si="0"/>
        <v>132</v>
      </c>
    </row>
    <row r="8" spans="1:14" ht="15.75">
      <c r="A8" s="29">
        <v>5</v>
      </c>
      <c r="B8" s="30">
        <v>23</v>
      </c>
      <c r="C8" s="82" t="s">
        <v>414</v>
      </c>
      <c r="D8" s="83" t="s">
        <v>300</v>
      </c>
      <c r="E8" s="84" t="s">
        <v>75</v>
      </c>
      <c r="F8" s="85">
        <v>1059047</v>
      </c>
      <c r="G8" s="30">
        <v>23</v>
      </c>
      <c r="H8" s="31">
        <v>0</v>
      </c>
      <c r="I8" s="31">
        <v>44</v>
      </c>
      <c r="J8" s="31">
        <v>44</v>
      </c>
      <c r="K8" s="31">
        <v>42</v>
      </c>
      <c r="L8" s="31"/>
      <c r="M8" s="31"/>
      <c r="N8" s="29">
        <f t="shared" si="0"/>
        <v>130</v>
      </c>
    </row>
    <row r="9" spans="1:14" ht="15.75">
      <c r="A9" s="29">
        <v>6</v>
      </c>
      <c r="B9" s="30">
        <v>1</v>
      </c>
      <c r="C9" s="20" t="s">
        <v>69</v>
      </c>
      <c r="D9" s="20" t="s">
        <v>70</v>
      </c>
      <c r="E9" s="20" t="s">
        <v>71</v>
      </c>
      <c r="F9" s="22" t="s">
        <v>72</v>
      </c>
      <c r="G9" s="30">
        <v>1</v>
      </c>
      <c r="H9" s="31">
        <v>42</v>
      </c>
      <c r="I9" s="31">
        <v>38</v>
      </c>
      <c r="J9" s="31">
        <v>34</v>
      </c>
      <c r="K9" s="31">
        <v>10</v>
      </c>
      <c r="L9" s="31"/>
      <c r="M9" s="31"/>
      <c r="N9" s="29">
        <f t="shared" si="0"/>
        <v>124</v>
      </c>
    </row>
    <row r="10" spans="1:14" ht="15.75">
      <c r="A10" s="29">
        <v>7</v>
      </c>
      <c r="B10" s="30">
        <v>17</v>
      </c>
      <c r="C10" s="18" t="s">
        <v>530</v>
      </c>
      <c r="D10" s="18" t="s">
        <v>531</v>
      </c>
      <c r="E10" s="18" t="s">
        <v>41</v>
      </c>
      <c r="F10" s="18" t="s">
        <v>534</v>
      </c>
      <c r="G10" s="30">
        <v>17</v>
      </c>
      <c r="H10" s="31">
        <v>0</v>
      </c>
      <c r="I10" s="31">
        <v>36</v>
      </c>
      <c r="J10" s="31">
        <v>38</v>
      </c>
      <c r="K10" s="31">
        <v>38</v>
      </c>
      <c r="L10" s="31"/>
      <c r="M10" s="31"/>
      <c r="N10" s="29">
        <f t="shared" si="0"/>
        <v>112</v>
      </c>
    </row>
    <row r="11" spans="1:14" ht="15.75">
      <c r="A11" s="29">
        <v>8</v>
      </c>
      <c r="B11" s="30">
        <v>13</v>
      </c>
      <c r="C11" s="20" t="s">
        <v>66</v>
      </c>
      <c r="D11" s="20" t="s">
        <v>67</v>
      </c>
      <c r="E11" s="20" t="s">
        <v>42</v>
      </c>
      <c r="F11" s="22" t="s">
        <v>68</v>
      </c>
      <c r="G11" s="30">
        <v>13</v>
      </c>
      <c r="H11" s="31">
        <v>44</v>
      </c>
      <c r="I11" s="31">
        <v>34</v>
      </c>
      <c r="J11" s="31">
        <v>32</v>
      </c>
      <c r="K11" s="31">
        <v>0</v>
      </c>
      <c r="L11" s="31"/>
      <c r="M11" s="31"/>
      <c r="N11" s="29">
        <f t="shared" si="0"/>
        <v>110</v>
      </c>
    </row>
    <row r="12" spans="1:14" ht="15.75">
      <c r="A12" s="29">
        <v>9</v>
      </c>
      <c r="B12" s="30">
        <v>15</v>
      </c>
      <c r="C12" s="18" t="s">
        <v>522</v>
      </c>
      <c r="D12" s="18" t="s">
        <v>529</v>
      </c>
      <c r="E12" s="18" t="s">
        <v>524</v>
      </c>
      <c r="F12" s="18" t="s">
        <v>533</v>
      </c>
      <c r="G12" s="30">
        <v>15</v>
      </c>
      <c r="H12" s="31">
        <v>0</v>
      </c>
      <c r="I12" s="31">
        <v>48</v>
      </c>
      <c r="J12" s="31">
        <v>50</v>
      </c>
      <c r="K12" s="31">
        <v>0</v>
      </c>
      <c r="L12" s="31"/>
      <c r="M12" s="31"/>
      <c r="N12" s="29">
        <f t="shared" si="0"/>
        <v>98</v>
      </c>
    </row>
    <row r="13" spans="1:14" ht="15.75">
      <c r="A13" s="29">
        <v>10</v>
      </c>
      <c r="B13" s="30">
        <v>21</v>
      </c>
      <c r="C13" s="82" t="s">
        <v>339</v>
      </c>
      <c r="D13" s="83" t="s">
        <v>319</v>
      </c>
      <c r="E13" s="20" t="s">
        <v>71</v>
      </c>
      <c r="F13" s="94">
        <v>1059052196</v>
      </c>
      <c r="G13" s="30">
        <v>21</v>
      </c>
      <c r="H13" s="31">
        <v>0</v>
      </c>
      <c r="I13" s="31">
        <v>0</v>
      </c>
      <c r="J13" s="31">
        <v>36</v>
      </c>
      <c r="K13" s="31">
        <v>44</v>
      </c>
      <c r="L13" s="31"/>
      <c r="M13" s="31"/>
      <c r="N13" s="29">
        <f t="shared" si="0"/>
        <v>80</v>
      </c>
    </row>
    <row r="14" spans="1:14" ht="15.75">
      <c r="A14" s="29">
        <v>11</v>
      </c>
      <c r="B14" s="30">
        <v>5</v>
      </c>
      <c r="C14" s="20" t="s">
        <v>73</v>
      </c>
      <c r="D14" s="20" t="s">
        <v>74</v>
      </c>
      <c r="E14" s="20" t="s">
        <v>75</v>
      </c>
      <c r="F14" s="22" t="s">
        <v>76</v>
      </c>
      <c r="G14" s="30">
        <v>5</v>
      </c>
      <c r="H14" s="31">
        <v>0</v>
      </c>
      <c r="I14" s="31">
        <v>0</v>
      </c>
      <c r="J14" s="31">
        <v>0</v>
      </c>
      <c r="K14" s="31">
        <v>0</v>
      </c>
      <c r="L14" s="31"/>
      <c r="M14" s="31"/>
      <c r="N14" s="29">
        <f t="shared" si="0"/>
        <v>0</v>
      </c>
    </row>
    <row r="15" spans="1:14" ht="15.75">
      <c r="A15" s="29">
        <v>12</v>
      </c>
      <c r="B15" s="30">
        <v>7</v>
      </c>
      <c r="C15" s="20" t="s">
        <v>77</v>
      </c>
      <c r="D15" s="20" t="s">
        <v>78</v>
      </c>
      <c r="E15" s="20" t="s">
        <v>75</v>
      </c>
      <c r="F15" s="22" t="s">
        <v>79</v>
      </c>
      <c r="G15" s="30">
        <v>7</v>
      </c>
      <c r="H15" s="31">
        <v>0</v>
      </c>
      <c r="I15" s="31">
        <v>0</v>
      </c>
      <c r="J15" s="31">
        <v>0</v>
      </c>
      <c r="K15" s="31">
        <v>0</v>
      </c>
      <c r="L15" s="31"/>
      <c r="M15" s="31"/>
      <c r="N15" s="29">
        <f t="shared" si="0"/>
        <v>0</v>
      </c>
    </row>
    <row r="16" spans="1:14" ht="15.75">
      <c r="A16" s="29">
        <v>13</v>
      </c>
      <c r="B16" s="30">
        <v>25</v>
      </c>
      <c r="C16" s="32"/>
      <c r="D16" s="32"/>
      <c r="E16" s="32"/>
      <c r="F16" s="32"/>
      <c r="G16" s="30">
        <v>25</v>
      </c>
      <c r="H16" s="31"/>
      <c r="I16" s="31"/>
      <c r="J16" s="31"/>
      <c r="K16" s="31"/>
      <c r="L16" s="31"/>
      <c r="M16" s="31"/>
      <c r="N16" s="29">
        <f t="shared" si="0"/>
        <v>0</v>
      </c>
    </row>
    <row r="17" spans="1:14" ht="15.75">
      <c r="A17" s="29">
        <v>14</v>
      </c>
      <c r="B17" s="30">
        <v>27</v>
      </c>
      <c r="C17" s="32"/>
      <c r="D17" s="32"/>
      <c r="E17" s="32"/>
      <c r="F17" s="32"/>
      <c r="G17" s="30">
        <v>27</v>
      </c>
      <c r="H17" s="31"/>
      <c r="I17" s="31"/>
      <c r="J17" s="31"/>
      <c r="K17" s="31"/>
      <c r="L17" s="31"/>
      <c r="M17" s="31"/>
      <c r="N17" s="29">
        <f t="shared" si="0"/>
        <v>0</v>
      </c>
    </row>
    <row r="18" spans="1:14" ht="15.75">
      <c r="A18" s="29">
        <v>15</v>
      </c>
      <c r="B18" s="30">
        <v>29</v>
      </c>
      <c r="C18" s="32"/>
      <c r="D18" s="32"/>
      <c r="E18" s="32"/>
      <c r="F18" s="32"/>
      <c r="G18" s="30">
        <v>29</v>
      </c>
      <c r="H18" s="31"/>
      <c r="I18" s="31"/>
      <c r="J18" s="31"/>
      <c r="K18" s="31"/>
      <c r="L18" s="31"/>
      <c r="M18" s="31"/>
      <c r="N18" s="29">
        <f t="shared" si="0"/>
        <v>0</v>
      </c>
    </row>
    <row r="19" spans="1:14" ht="15.75">
      <c r="A19" s="29">
        <v>16</v>
      </c>
      <c r="B19" s="30">
        <v>31</v>
      </c>
      <c r="C19" s="32"/>
      <c r="D19" s="32"/>
      <c r="E19" s="32"/>
      <c r="F19" s="32"/>
      <c r="G19" s="30">
        <v>31</v>
      </c>
      <c r="H19" s="31"/>
      <c r="I19" s="31"/>
      <c r="J19" s="31"/>
      <c r="K19" s="31"/>
      <c r="L19" s="31"/>
      <c r="M19" s="31"/>
      <c r="N19" s="29">
        <f t="shared" si="0"/>
        <v>0</v>
      </c>
    </row>
    <row r="20" spans="1:14" ht="15.75">
      <c r="A20" s="29">
        <v>17</v>
      </c>
      <c r="B20" s="30">
        <v>33</v>
      </c>
      <c r="C20" s="32"/>
      <c r="D20" s="32"/>
      <c r="E20" s="32"/>
      <c r="F20" s="32"/>
      <c r="G20" s="30">
        <v>33</v>
      </c>
      <c r="H20" s="31"/>
      <c r="I20" s="31"/>
      <c r="J20" s="31"/>
      <c r="K20" s="31"/>
      <c r="L20" s="31"/>
      <c r="M20" s="31"/>
      <c r="N20" s="29">
        <f t="shared" si="0"/>
        <v>0</v>
      </c>
    </row>
    <row r="21" spans="1:14" ht="15.75">
      <c r="A21" s="29">
        <v>18</v>
      </c>
      <c r="B21" s="30">
        <v>35</v>
      </c>
      <c r="C21" s="32"/>
      <c r="D21" s="32"/>
      <c r="E21" s="32"/>
      <c r="F21" s="32"/>
      <c r="G21" s="30">
        <v>35</v>
      </c>
      <c r="H21" s="31"/>
      <c r="I21" s="31"/>
      <c r="J21" s="31"/>
      <c r="K21" s="31"/>
      <c r="L21" s="31"/>
      <c r="M21" s="31"/>
      <c r="N21" s="29">
        <f t="shared" si="0"/>
        <v>0</v>
      </c>
    </row>
    <row r="22" spans="1:14" ht="15.75">
      <c r="A22" s="29">
        <v>19</v>
      </c>
      <c r="B22" s="30">
        <v>37</v>
      </c>
      <c r="C22" s="32"/>
      <c r="D22" s="32"/>
      <c r="E22" s="32"/>
      <c r="F22" s="32"/>
      <c r="G22" s="30">
        <v>37</v>
      </c>
      <c r="H22" s="31"/>
      <c r="I22" s="31"/>
      <c r="J22" s="31"/>
      <c r="K22" s="31"/>
      <c r="L22" s="31"/>
      <c r="M22" s="31"/>
      <c r="N22" s="29">
        <f t="shared" si="0"/>
        <v>0</v>
      </c>
    </row>
    <row r="23" spans="1:14" ht="15.75">
      <c r="A23" s="29">
        <v>20</v>
      </c>
      <c r="B23" s="30">
        <v>39</v>
      </c>
      <c r="C23" s="32"/>
      <c r="D23" s="32"/>
      <c r="E23" s="32"/>
      <c r="F23" s="32"/>
      <c r="G23" s="30">
        <v>39</v>
      </c>
      <c r="H23" s="31"/>
      <c r="I23" s="31"/>
      <c r="J23" s="31"/>
      <c r="K23" s="31"/>
      <c r="L23" s="31"/>
      <c r="M23" s="31"/>
      <c r="N23" s="29">
        <f t="shared" si="0"/>
        <v>0</v>
      </c>
    </row>
    <row r="24" spans="1:14" ht="15.75">
      <c r="A24" s="29">
        <v>21</v>
      </c>
      <c r="B24" s="30">
        <v>41</v>
      </c>
      <c r="C24" s="32"/>
      <c r="D24" s="32"/>
      <c r="E24" s="32"/>
      <c r="F24" s="32"/>
      <c r="G24" s="30">
        <v>41</v>
      </c>
      <c r="H24" s="31"/>
      <c r="I24" s="31"/>
      <c r="J24" s="31"/>
      <c r="K24" s="31"/>
      <c r="L24" s="31"/>
      <c r="M24" s="31"/>
      <c r="N24" s="29">
        <f t="shared" si="0"/>
        <v>0</v>
      </c>
    </row>
    <row r="25" spans="1:14" ht="15.75">
      <c r="A25" s="29">
        <v>22</v>
      </c>
      <c r="B25" s="30">
        <v>43</v>
      </c>
      <c r="C25" s="33"/>
      <c r="D25" s="33"/>
      <c r="E25" s="33"/>
      <c r="F25" s="33"/>
      <c r="G25" s="30">
        <v>43</v>
      </c>
      <c r="H25" s="34"/>
      <c r="I25" s="34"/>
      <c r="J25" s="34"/>
      <c r="K25" s="34"/>
      <c r="L25" s="34"/>
      <c r="M25" s="34"/>
      <c r="N25" s="29">
        <f t="shared" si="0"/>
        <v>0</v>
      </c>
    </row>
    <row r="26" spans="1:14" ht="15.75">
      <c r="A26" s="29">
        <v>23</v>
      </c>
      <c r="B26" s="35"/>
      <c r="C26" s="33"/>
      <c r="D26" s="33"/>
      <c r="E26" s="33"/>
      <c r="F26" s="33"/>
      <c r="G26" s="35"/>
      <c r="H26" s="34"/>
      <c r="I26" s="34"/>
      <c r="J26" s="34"/>
      <c r="K26" s="34"/>
      <c r="L26" s="34"/>
      <c r="M26" s="34"/>
      <c r="N26" s="29">
        <f t="shared" si="0"/>
        <v>0</v>
      </c>
    </row>
    <row r="27" spans="1:14" ht="15.75">
      <c r="A27" s="29">
        <v>24</v>
      </c>
      <c r="B27" s="35"/>
      <c r="C27" s="33"/>
      <c r="D27" s="33"/>
      <c r="E27" s="33"/>
      <c r="F27" s="33"/>
      <c r="G27" s="35"/>
      <c r="H27" s="34"/>
      <c r="I27" s="34"/>
      <c r="J27" s="34"/>
      <c r="K27" s="34"/>
      <c r="L27" s="34"/>
      <c r="M27" s="34"/>
      <c r="N27" s="29">
        <f t="shared" si="0"/>
        <v>0</v>
      </c>
    </row>
    <row r="28" spans="1:14" ht="15.75">
      <c r="A28" s="29">
        <v>25</v>
      </c>
      <c r="B28" s="35"/>
      <c r="C28" s="33"/>
      <c r="D28" s="33"/>
      <c r="E28" s="33"/>
      <c r="F28" s="33"/>
      <c r="G28" s="35"/>
      <c r="H28" s="34"/>
      <c r="I28" s="34"/>
      <c r="J28" s="34"/>
      <c r="K28" s="34"/>
      <c r="L28" s="34"/>
      <c r="M28" s="34"/>
      <c r="N28" s="29">
        <f t="shared" si="0"/>
        <v>0</v>
      </c>
    </row>
  </sheetData>
  <sheetProtection/>
  <mergeCells count="11">
    <mergeCell ref="J2:J3"/>
    <mergeCell ref="K2:K3"/>
    <mergeCell ref="L2:L3"/>
    <mergeCell ref="M2:M3"/>
    <mergeCell ref="B1:G1"/>
    <mergeCell ref="B2:B3"/>
    <mergeCell ref="C2:C3"/>
    <mergeCell ref="D2:D3"/>
    <mergeCell ref="E2:E3"/>
    <mergeCell ref="F2:F3"/>
    <mergeCell ref="G2:G3"/>
  </mergeCells>
  <printOptions/>
  <pageMargins left="0.27" right="0.19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T14" sqref="T14"/>
    </sheetView>
  </sheetViews>
  <sheetFormatPr defaultColWidth="11.421875" defaultRowHeight="12.75"/>
  <cols>
    <col min="1" max="1" width="7.140625" style="3" customWidth="1"/>
    <col min="2" max="2" width="5.57421875" style="0" customWidth="1"/>
    <col min="3" max="3" width="20.00390625" style="0" customWidth="1"/>
    <col min="4" max="4" width="10.421875" style="0" customWidth="1"/>
    <col min="5" max="5" width="33.140625" style="0" customWidth="1"/>
    <col min="6" max="6" width="17.140625" style="6" hidden="1" customWidth="1"/>
    <col min="7" max="7" width="13.421875" style="0" hidden="1" customWidth="1"/>
    <col min="8" max="8" width="5.57421875" style="0" customWidth="1"/>
    <col min="9" max="9" width="5.140625" style="0" customWidth="1"/>
    <col min="10" max="10" width="5.57421875" style="0" customWidth="1"/>
    <col min="11" max="11" width="5.421875" style="0" customWidth="1"/>
    <col min="12" max="12" width="6.00390625" style="0" customWidth="1"/>
    <col min="13" max="13" width="5.7109375" style="0" customWidth="1"/>
    <col min="14" max="14" width="5.57421875" style="0" customWidth="1"/>
    <col min="15" max="15" width="8.421875" style="9" customWidth="1"/>
  </cols>
  <sheetData>
    <row r="1" spans="1:7" ht="52.5" customHeight="1">
      <c r="A1" s="13"/>
      <c r="B1" s="179" t="s">
        <v>53</v>
      </c>
      <c r="C1" s="179"/>
      <c r="D1" s="179"/>
      <c r="E1" s="179"/>
      <c r="F1" s="179"/>
      <c r="G1" s="179"/>
    </row>
    <row r="2" spans="1:15" ht="15.75" customHeight="1">
      <c r="A2" s="14" t="s">
        <v>18</v>
      </c>
      <c r="B2" s="181" t="s">
        <v>0</v>
      </c>
      <c r="C2" s="181" t="s">
        <v>1</v>
      </c>
      <c r="D2" s="181" t="s">
        <v>2</v>
      </c>
      <c r="E2" s="181" t="s">
        <v>3</v>
      </c>
      <c r="F2" s="197" t="s">
        <v>4</v>
      </c>
      <c r="G2" s="181" t="s">
        <v>5</v>
      </c>
      <c r="H2" s="181" t="s">
        <v>0</v>
      </c>
      <c r="I2" s="1" t="s">
        <v>6</v>
      </c>
      <c r="J2" s="1" t="s">
        <v>8</v>
      </c>
      <c r="K2" s="181" t="s">
        <v>10</v>
      </c>
      <c r="L2" s="181" t="s">
        <v>11</v>
      </c>
      <c r="M2" s="181" t="s">
        <v>12</v>
      </c>
      <c r="N2" s="181" t="s">
        <v>13</v>
      </c>
      <c r="O2" s="10" t="s">
        <v>14</v>
      </c>
    </row>
    <row r="3" spans="1:15" ht="15.75" customHeight="1">
      <c r="A3" s="15"/>
      <c r="B3" s="182"/>
      <c r="C3" s="182"/>
      <c r="D3" s="182"/>
      <c r="E3" s="182"/>
      <c r="F3" s="198"/>
      <c r="G3" s="182"/>
      <c r="H3" s="182"/>
      <c r="I3" s="2" t="s">
        <v>7</v>
      </c>
      <c r="J3" s="2" t="s">
        <v>9</v>
      </c>
      <c r="K3" s="182"/>
      <c r="L3" s="182"/>
      <c r="M3" s="182"/>
      <c r="N3" s="182"/>
      <c r="O3" s="11"/>
    </row>
    <row r="4" spans="1:15" ht="15" customHeight="1">
      <c r="A4" s="8">
        <v>1</v>
      </c>
      <c r="B4" s="29">
        <v>120</v>
      </c>
      <c r="C4" s="18" t="s">
        <v>17</v>
      </c>
      <c r="D4" s="18" t="s">
        <v>39</v>
      </c>
      <c r="E4" s="20" t="s">
        <v>43</v>
      </c>
      <c r="F4" s="20" t="s">
        <v>52</v>
      </c>
      <c r="G4" s="5"/>
      <c r="H4" s="29">
        <v>120</v>
      </c>
      <c r="I4" s="4">
        <v>50</v>
      </c>
      <c r="J4" s="4">
        <v>50</v>
      </c>
      <c r="K4" s="4">
        <v>50</v>
      </c>
      <c r="L4" s="4">
        <v>48</v>
      </c>
      <c r="M4" s="4"/>
      <c r="N4" s="4"/>
      <c r="O4" s="12">
        <f aca="true" t="shared" si="0" ref="O4:O21">SUM(I4:N4)</f>
        <v>198</v>
      </c>
    </row>
    <row r="5" spans="1:15" ht="15" customHeight="1">
      <c r="A5" s="8">
        <v>2</v>
      </c>
      <c r="B5" s="29">
        <v>114</v>
      </c>
      <c r="C5" s="18" t="s">
        <v>20</v>
      </c>
      <c r="D5" s="18" t="s">
        <v>33</v>
      </c>
      <c r="E5" s="20" t="s">
        <v>40</v>
      </c>
      <c r="F5" s="22" t="s">
        <v>46</v>
      </c>
      <c r="G5" s="5"/>
      <c r="H5" s="29">
        <v>114</v>
      </c>
      <c r="I5" s="4">
        <v>36</v>
      </c>
      <c r="J5" s="4">
        <v>48</v>
      </c>
      <c r="K5" s="4">
        <v>46</v>
      </c>
      <c r="L5" s="4">
        <v>50</v>
      </c>
      <c r="M5" s="4"/>
      <c r="N5" s="4"/>
      <c r="O5" s="12">
        <f t="shared" si="0"/>
        <v>180</v>
      </c>
    </row>
    <row r="6" spans="1:15" ht="15" customHeight="1">
      <c r="A6" s="8">
        <v>3</v>
      </c>
      <c r="B6" s="29">
        <v>117</v>
      </c>
      <c r="C6" s="18" t="s">
        <v>26</v>
      </c>
      <c r="D6" s="18" t="s">
        <v>36</v>
      </c>
      <c r="E6" s="20" t="s">
        <v>21</v>
      </c>
      <c r="F6" s="22" t="s">
        <v>49</v>
      </c>
      <c r="G6" s="5"/>
      <c r="H6" s="29">
        <v>117</v>
      </c>
      <c r="I6" s="4">
        <v>38</v>
      </c>
      <c r="J6" s="4">
        <v>44</v>
      </c>
      <c r="K6" s="4">
        <v>40</v>
      </c>
      <c r="L6" s="4">
        <v>42</v>
      </c>
      <c r="M6" s="4"/>
      <c r="N6" s="4"/>
      <c r="O6" s="12">
        <f t="shared" si="0"/>
        <v>164</v>
      </c>
    </row>
    <row r="7" spans="1:15" ht="15" customHeight="1">
      <c r="A7" s="8">
        <v>4</v>
      </c>
      <c r="B7" s="29">
        <v>110</v>
      </c>
      <c r="C7" s="17" t="s">
        <v>19</v>
      </c>
      <c r="D7" s="17" t="s">
        <v>29</v>
      </c>
      <c r="E7" s="19" t="s">
        <v>16</v>
      </c>
      <c r="F7" s="21">
        <v>1059063</v>
      </c>
      <c r="G7" s="5"/>
      <c r="H7" s="29">
        <v>110</v>
      </c>
      <c r="I7" s="4">
        <v>42</v>
      </c>
      <c r="J7" s="4">
        <v>40</v>
      </c>
      <c r="K7" s="4">
        <v>34</v>
      </c>
      <c r="L7" s="4">
        <v>40</v>
      </c>
      <c r="M7" s="4"/>
      <c r="N7" s="4"/>
      <c r="O7" s="12">
        <f>SUM(I7:N7)</f>
        <v>156</v>
      </c>
    </row>
    <row r="8" spans="1:15" ht="15" customHeight="1">
      <c r="A8" s="8">
        <v>5</v>
      </c>
      <c r="B8" s="29">
        <v>119</v>
      </c>
      <c r="C8" s="18" t="s">
        <v>28</v>
      </c>
      <c r="D8" s="18" t="s">
        <v>38</v>
      </c>
      <c r="E8" s="20" t="s">
        <v>43</v>
      </c>
      <c r="F8" s="20" t="s">
        <v>51</v>
      </c>
      <c r="G8" s="5"/>
      <c r="H8" s="29">
        <v>119</v>
      </c>
      <c r="I8" s="4">
        <v>46</v>
      </c>
      <c r="J8" s="4">
        <v>36</v>
      </c>
      <c r="K8" s="4">
        <v>38</v>
      </c>
      <c r="L8" s="4">
        <v>34</v>
      </c>
      <c r="M8" s="4"/>
      <c r="N8" s="4"/>
      <c r="O8" s="12">
        <f t="shared" si="0"/>
        <v>154</v>
      </c>
    </row>
    <row r="9" spans="1:15" ht="15" customHeight="1">
      <c r="A9" s="8">
        <v>6</v>
      </c>
      <c r="B9" s="29">
        <v>113</v>
      </c>
      <c r="C9" s="18" t="s">
        <v>15</v>
      </c>
      <c r="D9" s="18" t="s">
        <v>32</v>
      </c>
      <c r="E9" s="20" t="s">
        <v>40</v>
      </c>
      <c r="F9" s="22" t="s">
        <v>45</v>
      </c>
      <c r="G9" s="5"/>
      <c r="H9" s="29">
        <v>113</v>
      </c>
      <c r="I9" s="4">
        <v>44</v>
      </c>
      <c r="J9" s="4">
        <v>38</v>
      </c>
      <c r="K9" s="4">
        <v>48</v>
      </c>
      <c r="L9" s="4">
        <v>0</v>
      </c>
      <c r="M9" s="4"/>
      <c r="N9" s="4"/>
      <c r="O9" s="12">
        <f>SUM(I9:N9)</f>
        <v>130</v>
      </c>
    </row>
    <row r="10" spans="1:15" ht="15" customHeight="1">
      <c r="A10" s="8">
        <v>7</v>
      </c>
      <c r="B10" s="29">
        <v>115</v>
      </c>
      <c r="C10" s="18" t="s">
        <v>24</v>
      </c>
      <c r="D10" s="18" t="s">
        <v>34</v>
      </c>
      <c r="E10" s="20" t="s">
        <v>41</v>
      </c>
      <c r="F10" s="22" t="s">
        <v>47</v>
      </c>
      <c r="G10" s="5"/>
      <c r="H10" s="29">
        <v>115</v>
      </c>
      <c r="I10" s="4">
        <v>40</v>
      </c>
      <c r="J10" s="4">
        <v>0</v>
      </c>
      <c r="K10" s="4">
        <v>36</v>
      </c>
      <c r="L10" s="4">
        <v>46</v>
      </c>
      <c r="M10" s="4"/>
      <c r="N10" s="4"/>
      <c r="O10" s="12">
        <f t="shared" si="0"/>
        <v>122</v>
      </c>
    </row>
    <row r="11" spans="1:15" ht="15" customHeight="1">
      <c r="A11" s="8">
        <v>8</v>
      </c>
      <c r="B11" s="29">
        <v>118</v>
      </c>
      <c r="C11" s="18" t="s">
        <v>27</v>
      </c>
      <c r="D11" s="18" t="s">
        <v>37</v>
      </c>
      <c r="E11" s="20" t="s">
        <v>42</v>
      </c>
      <c r="F11" s="22" t="s">
        <v>50</v>
      </c>
      <c r="G11" s="5"/>
      <c r="H11" s="29">
        <v>118</v>
      </c>
      <c r="I11" s="4">
        <v>48</v>
      </c>
      <c r="J11" s="4">
        <v>0</v>
      </c>
      <c r="K11" s="4">
        <v>30</v>
      </c>
      <c r="L11" s="4">
        <v>36</v>
      </c>
      <c r="M11" s="4"/>
      <c r="N11" s="4"/>
      <c r="O11" s="12">
        <f t="shared" si="0"/>
        <v>114</v>
      </c>
    </row>
    <row r="12" spans="1:15" ht="15" customHeight="1">
      <c r="A12" s="8">
        <v>9</v>
      </c>
      <c r="B12" s="29">
        <v>111</v>
      </c>
      <c r="C12" s="17" t="s">
        <v>22</v>
      </c>
      <c r="D12" s="17" t="s">
        <v>30</v>
      </c>
      <c r="E12" s="19" t="s">
        <v>16</v>
      </c>
      <c r="F12" s="21">
        <v>1059063</v>
      </c>
      <c r="G12" s="5"/>
      <c r="H12" s="29">
        <v>111</v>
      </c>
      <c r="I12" s="4">
        <v>34</v>
      </c>
      <c r="J12" s="4">
        <v>0</v>
      </c>
      <c r="K12" s="4">
        <v>32</v>
      </c>
      <c r="L12" s="4">
        <v>38</v>
      </c>
      <c r="M12" s="4"/>
      <c r="N12" s="4"/>
      <c r="O12" s="12">
        <f>SUM(I12:N12)</f>
        <v>104</v>
      </c>
    </row>
    <row r="13" spans="1:15" ht="15" customHeight="1">
      <c r="A13" s="8">
        <v>10</v>
      </c>
      <c r="B13" s="113">
        <v>121</v>
      </c>
      <c r="C13" s="18" t="s">
        <v>522</v>
      </c>
      <c r="D13" s="18" t="s">
        <v>523</v>
      </c>
      <c r="E13" s="18" t="s">
        <v>524</v>
      </c>
      <c r="F13" s="18" t="s">
        <v>527</v>
      </c>
      <c r="G13" s="5"/>
      <c r="H13" s="113">
        <v>121</v>
      </c>
      <c r="I13" s="4">
        <v>0</v>
      </c>
      <c r="J13" s="4">
        <v>46</v>
      </c>
      <c r="K13" s="4">
        <v>44</v>
      </c>
      <c r="L13" s="4">
        <v>0</v>
      </c>
      <c r="M13" s="4"/>
      <c r="N13" s="4"/>
      <c r="O13" s="12">
        <f t="shared" si="0"/>
        <v>90</v>
      </c>
    </row>
    <row r="14" spans="1:15" ht="15" customHeight="1">
      <c r="A14" s="8">
        <v>11</v>
      </c>
      <c r="B14" s="29">
        <v>116</v>
      </c>
      <c r="C14" s="18" t="s">
        <v>25</v>
      </c>
      <c r="D14" s="18" t="s">
        <v>35</v>
      </c>
      <c r="E14" s="20" t="s">
        <v>41</v>
      </c>
      <c r="F14" s="22" t="s">
        <v>48</v>
      </c>
      <c r="G14" s="5"/>
      <c r="H14" s="29">
        <v>116</v>
      </c>
      <c r="I14" s="4">
        <v>0</v>
      </c>
      <c r="J14" s="4">
        <v>0</v>
      </c>
      <c r="K14" s="4">
        <v>42</v>
      </c>
      <c r="L14" s="4">
        <v>44</v>
      </c>
      <c r="M14" s="4"/>
      <c r="N14" s="4"/>
      <c r="O14" s="12">
        <f t="shared" si="0"/>
        <v>86</v>
      </c>
    </row>
    <row r="15" spans="1:15" ht="15" customHeight="1">
      <c r="A15" s="8">
        <v>12</v>
      </c>
      <c r="B15" s="113">
        <v>122</v>
      </c>
      <c r="C15" s="18" t="s">
        <v>525</v>
      </c>
      <c r="D15" s="18" t="s">
        <v>526</v>
      </c>
      <c r="E15" s="18" t="s">
        <v>524</v>
      </c>
      <c r="F15" s="18" t="s">
        <v>528</v>
      </c>
      <c r="G15" s="5"/>
      <c r="H15" s="113">
        <v>122</v>
      </c>
      <c r="I15" s="4">
        <v>0</v>
      </c>
      <c r="J15" s="4">
        <v>42</v>
      </c>
      <c r="K15" s="4">
        <v>0</v>
      </c>
      <c r="L15" s="4">
        <v>0</v>
      </c>
      <c r="M15" s="4"/>
      <c r="N15" s="4"/>
      <c r="O15" s="12">
        <f t="shared" si="0"/>
        <v>42</v>
      </c>
    </row>
    <row r="16" spans="1:15" ht="15" customHeight="1">
      <c r="A16" s="8">
        <v>13</v>
      </c>
      <c r="B16" s="29">
        <v>112</v>
      </c>
      <c r="C16" s="18" t="s">
        <v>23</v>
      </c>
      <c r="D16" s="18" t="s">
        <v>31</v>
      </c>
      <c r="E16" s="20" t="s">
        <v>40</v>
      </c>
      <c r="F16" s="22" t="s">
        <v>44</v>
      </c>
      <c r="G16" s="5"/>
      <c r="H16" s="29">
        <v>112</v>
      </c>
      <c r="I16" s="4">
        <v>0</v>
      </c>
      <c r="J16" s="4">
        <v>0</v>
      </c>
      <c r="K16" s="4">
        <v>0</v>
      </c>
      <c r="L16" s="4">
        <v>0</v>
      </c>
      <c r="M16" s="4"/>
      <c r="N16" s="4"/>
      <c r="O16" s="12">
        <f>SUM(I16:N16)</f>
        <v>0</v>
      </c>
    </row>
    <row r="17" spans="1:15" ht="15" customHeight="1">
      <c r="A17" s="8">
        <v>14</v>
      </c>
      <c r="B17" s="113">
        <v>123</v>
      </c>
      <c r="C17" s="5"/>
      <c r="D17" s="5"/>
      <c r="E17" s="5"/>
      <c r="F17" s="5"/>
      <c r="G17" s="5"/>
      <c r="H17" s="113">
        <v>123</v>
      </c>
      <c r="I17" s="4"/>
      <c r="J17" s="4"/>
      <c r="K17" s="4"/>
      <c r="L17" s="4"/>
      <c r="M17" s="4"/>
      <c r="N17" s="4"/>
      <c r="O17" s="12">
        <f t="shared" si="0"/>
        <v>0</v>
      </c>
    </row>
    <row r="18" spans="1:15" ht="15" customHeight="1">
      <c r="A18" s="8">
        <v>15</v>
      </c>
      <c r="B18" s="113">
        <v>124</v>
      </c>
      <c r="C18" s="5"/>
      <c r="D18" s="5"/>
      <c r="E18" s="5"/>
      <c r="F18" s="5"/>
      <c r="G18" s="5"/>
      <c r="H18" s="113">
        <v>124</v>
      </c>
      <c r="I18" s="4"/>
      <c r="J18" s="4"/>
      <c r="K18" s="4"/>
      <c r="L18" s="4"/>
      <c r="M18" s="4"/>
      <c r="N18" s="4"/>
      <c r="O18" s="12">
        <f t="shared" si="0"/>
        <v>0</v>
      </c>
    </row>
    <row r="19" spans="1:15" ht="15" customHeight="1">
      <c r="A19" s="8">
        <v>16</v>
      </c>
      <c r="B19" s="113">
        <v>125</v>
      </c>
      <c r="C19" s="5"/>
      <c r="D19" s="5"/>
      <c r="E19" s="5"/>
      <c r="F19" s="5"/>
      <c r="G19" s="5"/>
      <c r="H19" s="113">
        <v>125</v>
      </c>
      <c r="I19" s="4"/>
      <c r="J19" s="4"/>
      <c r="K19" s="4"/>
      <c r="L19" s="4"/>
      <c r="M19" s="4"/>
      <c r="N19" s="4"/>
      <c r="O19" s="12">
        <f t="shared" si="0"/>
        <v>0</v>
      </c>
    </row>
    <row r="20" spans="1:15" ht="15" customHeight="1">
      <c r="A20" s="8">
        <v>17</v>
      </c>
      <c r="B20" s="113">
        <v>126</v>
      </c>
      <c r="C20" s="5"/>
      <c r="D20" s="5"/>
      <c r="E20" s="5"/>
      <c r="F20" s="5"/>
      <c r="G20" s="5"/>
      <c r="H20" s="113">
        <v>126</v>
      </c>
      <c r="I20" s="4"/>
      <c r="J20" s="4"/>
      <c r="K20" s="4"/>
      <c r="L20" s="4"/>
      <c r="M20" s="4"/>
      <c r="N20" s="4"/>
      <c r="O20" s="12">
        <f t="shared" si="0"/>
        <v>0</v>
      </c>
    </row>
    <row r="21" spans="1:15" ht="15" customHeight="1">
      <c r="A21" s="8">
        <v>18</v>
      </c>
      <c r="B21" s="113">
        <v>127</v>
      </c>
      <c r="C21" s="5"/>
      <c r="D21" s="5"/>
      <c r="E21" s="5"/>
      <c r="F21" s="5"/>
      <c r="G21" s="5"/>
      <c r="H21" s="113">
        <v>127</v>
      </c>
      <c r="I21" s="4"/>
      <c r="J21" s="4"/>
      <c r="K21" s="4"/>
      <c r="L21" s="4"/>
      <c r="M21" s="4"/>
      <c r="N21" s="4"/>
      <c r="O21" s="12">
        <f t="shared" si="0"/>
        <v>0</v>
      </c>
    </row>
    <row r="22" ht="15" customHeight="1">
      <c r="B22" s="3"/>
    </row>
    <row r="23" ht="15" customHeight="1">
      <c r="B23" s="3"/>
    </row>
    <row r="24" ht="15" customHeight="1">
      <c r="B24" s="3"/>
    </row>
    <row r="25" ht="15" customHeight="1">
      <c r="B25" s="3"/>
    </row>
    <row r="26" ht="15" customHeight="1">
      <c r="B26" s="3"/>
    </row>
    <row r="27" ht="15" customHeight="1">
      <c r="B27" s="3"/>
    </row>
    <row r="28" ht="15" customHeight="1">
      <c r="B28" s="3"/>
    </row>
    <row r="29" ht="15" customHeight="1">
      <c r="B29" s="3"/>
    </row>
    <row r="30" ht="15" customHeight="1">
      <c r="B30" s="3"/>
    </row>
    <row r="31" ht="15" customHeight="1">
      <c r="B31" s="3"/>
    </row>
  </sheetData>
  <sheetProtection/>
  <mergeCells count="12">
    <mergeCell ref="D2:D3"/>
    <mergeCell ref="E2:E3"/>
    <mergeCell ref="L2:L3"/>
    <mergeCell ref="M2:M3"/>
    <mergeCell ref="N2:N3"/>
    <mergeCell ref="B1:G1"/>
    <mergeCell ref="F2:F3"/>
    <mergeCell ref="G2:G3"/>
    <mergeCell ref="H2:H3"/>
    <mergeCell ref="K2:K3"/>
    <mergeCell ref="B2:B3"/>
    <mergeCell ref="C2:C3"/>
  </mergeCells>
  <printOptions/>
  <pageMargins left="0.26" right="0.19" top="0.984251969" bottom="0.984251969" header="0.4921259845" footer="0.49212598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2"/>
  <sheetViews>
    <sheetView zoomScalePageLayoutView="0" workbookViewId="0" topLeftCell="M1">
      <selection activeCell="AA24" sqref="AA24"/>
    </sheetView>
  </sheetViews>
  <sheetFormatPr defaultColWidth="11.421875" defaultRowHeight="12.75"/>
  <cols>
    <col min="1" max="1" width="27.421875" style="0" bestFit="1" customWidth="1"/>
    <col min="2" max="3" width="6.421875" style="0" bestFit="1" customWidth="1"/>
    <col min="4" max="6" width="7.8515625" style="0" bestFit="1" customWidth="1"/>
    <col min="7" max="7" width="8.421875" style="0" bestFit="1" customWidth="1"/>
    <col min="8" max="8" width="6.421875" style="0" bestFit="1" customWidth="1"/>
    <col min="9" max="9" width="7.00390625" style="0" bestFit="1" customWidth="1"/>
    <col min="10" max="11" width="6.421875" style="0" bestFit="1" customWidth="1"/>
    <col min="12" max="14" width="7.8515625" style="0" bestFit="1" customWidth="1"/>
    <col min="15" max="15" width="8.421875" style="0" bestFit="1" customWidth="1"/>
    <col min="16" max="16" width="6.421875" style="0" bestFit="1" customWidth="1"/>
    <col min="17" max="17" width="7.00390625" style="0" bestFit="1" customWidth="1"/>
    <col min="18" max="19" width="6.421875" style="0" bestFit="1" customWidth="1"/>
    <col min="20" max="22" width="7.8515625" style="0" bestFit="1" customWidth="1"/>
    <col min="23" max="23" width="8.421875" style="0" bestFit="1" customWidth="1"/>
    <col min="24" max="24" width="6.421875" style="0" bestFit="1" customWidth="1"/>
    <col min="25" max="25" width="7.00390625" style="0" bestFit="1" customWidth="1"/>
    <col min="26" max="27" width="6.421875" style="0" bestFit="1" customWidth="1"/>
    <col min="28" max="30" width="7.8515625" style="0" bestFit="1" customWidth="1"/>
    <col min="31" max="31" width="8.421875" style="0" bestFit="1" customWidth="1"/>
    <col min="32" max="32" width="6.421875" style="0" bestFit="1" customWidth="1"/>
    <col min="33" max="33" width="7.00390625" style="0" bestFit="1" customWidth="1"/>
    <col min="34" max="35" width="6.421875" style="0" bestFit="1" customWidth="1"/>
    <col min="36" max="38" width="7.8515625" style="0" bestFit="1" customWidth="1"/>
    <col min="39" max="39" width="8.421875" style="0" bestFit="1" customWidth="1"/>
    <col min="40" max="40" width="6.421875" style="0" bestFit="1" customWidth="1"/>
    <col min="41" max="41" width="7.28125" style="0" bestFit="1" customWidth="1"/>
    <col min="42" max="43" width="6.421875" style="0" bestFit="1" customWidth="1"/>
    <col min="44" max="46" width="7.8515625" style="0" bestFit="1" customWidth="1"/>
    <col min="47" max="47" width="8.421875" style="0" bestFit="1" customWidth="1"/>
    <col min="48" max="48" width="6.421875" style="0" bestFit="1" customWidth="1"/>
    <col min="49" max="49" width="7.00390625" style="0" bestFit="1" customWidth="1"/>
    <col min="50" max="50" width="10.140625" style="0" bestFit="1" customWidth="1"/>
    <col min="51" max="51" width="27.421875" style="0" bestFit="1" customWidth="1"/>
  </cols>
  <sheetData>
    <row r="1" spans="1:51" ht="24" thickBot="1">
      <c r="A1" s="118"/>
      <c r="B1" s="172" t="s">
        <v>633</v>
      </c>
      <c r="C1" s="172"/>
      <c r="D1" s="172"/>
      <c r="E1" s="172"/>
      <c r="F1" s="172"/>
      <c r="G1" s="172"/>
      <c r="H1" s="172"/>
      <c r="I1" s="173"/>
      <c r="J1" s="172" t="s">
        <v>634</v>
      </c>
      <c r="K1" s="172"/>
      <c r="L1" s="172"/>
      <c r="M1" s="172"/>
      <c r="N1" s="172"/>
      <c r="O1" s="172"/>
      <c r="P1" s="172"/>
      <c r="Q1" s="173"/>
      <c r="R1" s="172" t="s">
        <v>635</v>
      </c>
      <c r="S1" s="172"/>
      <c r="T1" s="172"/>
      <c r="U1" s="172"/>
      <c r="V1" s="172"/>
      <c r="W1" s="172"/>
      <c r="X1" s="172"/>
      <c r="Y1" s="173"/>
      <c r="Z1" s="172" t="s">
        <v>636</v>
      </c>
      <c r="AA1" s="172"/>
      <c r="AB1" s="172"/>
      <c r="AC1" s="172"/>
      <c r="AD1" s="172"/>
      <c r="AE1" s="172"/>
      <c r="AF1" s="172"/>
      <c r="AG1" s="173"/>
      <c r="AH1" s="172" t="s">
        <v>637</v>
      </c>
      <c r="AI1" s="172"/>
      <c r="AJ1" s="172"/>
      <c r="AK1" s="172"/>
      <c r="AL1" s="172"/>
      <c r="AM1" s="172"/>
      <c r="AN1" s="172"/>
      <c r="AO1" s="173"/>
      <c r="AP1" s="172" t="s">
        <v>638</v>
      </c>
      <c r="AQ1" s="172"/>
      <c r="AR1" s="172"/>
      <c r="AS1" s="172"/>
      <c r="AT1" s="172"/>
      <c r="AU1" s="172"/>
      <c r="AV1" s="172"/>
      <c r="AW1" s="172"/>
      <c r="AX1" s="117"/>
      <c r="AY1" s="119"/>
    </row>
    <row r="2" spans="1:51" ht="24" thickBot="1">
      <c r="A2" s="120" t="s">
        <v>57</v>
      </c>
      <c r="B2" s="121" t="s">
        <v>639</v>
      </c>
      <c r="C2" s="121" t="s">
        <v>640</v>
      </c>
      <c r="D2" s="122" t="s">
        <v>641</v>
      </c>
      <c r="E2" s="122" t="s">
        <v>642</v>
      </c>
      <c r="F2" s="123" t="s">
        <v>643</v>
      </c>
      <c r="G2" s="123" t="s">
        <v>644</v>
      </c>
      <c r="H2" s="38" t="s">
        <v>645</v>
      </c>
      <c r="I2" s="38" t="s">
        <v>646</v>
      </c>
      <c r="J2" s="121" t="s">
        <v>639</v>
      </c>
      <c r="K2" s="121" t="s">
        <v>640</v>
      </c>
      <c r="L2" s="122" t="s">
        <v>641</v>
      </c>
      <c r="M2" s="122" t="s">
        <v>642</v>
      </c>
      <c r="N2" s="123" t="s">
        <v>643</v>
      </c>
      <c r="O2" s="123" t="s">
        <v>644</v>
      </c>
      <c r="P2" s="38" t="s">
        <v>645</v>
      </c>
      <c r="Q2" s="38" t="s">
        <v>646</v>
      </c>
      <c r="R2" s="121" t="s">
        <v>639</v>
      </c>
      <c r="S2" s="121" t="s">
        <v>640</v>
      </c>
      <c r="T2" s="122" t="s">
        <v>641</v>
      </c>
      <c r="U2" s="122" t="s">
        <v>642</v>
      </c>
      <c r="V2" s="123" t="s">
        <v>643</v>
      </c>
      <c r="W2" s="123" t="s">
        <v>644</v>
      </c>
      <c r="X2" s="38" t="s">
        <v>645</v>
      </c>
      <c r="Y2" s="38" t="s">
        <v>646</v>
      </c>
      <c r="Z2" s="121" t="s">
        <v>639</v>
      </c>
      <c r="AA2" s="121" t="s">
        <v>640</v>
      </c>
      <c r="AB2" s="122" t="s">
        <v>641</v>
      </c>
      <c r="AC2" s="122" t="s">
        <v>642</v>
      </c>
      <c r="AD2" s="123" t="s">
        <v>643</v>
      </c>
      <c r="AE2" s="123" t="s">
        <v>644</v>
      </c>
      <c r="AF2" s="38" t="s">
        <v>645</v>
      </c>
      <c r="AG2" s="38" t="s">
        <v>646</v>
      </c>
      <c r="AH2" s="121" t="s">
        <v>639</v>
      </c>
      <c r="AI2" s="121" t="s">
        <v>640</v>
      </c>
      <c r="AJ2" s="122" t="s">
        <v>641</v>
      </c>
      <c r="AK2" s="122" t="s">
        <v>642</v>
      </c>
      <c r="AL2" s="123" t="s">
        <v>643</v>
      </c>
      <c r="AM2" s="123" t="s">
        <v>644</v>
      </c>
      <c r="AN2" s="38" t="s">
        <v>645</v>
      </c>
      <c r="AO2" s="23" t="s">
        <v>646</v>
      </c>
      <c r="AP2" s="121" t="s">
        <v>639</v>
      </c>
      <c r="AQ2" s="121" t="s">
        <v>640</v>
      </c>
      <c r="AR2" s="122" t="s">
        <v>641</v>
      </c>
      <c r="AS2" s="122" t="s">
        <v>642</v>
      </c>
      <c r="AT2" s="123" t="s">
        <v>643</v>
      </c>
      <c r="AU2" s="123" t="s">
        <v>644</v>
      </c>
      <c r="AV2" s="38" t="s">
        <v>645</v>
      </c>
      <c r="AW2" s="38" t="s">
        <v>646</v>
      </c>
      <c r="AX2" s="124"/>
      <c r="AY2" s="125" t="s">
        <v>57</v>
      </c>
    </row>
    <row r="3" spans="1:51" ht="20.25">
      <c r="A3" s="170" t="s">
        <v>647</v>
      </c>
      <c r="B3" s="126">
        <v>50</v>
      </c>
      <c r="C3" s="126">
        <v>46</v>
      </c>
      <c r="D3" s="126">
        <v>48</v>
      </c>
      <c r="E3" s="126">
        <v>32</v>
      </c>
      <c r="F3" s="126">
        <v>44</v>
      </c>
      <c r="G3" s="126">
        <v>16</v>
      </c>
      <c r="H3" s="126">
        <v>20</v>
      </c>
      <c r="I3" s="127">
        <v>28</v>
      </c>
      <c r="J3" s="126">
        <v>50</v>
      </c>
      <c r="K3" s="126">
        <v>50</v>
      </c>
      <c r="L3" s="126">
        <v>36</v>
      </c>
      <c r="M3" s="126">
        <v>30</v>
      </c>
      <c r="N3" s="126">
        <v>46</v>
      </c>
      <c r="O3" s="126">
        <v>12</v>
      </c>
      <c r="P3" s="126">
        <v>44</v>
      </c>
      <c r="Q3" s="127">
        <v>34</v>
      </c>
      <c r="R3" s="126">
        <v>48</v>
      </c>
      <c r="S3" s="126">
        <v>50</v>
      </c>
      <c r="T3" s="126">
        <v>46</v>
      </c>
      <c r="U3" s="126">
        <v>30</v>
      </c>
      <c r="V3" s="126">
        <v>42</v>
      </c>
      <c r="W3" s="126">
        <v>26</v>
      </c>
      <c r="X3" s="126">
        <v>38</v>
      </c>
      <c r="Y3" s="127">
        <v>26</v>
      </c>
      <c r="Z3" s="126">
        <v>50</v>
      </c>
      <c r="AA3" s="126">
        <v>50</v>
      </c>
      <c r="AB3" s="126">
        <v>48</v>
      </c>
      <c r="AC3" s="126">
        <v>34</v>
      </c>
      <c r="AD3" s="126">
        <v>44</v>
      </c>
      <c r="AE3" s="126">
        <v>38</v>
      </c>
      <c r="AF3" s="126">
        <v>34</v>
      </c>
      <c r="AG3" s="127">
        <v>32</v>
      </c>
      <c r="AH3" s="126"/>
      <c r="AI3" s="126"/>
      <c r="AJ3" s="126"/>
      <c r="AK3" s="126"/>
      <c r="AL3" s="126"/>
      <c r="AM3" s="126"/>
      <c r="AN3" s="126"/>
      <c r="AO3" s="127"/>
      <c r="AP3" s="126"/>
      <c r="AQ3" s="126"/>
      <c r="AR3" s="126"/>
      <c r="AS3" s="126"/>
      <c r="AT3" s="126"/>
      <c r="AU3" s="126"/>
      <c r="AV3" s="126"/>
      <c r="AW3" s="126"/>
      <c r="AX3" s="171">
        <f>SUM(B3:AW4)</f>
        <v>2076</v>
      </c>
      <c r="AY3" s="170" t="s">
        <v>647</v>
      </c>
    </row>
    <row r="4" spans="1:51" ht="21" thickBot="1">
      <c r="A4" s="168"/>
      <c r="B4" s="130"/>
      <c r="C4" s="130">
        <v>40</v>
      </c>
      <c r="D4" s="130">
        <v>42</v>
      </c>
      <c r="E4" s="130">
        <v>26</v>
      </c>
      <c r="F4" s="130">
        <v>40</v>
      </c>
      <c r="G4" s="130">
        <v>12</v>
      </c>
      <c r="H4" s="130"/>
      <c r="I4" s="131"/>
      <c r="J4" s="130">
        <v>36</v>
      </c>
      <c r="K4" s="130">
        <v>48</v>
      </c>
      <c r="L4" s="130">
        <v>34</v>
      </c>
      <c r="M4" s="130">
        <v>24</v>
      </c>
      <c r="N4" s="130">
        <v>38</v>
      </c>
      <c r="O4" s="130">
        <v>10</v>
      </c>
      <c r="P4" s="130">
        <v>34</v>
      </c>
      <c r="Q4" s="131">
        <v>12</v>
      </c>
      <c r="R4" s="130">
        <v>38</v>
      </c>
      <c r="S4" s="130">
        <v>46</v>
      </c>
      <c r="T4" s="130">
        <v>44</v>
      </c>
      <c r="U4" s="130">
        <v>26</v>
      </c>
      <c r="V4" s="130">
        <v>38</v>
      </c>
      <c r="W4" s="130">
        <v>10</v>
      </c>
      <c r="X4" s="130">
        <v>28</v>
      </c>
      <c r="Y4" s="131">
        <v>16</v>
      </c>
      <c r="Z4" s="130">
        <v>38</v>
      </c>
      <c r="AA4" s="130">
        <v>44</v>
      </c>
      <c r="AB4" s="130">
        <v>46</v>
      </c>
      <c r="AC4" s="130">
        <v>16</v>
      </c>
      <c r="AD4" s="130">
        <v>30</v>
      </c>
      <c r="AE4" s="130"/>
      <c r="AF4" s="130">
        <v>20</v>
      </c>
      <c r="AG4" s="131">
        <v>18</v>
      </c>
      <c r="AH4" s="130"/>
      <c r="AI4" s="130"/>
      <c r="AJ4" s="130"/>
      <c r="AK4" s="130"/>
      <c r="AL4" s="130"/>
      <c r="AM4" s="130"/>
      <c r="AN4" s="130"/>
      <c r="AO4" s="131"/>
      <c r="AP4" s="130"/>
      <c r="AQ4" s="130"/>
      <c r="AR4" s="130"/>
      <c r="AS4" s="130"/>
      <c r="AT4" s="130"/>
      <c r="AU4" s="130"/>
      <c r="AV4" s="130"/>
      <c r="AW4" s="130"/>
      <c r="AX4" s="171"/>
      <c r="AY4" s="168"/>
    </row>
    <row r="5" spans="1:51" ht="20.25">
      <c r="A5" s="162" t="s">
        <v>637</v>
      </c>
      <c r="B5" s="126">
        <v>48</v>
      </c>
      <c r="C5" s="126">
        <v>38</v>
      </c>
      <c r="D5" s="126">
        <v>50</v>
      </c>
      <c r="E5" s="126">
        <v>24</v>
      </c>
      <c r="F5" s="126">
        <v>22</v>
      </c>
      <c r="G5" s="126">
        <v>40</v>
      </c>
      <c r="H5" s="126"/>
      <c r="I5" s="127">
        <v>44</v>
      </c>
      <c r="J5" s="126">
        <v>42</v>
      </c>
      <c r="K5" s="126">
        <v>34</v>
      </c>
      <c r="L5" s="126">
        <v>50</v>
      </c>
      <c r="M5" s="126">
        <v>22</v>
      </c>
      <c r="N5" s="126"/>
      <c r="O5" s="126">
        <v>42</v>
      </c>
      <c r="P5" s="126"/>
      <c r="Q5" s="127">
        <v>42</v>
      </c>
      <c r="R5" s="126">
        <v>42</v>
      </c>
      <c r="S5" s="126">
        <v>38</v>
      </c>
      <c r="T5" s="126">
        <v>42</v>
      </c>
      <c r="U5" s="126">
        <v>24</v>
      </c>
      <c r="V5" s="126">
        <v>22</v>
      </c>
      <c r="W5" s="126">
        <v>46</v>
      </c>
      <c r="X5" s="126"/>
      <c r="Y5" s="127">
        <v>44</v>
      </c>
      <c r="Z5" s="126">
        <v>40</v>
      </c>
      <c r="AA5" s="126">
        <v>36</v>
      </c>
      <c r="AB5" s="126">
        <v>40</v>
      </c>
      <c r="AC5" s="126">
        <v>24</v>
      </c>
      <c r="AD5" s="126">
        <v>16</v>
      </c>
      <c r="AE5" s="126">
        <v>46</v>
      </c>
      <c r="AF5" s="126"/>
      <c r="AG5" s="127">
        <v>34</v>
      </c>
      <c r="AH5" s="126"/>
      <c r="AI5" s="126"/>
      <c r="AJ5" s="126"/>
      <c r="AK5" s="126"/>
      <c r="AL5" s="126"/>
      <c r="AM5" s="126"/>
      <c r="AN5" s="126"/>
      <c r="AO5" s="127"/>
      <c r="AP5" s="126"/>
      <c r="AQ5" s="126"/>
      <c r="AR5" s="126"/>
      <c r="AS5" s="126"/>
      <c r="AT5" s="126"/>
      <c r="AU5" s="126"/>
      <c r="AV5" s="126"/>
      <c r="AW5" s="126"/>
      <c r="AX5" s="171">
        <f>SUM(B5:AW6)</f>
        <v>1474</v>
      </c>
      <c r="AY5" s="162" t="s">
        <v>637</v>
      </c>
    </row>
    <row r="6" spans="1:51" ht="21" thickBot="1">
      <c r="A6" s="162"/>
      <c r="B6" s="130"/>
      <c r="C6" s="130">
        <v>32</v>
      </c>
      <c r="D6" s="130">
        <v>36</v>
      </c>
      <c r="E6" s="130">
        <v>12</v>
      </c>
      <c r="F6" s="130"/>
      <c r="G6" s="130">
        <v>24</v>
      </c>
      <c r="H6" s="130"/>
      <c r="I6" s="131">
        <v>42</v>
      </c>
      <c r="J6" s="130"/>
      <c r="K6" s="130">
        <v>26</v>
      </c>
      <c r="L6" s="130"/>
      <c r="M6" s="130">
        <v>18</v>
      </c>
      <c r="N6" s="130"/>
      <c r="O6" s="130">
        <v>24</v>
      </c>
      <c r="P6" s="130"/>
      <c r="Q6" s="131">
        <v>22</v>
      </c>
      <c r="R6" s="130"/>
      <c r="S6" s="130">
        <v>28</v>
      </c>
      <c r="T6" s="130">
        <v>30</v>
      </c>
      <c r="U6" s="130">
        <v>10</v>
      </c>
      <c r="V6" s="130"/>
      <c r="W6" s="130">
        <v>22</v>
      </c>
      <c r="X6" s="130"/>
      <c r="Y6" s="131">
        <v>32</v>
      </c>
      <c r="Z6" s="130"/>
      <c r="AA6" s="130">
        <v>32</v>
      </c>
      <c r="AB6" s="130">
        <v>30</v>
      </c>
      <c r="AC6" s="130">
        <v>22</v>
      </c>
      <c r="AD6" s="130"/>
      <c r="AE6" s="130">
        <v>30</v>
      </c>
      <c r="AF6" s="130"/>
      <c r="AG6" s="131">
        <v>10</v>
      </c>
      <c r="AH6" s="130"/>
      <c r="AI6" s="130"/>
      <c r="AJ6" s="130"/>
      <c r="AK6" s="130"/>
      <c r="AL6" s="130"/>
      <c r="AM6" s="130"/>
      <c r="AN6" s="130"/>
      <c r="AO6" s="131"/>
      <c r="AP6" s="130"/>
      <c r="AQ6" s="130"/>
      <c r="AR6" s="130"/>
      <c r="AS6" s="130"/>
      <c r="AT6" s="130"/>
      <c r="AU6" s="130"/>
      <c r="AV6" s="130"/>
      <c r="AW6" s="130"/>
      <c r="AX6" s="171"/>
      <c r="AY6" s="162"/>
    </row>
    <row r="7" spans="1:51" ht="20.25">
      <c r="A7" s="162" t="s">
        <v>648</v>
      </c>
      <c r="B7" s="126">
        <v>46</v>
      </c>
      <c r="C7" s="126"/>
      <c r="D7" s="126">
        <v>30</v>
      </c>
      <c r="E7" s="126"/>
      <c r="F7" s="126">
        <v>16</v>
      </c>
      <c r="G7" s="126">
        <v>14</v>
      </c>
      <c r="H7" s="126"/>
      <c r="I7" s="127">
        <v>10</v>
      </c>
      <c r="J7" s="126">
        <v>40</v>
      </c>
      <c r="K7" s="126"/>
      <c r="L7" s="126"/>
      <c r="M7" s="126"/>
      <c r="N7" s="126"/>
      <c r="O7" s="126">
        <v>10</v>
      </c>
      <c r="P7" s="126">
        <v>18</v>
      </c>
      <c r="Q7" s="127"/>
      <c r="R7" s="126">
        <v>46</v>
      </c>
      <c r="S7" s="126"/>
      <c r="T7" s="126">
        <v>28</v>
      </c>
      <c r="U7" s="126"/>
      <c r="V7" s="126">
        <v>20</v>
      </c>
      <c r="W7" s="126">
        <v>28</v>
      </c>
      <c r="X7" s="126">
        <v>20</v>
      </c>
      <c r="Y7" s="127">
        <v>14</v>
      </c>
      <c r="Z7" s="126">
        <v>48</v>
      </c>
      <c r="AA7" s="126"/>
      <c r="AB7" s="126">
        <v>26</v>
      </c>
      <c r="AC7" s="126"/>
      <c r="AD7" s="126">
        <v>12</v>
      </c>
      <c r="AE7" s="126">
        <v>20</v>
      </c>
      <c r="AF7" s="126">
        <v>22</v>
      </c>
      <c r="AG7" s="127">
        <v>22</v>
      </c>
      <c r="AH7" s="126"/>
      <c r="AI7" s="126"/>
      <c r="AJ7" s="126"/>
      <c r="AK7" s="126"/>
      <c r="AL7" s="126"/>
      <c r="AM7" s="126"/>
      <c r="AN7" s="126"/>
      <c r="AO7" s="127"/>
      <c r="AP7" s="126"/>
      <c r="AQ7" s="126"/>
      <c r="AR7" s="126"/>
      <c r="AS7" s="126"/>
      <c r="AT7" s="126"/>
      <c r="AU7" s="126"/>
      <c r="AV7" s="126"/>
      <c r="AW7" s="126"/>
      <c r="AX7" s="171">
        <f>SUM(B7:AW8)</f>
        <v>528</v>
      </c>
      <c r="AY7" s="162" t="s">
        <v>648</v>
      </c>
    </row>
    <row r="8" spans="1:51" ht="21" thickBot="1">
      <c r="A8" s="162"/>
      <c r="B8" s="130"/>
      <c r="C8" s="130"/>
      <c r="D8" s="130"/>
      <c r="E8" s="130"/>
      <c r="F8" s="130"/>
      <c r="G8" s="130">
        <v>28</v>
      </c>
      <c r="H8" s="130"/>
      <c r="I8" s="131"/>
      <c r="J8" s="130"/>
      <c r="K8" s="130"/>
      <c r="L8" s="130"/>
      <c r="M8" s="130"/>
      <c r="N8" s="130"/>
      <c r="O8" s="130"/>
      <c r="P8" s="130"/>
      <c r="Q8" s="131"/>
      <c r="R8" s="130"/>
      <c r="S8" s="130"/>
      <c r="T8" s="130"/>
      <c r="U8" s="130"/>
      <c r="V8" s="130"/>
      <c r="W8" s="130">
        <v>10</v>
      </c>
      <c r="X8" s="130"/>
      <c r="Y8" s="131"/>
      <c r="Z8" s="130"/>
      <c r="AA8" s="130"/>
      <c r="AB8" s="130"/>
      <c r="AC8" s="130"/>
      <c r="AD8" s="130"/>
      <c r="AE8" s="130"/>
      <c r="AF8" s="130"/>
      <c r="AG8" s="131"/>
      <c r="AH8" s="130"/>
      <c r="AI8" s="130"/>
      <c r="AJ8" s="130"/>
      <c r="AK8" s="130"/>
      <c r="AL8" s="130"/>
      <c r="AM8" s="130"/>
      <c r="AN8" s="130"/>
      <c r="AO8" s="131"/>
      <c r="AP8" s="130"/>
      <c r="AQ8" s="130"/>
      <c r="AR8" s="130"/>
      <c r="AS8" s="130"/>
      <c r="AT8" s="130"/>
      <c r="AU8" s="130"/>
      <c r="AV8" s="130"/>
      <c r="AW8" s="130"/>
      <c r="AX8" s="171"/>
      <c r="AY8" s="162"/>
    </row>
    <row r="9" spans="1:51" ht="20.25">
      <c r="A9" s="162" t="s">
        <v>649</v>
      </c>
      <c r="B9" s="126">
        <v>44</v>
      </c>
      <c r="C9" s="126">
        <v>50</v>
      </c>
      <c r="D9" s="126"/>
      <c r="E9" s="126">
        <v>14</v>
      </c>
      <c r="F9" s="126">
        <v>20</v>
      </c>
      <c r="G9" s="126">
        <v>30</v>
      </c>
      <c r="H9" s="126"/>
      <c r="I9" s="127"/>
      <c r="J9" s="126">
        <v>34</v>
      </c>
      <c r="K9" s="126">
        <v>44</v>
      </c>
      <c r="L9" s="126">
        <v>22</v>
      </c>
      <c r="M9" s="126"/>
      <c r="N9" s="126">
        <v>18</v>
      </c>
      <c r="O9" s="126">
        <v>10</v>
      </c>
      <c r="P9" s="126"/>
      <c r="Q9" s="127"/>
      <c r="R9" s="126">
        <v>32</v>
      </c>
      <c r="S9" s="126">
        <v>42</v>
      </c>
      <c r="T9" s="126"/>
      <c r="U9" s="126">
        <v>20</v>
      </c>
      <c r="V9" s="126">
        <v>16</v>
      </c>
      <c r="W9" s="126">
        <v>40</v>
      </c>
      <c r="X9" s="126"/>
      <c r="Y9" s="127"/>
      <c r="Z9" s="126"/>
      <c r="AA9" s="126">
        <v>38</v>
      </c>
      <c r="AB9" s="126"/>
      <c r="AC9" s="126">
        <v>26</v>
      </c>
      <c r="AD9" s="126"/>
      <c r="AE9" s="126">
        <v>34</v>
      </c>
      <c r="AF9" s="126"/>
      <c r="AG9" s="127"/>
      <c r="AH9" s="126"/>
      <c r="AI9" s="126"/>
      <c r="AJ9" s="126"/>
      <c r="AK9" s="126"/>
      <c r="AL9" s="126"/>
      <c r="AM9" s="126"/>
      <c r="AN9" s="126"/>
      <c r="AO9" s="127"/>
      <c r="AP9" s="126"/>
      <c r="AQ9" s="126"/>
      <c r="AR9" s="126"/>
      <c r="AS9" s="126"/>
      <c r="AT9" s="126"/>
      <c r="AU9" s="126"/>
      <c r="AV9" s="126"/>
      <c r="AW9" s="126"/>
      <c r="AX9" s="171">
        <f>SUM(B9:AW10)</f>
        <v>734</v>
      </c>
      <c r="AY9" s="162" t="s">
        <v>649</v>
      </c>
    </row>
    <row r="10" spans="1:51" ht="21" thickBot="1">
      <c r="A10" s="162"/>
      <c r="B10" s="130"/>
      <c r="C10" s="130">
        <v>34</v>
      </c>
      <c r="D10" s="130"/>
      <c r="E10" s="130"/>
      <c r="F10" s="130">
        <v>18</v>
      </c>
      <c r="G10" s="130">
        <v>18</v>
      </c>
      <c r="H10" s="130"/>
      <c r="I10" s="131"/>
      <c r="J10" s="130"/>
      <c r="K10" s="130">
        <v>40</v>
      </c>
      <c r="L10" s="130"/>
      <c r="M10" s="130"/>
      <c r="N10" s="130"/>
      <c r="O10" s="130">
        <v>10</v>
      </c>
      <c r="P10" s="130"/>
      <c r="Q10" s="131"/>
      <c r="R10" s="130"/>
      <c r="S10" s="130">
        <v>22</v>
      </c>
      <c r="T10" s="130"/>
      <c r="U10" s="130"/>
      <c r="V10" s="130"/>
      <c r="W10" s="130">
        <v>10</v>
      </c>
      <c r="X10" s="130"/>
      <c r="Y10" s="131"/>
      <c r="Z10" s="130"/>
      <c r="AA10" s="130">
        <v>30</v>
      </c>
      <c r="AB10" s="130"/>
      <c r="AC10" s="130"/>
      <c r="AD10" s="130"/>
      <c r="AE10" s="130">
        <v>18</v>
      </c>
      <c r="AF10" s="130"/>
      <c r="AG10" s="131"/>
      <c r="AH10" s="130"/>
      <c r="AI10" s="130"/>
      <c r="AJ10" s="130"/>
      <c r="AK10" s="130"/>
      <c r="AL10" s="130"/>
      <c r="AM10" s="130"/>
      <c r="AN10" s="130"/>
      <c r="AO10" s="131"/>
      <c r="AP10" s="130"/>
      <c r="AQ10" s="130"/>
      <c r="AR10" s="130"/>
      <c r="AS10" s="130"/>
      <c r="AT10" s="130"/>
      <c r="AU10" s="130"/>
      <c r="AV10" s="130"/>
      <c r="AW10" s="130"/>
      <c r="AX10" s="171"/>
      <c r="AY10" s="162"/>
    </row>
    <row r="11" spans="1:51" ht="20.25">
      <c r="A11" s="162" t="s">
        <v>633</v>
      </c>
      <c r="B11" s="126">
        <v>42</v>
      </c>
      <c r="C11" s="126"/>
      <c r="D11" s="126">
        <v>26</v>
      </c>
      <c r="E11" s="126">
        <v>36</v>
      </c>
      <c r="F11" s="126">
        <v>14</v>
      </c>
      <c r="G11" s="126">
        <v>36</v>
      </c>
      <c r="H11" s="126">
        <v>30</v>
      </c>
      <c r="I11" s="127">
        <v>22</v>
      </c>
      <c r="J11" s="126">
        <v>38</v>
      </c>
      <c r="K11" s="126"/>
      <c r="L11" s="126"/>
      <c r="M11" s="126"/>
      <c r="N11" s="126"/>
      <c r="O11" s="126">
        <v>44</v>
      </c>
      <c r="P11" s="126">
        <v>36</v>
      </c>
      <c r="Q11" s="127">
        <v>18</v>
      </c>
      <c r="R11" s="126">
        <v>34</v>
      </c>
      <c r="S11" s="126"/>
      <c r="T11" s="126"/>
      <c r="U11" s="126">
        <v>38</v>
      </c>
      <c r="V11" s="126"/>
      <c r="W11" s="126">
        <v>32</v>
      </c>
      <c r="X11" s="126">
        <v>32</v>
      </c>
      <c r="Y11" s="127">
        <v>28</v>
      </c>
      <c r="Z11" s="126">
        <v>44</v>
      </c>
      <c r="AA11" s="126"/>
      <c r="AB11" s="126"/>
      <c r="AC11" s="126">
        <v>36</v>
      </c>
      <c r="AD11" s="126">
        <v>14</v>
      </c>
      <c r="AE11" s="126">
        <v>42</v>
      </c>
      <c r="AF11" s="126">
        <v>26</v>
      </c>
      <c r="AG11" s="127">
        <v>30</v>
      </c>
      <c r="AH11" s="126"/>
      <c r="AI11" s="126"/>
      <c r="AJ11" s="126"/>
      <c r="AK11" s="126"/>
      <c r="AL11" s="126"/>
      <c r="AM11" s="126"/>
      <c r="AN11" s="126"/>
      <c r="AO11" s="127"/>
      <c r="AP11" s="126"/>
      <c r="AQ11" s="126"/>
      <c r="AR11" s="126"/>
      <c r="AS11" s="126"/>
      <c r="AT11" s="126"/>
      <c r="AU11" s="126"/>
      <c r="AV11" s="126"/>
      <c r="AW11" s="126"/>
      <c r="AX11" s="171">
        <f>SUM(B11:AW12)</f>
        <v>924</v>
      </c>
      <c r="AY11" s="162" t="s">
        <v>633</v>
      </c>
    </row>
    <row r="12" spans="1:51" ht="21" thickBot="1">
      <c r="A12" s="162"/>
      <c r="B12" s="130"/>
      <c r="C12" s="130"/>
      <c r="D12" s="130"/>
      <c r="E12" s="130">
        <v>16</v>
      </c>
      <c r="F12" s="130"/>
      <c r="G12" s="130"/>
      <c r="H12" s="130">
        <v>16</v>
      </c>
      <c r="I12" s="131">
        <v>16</v>
      </c>
      <c r="J12" s="130"/>
      <c r="K12" s="130"/>
      <c r="L12" s="130"/>
      <c r="M12" s="130"/>
      <c r="N12" s="130"/>
      <c r="O12" s="130"/>
      <c r="P12" s="130"/>
      <c r="Q12" s="131">
        <v>16</v>
      </c>
      <c r="R12" s="130">
        <v>36</v>
      </c>
      <c r="S12" s="130"/>
      <c r="T12" s="130"/>
      <c r="U12" s="130">
        <v>14</v>
      </c>
      <c r="V12" s="130"/>
      <c r="W12" s="130"/>
      <c r="X12" s="130">
        <v>18</v>
      </c>
      <c r="Y12" s="131">
        <v>20</v>
      </c>
      <c r="Z12" s="130">
        <v>10</v>
      </c>
      <c r="AA12" s="130"/>
      <c r="AB12" s="130"/>
      <c r="AC12" s="130">
        <v>20</v>
      </c>
      <c r="AD12" s="130"/>
      <c r="AE12" s="130"/>
      <c r="AF12" s="130">
        <v>18</v>
      </c>
      <c r="AG12" s="131">
        <v>26</v>
      </c>
      <c r="AH12" s="130"/>
      <c r="AI12" s="130"/>
      <c r="AJ12" s="130"/>
      <c r="AK12" s="130"/>
      <c r="AL12" s="130"/>
      <c r="AM12" s="130"/>
      <c r="AN12" s="130"/>
      <c r="AO12" s="131"/>
      <c r="AP12" s="130"/>
      <c r="AQ12" s="130"/>
      <c r="AR12" s="130"/>
      <c r="AS12" s="130"/>
      <c r="AT12" s="130"/>
      <c r="AU12" s="130"/>
      <c r="AV12" s="130"/>
      <c r="AW12" s="130"/>
      <c r="AX12" s="171"/>
      <c r="AY12" s="162"/>
    </row>
    <row r="13" spans="1:51" ht="20.25">
      <c r="A13" s="162" t="s">
        <v>650</v>
      </c>
      <c r="B13" s="126"/>
      <c r="C13" s="126">
        <v>44</v>
      </c>
      <c r="D13" s="126"/>
      <c r="E13" s="126">
        <v>34</v>
      </c>
      <c r="F13" s="126">
        <v>42</v>
      </c>
      <c r="G13" s="126"/>
      <c r="H13" s="126"/>
      <c r="I13" s="127"/>
      <c r="J13" s="126"/>
      <c r="K13" s="126">
        <v>32</v>
      </c>
      <c r="L13" s="126">
        <v>38</v>
      </c>
      <c r="M13" s="126">
        <v>38</v>
      </c>
      <c r="N13" s="126">
        <v>34</v>
      </c>
      <c r="O13" s="126">
        <v>48</v>
      </c>
      <c r="P13" s="126"/>
      <c r="Q13" s="127"/>
      <c r="R13" s="126"/>
      <c r="S13" s="126">
        <v>40</v>
      </c>
      <c r="T13" s="126"/>
      <c r="U13" s="126">
        <v>32</v>
      </c>
      <c r="V13" s="126">
        <v>28</v>
      </c>
      <c r="W13" s="126">
        <v>24</v>
      </c>
      <c r="X13" s="126"/>
      <c r="Y13" s="127"/>
      <c r="Z13" s="126"/>
      <c r="AA13" s="126">
        <v>40</v>
      </c>
      <c r="AB13" s="126"/>
      <c r="AC13" s="126">
        <v>38</v>
      </c>
      <c r="AD13" s="126">
        <v>38</v>
      </c>
      <c r="AE13" s="126"/>
      <c r="AF13" s="126"/>
      <c r="AG13" s="127"/>
      <c r="AH13" s="126"/>
      <c r="AI13" s="126"/>
      <c r="AJ13" s="126"/>
      <c r="AK13" s="126"/>
      <c r="AL13" s="126"/>
      <c r="AM13" s="126"/>
      <c r="AN13" s="126"/>
      <c r="AO13" s="127"/>
      <c r="AP13" s="126"/>
      <c r="AQ13" s="126"/>
      <c r="AR13" s="126"/>
      <c r="AS13" s="126"/>
      <c r="AT13" s="126"/>
      <c r="AU13" s="126"/>
      <c r="AV13" s="126"/>
      <c r="AW13" s="126"/>
      <c r="AX13" s="171">
        <f>SUM(B13:AW14)</f>
        <v>664</v>
      </c>
      <c r="AY13" s="162" t="s">
        <v>650</v>
      </c>
    </row>
    <row r="14" spans="1:51" ht="21" thickBot="1">
      <c r="A14" s="162"/>
      <c r="B14" s="130"/>
      <c r="C14" s="130">
        <v>22</v>
      </c>
      <c r="D14" s="130"/>
      <c r="E14" s="130">
        <v>30</v>
      </c>
      <c r="F14" s="130"/>
      <c r="G14" s="130"/>
      <c r="H14" s="130"/>
      <c r="I14" s="131"/>
      <c r="J14" s="130"/>
      <c r="K14" s="130"/>
      <c r="L14" s="130"/>
      <c r="M14" s="130"/>
      <c r="N14" s="130"/>
      <c r="O14" s="130"/>
      <c r="P14" s="130"/>
      <c r="Q14" s="131"/>
      <c r="R14" s="130"/>
      <c r="S14" s="130">
        <v>34</v>
      </c>
      <c r="T14" s="130"/>
      <c r="U14" s="130"/>
      <c r="V14" s="130"/>
      <c r="W14" s="130"/>
      <c r="X14" s="130"/>
      <c r="Y14" s="131"/>
      <c r="Z14" s="130"/>
      <c r="AA14" s="130">
        <v>28</v>
      </c>
      <c r="AB14" s="130"/>
      <c r="AC14" s="130"/>
      <c r="AD14" s="130"/>
      <c r="AE14" s="130"/>
      <c r="AF14" s="130"/>
      <c r="AG14" s="131"/>
      <c r="AH14" s="130"/>
      <c r="AI14" s="130"/>
      <c r="AJ14" s="130"/>
      <c r="AK14" s="130"/>
      <c r="AL14" s="130"/>
      <c r="AM14" s="130"/>
      <c r="AN14" s="130"/>
      <c r="AO14" s="131"/>
      <c r="AP14" s="130"/>
      <c r="AQ14" s="130"/>
      <c r="AR14" s="130"/>
      <c r="AS14" s="130"/>
      <c r="AT14" s="130"/>
      <c r="AU14" s="130"/>
      <c r="AV14" s="130"/>
      <c r="AW14" s="130"/>
      <c r="AX14" s="171"/>
      <c r="AY14" s="162"/>
    </row>
    <row r="15" spans="1:51" ht="20.25">
      <c r="A15" s="162" t="s">
        <v>651</v>
      </c>
      <c r="B15" s="126"/>
      <c r="C15" s="126">
        <v>42</v>
      </c>
      <c r="D15" s="126">
        <v>34</v>
      </c>
      <c r="E15" s="126">
        <v>28</v>
      </c>
      <c r="F15" s="126">
        <v>46</v>
      </c>
      <c r="G15" s="126">
        <v>42</v>
      </c>
      <c r="H15" s="126">
        <v>50</v>
      </c>
      <c r="I15" s="127">
        <v>38</v>
      </c>
      <c r="J15" s="126">
        <v>44</v>
      </c>
      <c r="K15" s="126">
        <v>42</v>
      </c>
      <c r="L15" s="126">
        <v>32</v>
      </c>
      <c r="M15" s="126">
        <v>34</v>
      </c>
      <c r="N15" s="126">
        <v>44</v>
      </c>
      <c r="O15" s="126">
        <v>46</v>
      </c>
      <c r="P15" s="126">
        <v>50</v>
      </c>
      <c r="Q15" s="127">
        <v>36</v>
      </c>
      <c r="R15" s="126">
        <v>44</v>
      </c>
      <c r="S15" s="126">
        <v>30</v>
      </c>
      <c r="T15" s="126">
        <v>32</v>
      </c>
      <c r="U15" s="126">
        <v>28</v>
      </c>
      <c r="V15" s="126">
        <v>46</v>
      </c>
      <c r="W15" s="126">
        <v>38</v>
      </c>
      <c r="X15" s="126">
        <v>46</v>
      </c>
      <c r="Y15" s="127">
        <v>42</v>
      </c>
      <c r="Z15" s="126">
        <v>42</v>
      </c>
      <c r="AA15" s="126">
        <v>46</v>
      </c>
      <c r="AB15" s="126">
        <v>34</v>
      </c>
      <c r="AC15" s="126">
        <v>40</v>
      </c>
      <c r="AD15" s="126">
        <v>46</v>
      </c>
      <c r="AE15" s="126">
        <v>44</v>
      </c>
      <c r="AF15" s="126">
        <v>50</v>
      </c>
      <c r="AG15" s="127">
        <v>44</v>
      </c>
      <c r="AH15" s="126"/>
      <c r="AI15" s="126"/>
      <c r="AJ15" s="126"/>
      <c r="AK15" s="126"/>
      <c r="AL15" s="126"/>
      <c r="AM15" s="126"/>
      <c r="AN15" s="126"/>
      <c r="AO15" s="127"/>
      <c r="AP15" s="126"/>
      <c r="AQ15" s="126"/>
      <c r="AR15" s="126"/>
      <c r="AS15" s="126"/>
      <c r="AT15" s="126"/>
      <c r="AU15" s="126"/>
      <c r="AV15" s="126"/>
      <c r="AW15" s="126"/>
      <c r="AX15" s="171">
        <f>SUM(B15:AW16)</f>
        <v>2134</v>
      </c>
      <c r="AY15" s="162" t="s">
        <v>651</v>
      </c>
    </row>
    <row r="16" spans="1:51" ht="21" thickBot="1">
      <c r="A16" s="162"/>
      <c r="B16" s="130"/>
      <c r="C16" s="130">
        <v>36</v>
      </c>
      <c r="D16" s="130">
        <v>32</v>
      </c>
      <c r="E16" s="130">
        <v>18</v>
      </c>
      <c r="F16" s="130">
        <v>32</v>
      </c>
      <c r="G16" s="130">
        <v>10</v>
      </c>
      <c r="H16" s="130">
        <v>44</v>
      </c>
      <c r="I16" s="131">
        <v>36</v>
      </c>
      <c r="J16" s="130"/>
      <c r="K16" s="130">
        <v>36</v>
      </c>
      <c r="L16" s="130">
        <v>28</v>
      </c>
      <c r="M16" s="130">
        <v>26</v>
      </c>
      <c r="N16" s="130">
        <v>36</v>
      </c>
      <c r="O16" s="130">
        <v>36</v>
      </c>
      <c r="P16" s="130">
        <v>38</v>
      </c>
      <c r="Q16" s="131">
        <v>26</v>
      </c>
      <c r="R16" s="130"/>
      <c r="S16" s="130">
        <v>26</v>
      </c>
      <c r="T16" s="130"/>
      <c r="U16" s="130">
        <v>16</v>
      </c>
      <c r="V16" s="130">
        <v>36</v>
      </c>
      <c r="W16" s="130">
        <v>36</v>
      </c>
      <c r="X16" s="130">
        <v>36</v>
      </c>
      <c r="Y16" s="131">
        <v>40</v>
      </c>
      <c r="Z16" s="130"/>
      <c r="AA16" s="130">
        <v>42</v>
      </c>
      <c r="AB16" s="130">
        <v>32</v>
      </c>
      <c r="AC16" s="130">
        <v>30</v>
      </c>
      <c r="AD16" s="130">
        <v>28</v>
      </c>
      <c r="AE16" s="130">
        <v>36</v>
      </c>
      <c r="AF16" s="130">
        <v>44</v>
      </c>
      <c r="AG16" s="131">
        <v>38</v>
      </c>
      <c r="AH16" s="130"/>
      <c r="AI16" s="130"/>
      <c r="AJ16" s="130"/>
      <c r="AK16" s="130"/>
      <c r="AL16" s="130"/>
      <c r="AM16" s="130"/>
      <c r="AN16" s="130"/>
      <c r="AO16" s="131"/>
      <c r="AP16" s="130"/>
      <c r="AQ16" s="130"/>
      <c r="AR16" s="130"/>
      <c r="AS16" s="130"/>
      <c r="AT16" s="130"/>
      <c r="AU16" s="130"/>
      <c r="AV16" s="130"/>
      <c r="AW16" s="130"/>
      <c r="AX16" s="171"/>
      <c r="AY16" s="162"/>
    </row>
    <row r="17" spans="1:51" ht="20.25">
      <c r="A17" s="162" t="s">
        <v>652</v>
      </c>
      <c r="B17" s="126"/>
      <c r="C17" s="126">
        <v>18</v>
      </c>
      <c r="D17" s="126">
        <v>46</v>
      </c>
      <c r="E17" s="126">
        <v>50</v>
      </c>
      <c r="F17" s="126">
        <v>38</v>
      </c>
      <c r="G17" s="126">
        <v>46</v>
      </c>
      <c r="H17" s="126">
        <v>46</v>
      </c>
      <c r="I17" s="127">
        <v>48</v>
      </c>
      <c r="J17" s="126"/>
      <c r="K17" s="126">
        <v>16</v>
      </c>
      <c r="L17" s="126">
        <v>44</v>
      </c>
      <c r="M17" s="126">
        <v>50</v>
      </c>
      <c r="N17" s="126">
        <v>40</v>
      </c>
      <c r="O17" s="126">
        <v>40</v>
      </c>
      <c r="P17" s="126">
        <v>46</v>
      </c>
      <c r="Q17" s="127">
        <v>46</v>
      </c>
      <c r="R17" s="126"/>
      <c r="S17" s="126"/>
      <c r="T17" s="126">
        <v>38</v>
      </c>
      <c r="U17" s="126">
        <v>50</v>
      </c>
      <c r="V17" s="126">
        <v>40</v>
      </c>
      <c r="W17" s="126">
        <v>44</v>
      </c>
      <c r="X17" s="126">
        <v>48</v>
      </c>
      <c r="Y17" s="127">
        <v>48</v>
      </c>
      <c r="Z17" s="126"/>
      <c r="AA17" s="126">
        <v>10</v>
      </c>
      <c r="AB17" s="126">
        <v>42</v>
      </c>
      <c r="AC17" s="126">
        <v>50</v>
      </c>
      <c r="AD17" s="126">
        <v>36</v>
      </c>
      <c r="AE17" s="126">
        <v>48</v>
      </c>
      <c r="AF17" s="126">
        <v>46</v>
      </c>
      <c r="AG17" s="127">
        <v>50</v>
      </c>
      <c r="AH17" s="126"/>
      <c r="AI17" s="126"/>
      <c r="AJ17" s="126"/>
      <c r="AK17" s="126"/>
      <c r="AL17" s="126"/>
      <c r="AM17" s="126"/>
      <c r="AN17" s="126"/>
      <c r="AO17" s="127"/>
      <c r="AP17" s="126"/>
      <c r="AQ17" s="126"/>
      <c r="AR17" s="126"/>
      <c r="AS17" s="126"/>
      <c r="AT17" s="126"/>
      <c r="AU17" s="126"/>
      <c r="AV17" s="126"/>
      <c r="AW17" s="126"/>
      <c r="AX17" s="171">
        <f>SUM(B17:AW18)</f>
        <v>1746</v>
      </c>
      <c r="AY17" s="162" t="s">
        <v>652</v>
      </c>
    </row>
    <row r="18" spans="1:51" ht="21" thickBot="1">
      <c r="A18" s="162"/>
      <c r="B18" s="130"/>
      <c r="C18" s="130"/>
      <c r="D18" s="130"/>
      <c r="E18" s="130">
        <v>48</v>
      </c>
      <c r="F18" s="130">
        <v>34</v>
      </c>
      <c r="G18" s="130">
        <v>44</v>
      </c>
      <c r="H18" s="130"/>
      <c r="I18" s="131">
        <v>40</v>
      </c>
      <c r="J18" s="130"/>
      <c r="K18" s="130"/>
      <c r="L18" s="130"/>
      <c r="M18" s="130">
        <v>48</v>
      </c>
      <c r="N18" s="130">
        <v>30</v>
      </c>
      <c r="O18" s="130">
        <v>38</v>
      </c>
      <c r="P18" s="130"/>
      <c r="Q18" s="131">
        <v>44</v>
      </c>
      <c r="R18" s="130"/>
      <c r="S18" s="130"/>
      <c r="T18" s="130"/>
      <c r="U18" s="130">
        <v>48</v>
      </c>
      <c r="V18" s="130">
        <v>32</v>
      </c>
      <c r="W18" s="130">
        <v>42</v>
      </c>
      <c r="X18" s="130"/>
      <c r="Y18" s="131">
        <v>46</v>
      </c>
      <c r="Z18" s="130"/>
      <c r="AA18" s="130"/>
      <c r="AB18" s="130"/>
      <c r="AC18" s="130">
        <v>48</v>
      </c>
      <c r="AD18" s="130">
        <v>34</v>
      </c>
      <c r="AE18" s="130"/>
      <c r="AF18" s="130"/>
      <c r="AG18" s="131">
        <v>46</v>
      </c>
      <c r="AH18" s="130"/>
      <c r="AI18" s="130"/>
      <c r="AJ18" s="130"/>
      <c r="AK18" s="130"/>
      <c r="AL18" s="130"/>
      <c r="AM18" s="130"/>
      <c r="AN18" s="130"/>
      <c r="AO18" s="131"/>
      <c r="AP18" s="130"/>
      <c r="AQ18" s="130"/>
      <c r="AR18" s="130"/>
      <c r="AS18" s="130"/>
      <c r="AT18" s="130"/>
      <c r="AU18" s="130"/>
      <c r="AV18" s="130"/>
      <c r="AW18" s="130"/>
      <c r="AX18" s="171"/>
      <c r="AY18" s="162"/>
    </row>
    <row r="19" spans="1:51" ht="20.25">
      <c r="A19" s="162" t="s">
        <v>653</v>
      </c>
      <c r="B19" s="126"/>
      <c r="C19" s="126">
        <v>48</v>
      </c>
      <c r="D19" s="126">
        <v>44</v>
      </c>
      <c r="E19" s="126">
        <v>10</v>
      </c>
      <c r="F19" s="126">
        <v>50</v>
      </c>
      <c r="G19" s="126">
        <v>26</v>
      </c>
      <c r="H19" s="126">
        <v>42</v>
      </c>
      <c r="I19" s="127"/>
      <c r="J19" s="126"/>
      <c r="K19" s="126"/>
      <c r="L19" s="126">
        <v>46</v>
      </c>
      <c r="M19" s="126">
        <v>14</v>
      </c>
      <c r="N19" s="126">
        <v>50</v>
      </c>
      <c r="O19" s="126">
        <v>28</v>
      </c>
      <c r="P19" s="126">
        <v>42</v>
      </c>
      <c r="Q19" s="127"/>
      <c r="R19" s="126"/>
      <c r="S19" s="126">
        <v>48</v>
      </c>
      <c r="T19" s="126">
        <v>40</v>
      </c>
      <c r="U19" s="126"/>
      <c r="V19" s="126">
        <v>48</v>
      </c>
      <c r="W19" s="126">
        <v>20</v>
      </c>
      <c r="X19" s="126">
        <v>44</v>
      </c>
      <c r="Y19" s="127"/>
      <c r="Z19" s="126"/>
      <c r="AA19" s="126">
        <v>48</v>
      </c>
      <c r="AB19" s="126">
        <v>44</v>
      </c>
      <c r="AC19" s="126">
        <v>10</v>
      </c>
      <c r="AD19" s="126">
        <v>50</v>
      </c>
      <c r="AE19" s="126">
        <v>32</v>
      </c>
      <c r="AF19" s="126">
        <v>40</v>
      </c>
      <c r="AG19" s="127">
        <v>24</v>
      </c>
      <c r="AH19" s="126"/>
      <c r="AI19" s="126"/>
      <c r="AJ19" s="126"/>
      <c r="AK19" s="126"/>
      <c r="AL19" s="126"/>
      <c r="AM19" s="126"/>
      <c r="AN19" s="126"/>
      <c r="AO19" s="127"/>
      <c r="AP19" s="126"/>
      <c r="AQ19" s="126"/>
      <c r="AR19" s="126"/>
      <c r="AS19" s="126"/>
      <c r="AT19" s="126"/>
      <c r="AU19" s="126"/>
      <c r="AV19" s="126"/>
      <c r="AW19" s="126"/>
      <c r="AX19" s="171">
        <f>SUM(B19:AW20)</f>
        <v>1298</v>
      </c>
      <c r="AY19" s="162" t="s">
        <v>653</v>
      </c>
    </row>
    <row r="20" spans="1:51" ht="21" thickBot="1">
      <c r="A20" s="162"/>
      <c r="B20" s="130"/>
      <c r="C20" s="130"/>
      <c r="D20" s="130"/>
      <c r="E20" s="130">
        <v>10</v>
      </c>
      <c r="F20" s="130">
        <v>48</v>
      </c>
      <c r="G20" s="130"/>
      <c r="H20" s="130">
        <v>38</v>
      </c>
      <c r="I20" s="131"/>
      <c r="J20" s="130"/>
      <c r="K20" s="130"/>
      <c r="L20" s="130">
        <v>40</v>
      </c>
      <c r="M20" s="130">
        <v>10</v>
      </c>
      <c r="N20" s="130">
        <v>24</v>
      </c>
      <c r="O20" s="130">
        <v>18</v>
      </c>
      <c r="P20" s="130">
        <v>40</v>
      </c>
      <c r="Q20" s="131"/>
      <c r="R20" s="130"/>
      <c r="S20" s="130"/>
      <c r="T20" s="130">
        <v>34</v>
      </c>
      <c r="U20" s="130"/>
      <c r="V20" s="130">
        <v>44</v>
      </c>
      <c r="W20" s="130"/>
      <c r="X20" s="130">
        <v>24</v>
      </c>
      <c r="Y20" s="131"/>
      <c r="Z20" s="130"/>
      <c r="AA20" s="130"/>
      <c r="AB20" s="130">
        <v>36</v>
      </c>
      <c r="AC20" s="130"/>
      <c r="AD20" s="130">
        <v>48</v>
      </c>
      <c r="AE20" s="130"/>
      <c r="AF20" s="130">
        <v>36</v>
      </c>
      <c r="AG20" s="131"/>
      <c r="AH20" s="130"/>
      <c r="AI20" s="130"/>
      <c r="AJ20" s="130"/>
      <c r="AK20" s="130"/>
      <c r="AL20" s="130"/>
      <c r="AM20" s="130"/>
      <c r="AN20" s="130"/>
      <c r="AO20" s="131"/>
      <c r="AP20" s="130"/>
      <c r="AQ20" s="130"/>
      <c r="AR20" s="130"/>
      <c r="AS20" s="130"/>
      <c r="AT20" s="130"/>
      <c r="AU20" s="130"/>
      <c r="AV20" s="130"/>
      <c r="AW20" s="130"/>
      <c r="AX20" s="171"/>
      <c r="AY20" s="162"/>
    </row>
    <row r="21" spans="1:51" ht="20.25">
      <c r="A21" s="162" t="s">
        <v>654</v>
      </c>
      <c r="B21" s="126"/>
      <c r="C21" s="126"/>
      <c r="D21" s="126">
        <v>38</v>
      </c>
      <c r="E21" s="126">
        <v>10</v>
      </c>
      <c r="F21" s="126">
        <v>28</v>
      </c>
      <c r="G21" s="126">
        <v>48</v>
      </c>
      <c r="H21" s="126">
        <v>40</v>
      </c>
      <c r="I21" s="127"/>
      <c r="J21" s="126"/>
      <c r="K21" s="126"/>
      <c r="L21" s="126">
        <v>26</v>
      </c>
      <c r="M21" s="126"/>
      <c r="N21" s="126">
        <v>48</v>
      </c>
      <c r="O21" s="126">
        <v>26</v>
      </c>
      <c r="P21" s="126">
        <v>20</v>
      </c>
      <c r="Q21" s="127"/>
      <c r="R21" s="126"/>
      <c r="S21" s="126"/>
      <c r="T21" s="126"/>
      <c r="U21" s="126"/>
      <c r="V21" s="126">
        <v>50</v>
      </c>
      <c r="W21" s="126">
        <v>48</v>
      </c>
      <c r="X21" s="126">
        <v>12</v>
      </c>
      <c r="Y21" s="127"/>
      <c r="Z21" s="126"/>
      <c r="AA21" s="126"/>
      <c r="AB21" s="126"/>
      <c r="AC21" s="126"/>
      <c r="AD21" s="126"/>
      <c r="AE21" s="126">
        <v>28</v>
      </c>
      <c r="AF21" s="126"/>
      <c r="AG21" s="127">
        <v>14</v>
      </c>
      <c r="AH21" s="126"/>
      <c r="AI21" s="126"/>
      <c r="AJ21" s="126"/>
      <c r="AK21" s="126"/>
      <c r="AL21" s="126"/>
      <c r="AM21" s="126"/>
      <c r="AN21" s="126"/>
      <c r="AO21" s="127"/>
      <c r="AP21" s="126"/>
      <c r="AQ21" s="126"/>
      <c r="AR21" s="126"/>
      <c r="AS21" s="126"/>
      <c r="AT21" s="126"/>
      <c r="AU21" s="126"/>
      <c r="AV21" s="126"/>
      <c r="AW21" s="126"/>
      <c r="AX21" s="171">
        <f>SUM(B21:AW22)</f>
        <v>524</v>
      </c>
      <c r="AY21" s="162" t="s">
        <v>654</v>
      </c>
    </row>
    <row r="22" spans="1:51" ht="21" thickBot="1">
      <c r="A22" s="162"/>
      <c r="B22" s="130"/>
      <c r="C22" s="130"/>
      <c r="D22" s="130"/>
      <c r="E22" s="130"/>
      <c r="F22" s="130"/>
      <c r="G22" s="130">
        <v>32</v>
      </c>
      <c r="H22" s="130">
        <v>14</v>
      </c>
      <c r="I22" s="131"/>
      <c r="J22" s="130"/>
      <c r="K22" s="130"/>
      <c r="L22" s="130"/>
      <c r="M22" s="130"/>
      <c r="N22" s="130"/>
      <c r="O22" s="130">
        <v>10</v>
      </c>
      <c r="P22" s="130"/>
      <c r="Q22" s="131"/>
      <c r="R22" s="130"/>
      <c r="S22" s="130"/>
      <c r="T22" s="130"/>
      <c r="U22" s="130"/>
      <c r="V22" s="130"/>
      <c r="W22" s="130">
        <v>18</v>
      </c>
      <c r="X22" s="130"/>
      <c r="Y22" s="131"/>
      <c r="Z22" s="130"/>
      <c r="AA22" s="130"/>
      <c r="AB22" s="130"/>
      <c r="AC22" s="130"/>
      <c r="AD22" s="130"/>
      <c r="AE22" s="130">
        <v>14</v>
      </c>
      <c r="AF22" s="130"/>
      <c r="AG22" s="131"/>
      <c r="AH22" s="130"/>
      <c r="AI22" s="130"/>
      <c r="AJ22" s="130"/>
      <c r="AK22" s="130"/>
      <c r="AL22" s="130"/>
      <c r="AM22" s="130"/>
      <c r="AN22" s="130"/>
      <c r="AO22" s="131"/>
      <c r="AP22" s="130"/>
      <c r="AQ22" s="130"/>
      <c r="AR22" s="130"/>
      <c r="AS22" s="130"/>
      <c r="AT22" s="130"/>
      <c r="AU22" s="130"/>
      <c r="AV22" s="130"/>
      <c r="AW22" s="130"/>
      <c r="AX22" s="171"/>
      <c r="AY22" s="162"/>
    </row>
    <row r="23" spans="1:51" ht="20.25">
      <c r="A23" s="162" t="s">
        <v>655</v>
      </c>
      <c r="B23" s="126"/>
      <c r="C23" s="126"/>
      <c r="D23" s="126"/>
      <c r="E23" s="126">
        <v>42</v>
      </c>
      <c r="F23" s="126"/>
      <c r="G23" s="126">
        <v>10</v>
      </c>
      <c r="H23" s="126">
        <v>18</v>
      </c>
      <c r="I23" s="127"/>
      <c r="J23" s="126"/>
      <c r="K23" s="126"/>
      <c r="L23" s="126"/>
      <c r="M23" s="126">
        <v>28</v>
      </c>
      <c r="N23" s="126"/>
      <c r="O23" s="126">
        <v>20</v>
      </c>
      <c r="P23" s="126"/>
      <c r="Q23" s="127"/>
      <c r="R23" s="126"/>
      <c r="S23" s="126"/>
      <c r="T23" s="126"/>
      <c r="U23" s="126">
        <v>34</v>
      </c>
      <c r="V23" s="126"/>
      <c r="W23" s="126">
        <v>16</v>
      </c>
      <c r="X23" s="126">
        <v>16</v>
      </c>
      <c r="Y23" s="127"/>
      <c r="Z23" s="126"/>
      <c r="AA23" s="126"/>
      <c r="AB23" s="126"/>
      <c r="AC23" s="126">
        <v>32</v>
      </c>
      <c r="AD23" s="126"/>
      <c r="AE23" s="126">
        <v>26</v>
      </c>
      <c r="AF23" s="126">
        <v>24</v>
      </c>
      <c r="AG23" s="127"/>
      <c r="AH23" s="126"/>
      <c r="AI23" s="126"/>
      <c r="AJ23" s="126"/>
      <c r="AK23" s="126"/>
      <c r="AL23" s="126"/>
      <c r="AM23" s="126"/>
      <c r="AN23" s="126"/>
      <c r="AO23" s="127"/>
      <c r="AP23" s="126"/>
      <c r="AQ23" s="126"/>
      <c r="AR23" s="126"/>
      <c r="AS23" s="126"/>
      <c r="AT23" s="126"/>
      <c r="AU23" s="126"/>
      <c r="AV23" s="126"/>
      <c r="AW23" s="126"/>
      <c r="AX23" s="171">
        <f>SUM(B23:AW24)</f>
        <v>266</v>
      </c>
      <c r="AY23" s="162" t="s">
        <v>655</v>
      </c>
    </row>
    <row r="24" spans="1:51" ht="21" thickBot="1">
      <c r="A24" s="162"/>
      <c r="B24" s="130"/>
      <c r="C24" s="130"/>
      <c r="D24" s="130"/>
      <c r="E24" s="130"/>
      <c r="F24" s="130"/>
      <c r="G24" s="130"/>
      <c r="H24" s="130"/>
      <c r="I24" s="131"/>
      <c r="J24" s="130"/>
      <c r="K24" s="130"/>
      <c r="L24" s="130"/>
      <c r="M24" s="130"/>
      <c r="N24" s="130"/>
      <c r="O24" s="130"/>
      <c r="P24" s="130"/>
      <c r="Q24" s="131"/>
      <c r="R24" s="130"/>
      <c r="S24" s="130"/>
      <c r="T24" s="130"/>
      <c r="U24" s="130"/>
      <c r="V24" s="130"/>
      <c r="W24" s="130"/>
      <c r="X24" s="130"/>
      <c r="Y24" s="131"/>
      <c r="Z24" s="130"/>
      <c r="AA24" s="130"/>
      <c r="AB24" s="130"/>
      <c r="AC24" s="130"/>
      <c r="AD24" s="130"/>
      <c r="AE24" s="130"/>
      <c r="AF24" s="130"/>
      <c r="AG24" s="131"/>
      <c r="AH24" s="130"/>
      <c r="AI24" s="130"/>
      <c r="AJ24" s="130"/>
      <c r="AK24" s="130"/>
      <c r="AL24" s="130"/>
      <c r="AM24" s="130"/>
      <c r="AN24" s="130"/>
      <c r="AO24" s="131"/>
      <c r="AP24" s="130"/>
      <c r="AQ24" s="130"/>
      <c r="AR24" s="130"/>
      <c r="AS24" s="130"/>
      <c r="AT24" s="130"/>
      <c r="AU24" s="130"/>
      <c r="AV24" s="130"/>
      <c r="AW24" s="130"/>
      <c r="AX24" s="171"/>
      <c r="AY24" s="162"/>
    </row>
    <row r="25" spans="1:51" ht="20.25">
      <c r="A25" s="162" t="s">
        <v>656</v>
      </c>
      <c r="B25" s="126"/>
      <c r="C25" s="126"/>
      <c r="D25" s="126"/>
      <c r="E25" s="126">
        <v>38</v>
      </c>
      <c r="F25" s="126">
        <v>30</v>
      </c>
      <c r="G25" s="126"/>
      <c r="H25" s="126">
        <v>32</v>
      </c>
      <c r="I25" s="127"/>
      <c r="J25" s="126"/>
      <c r="K25" s="126"/>
      <c r="L25" s="126"/>
      <c r="M25" s="126">
        <v>36</v>
      </c>
      <c r="N25" s="126">
        <v>32</v>
      </c>
      <c r="O25" s="126"/>
      <c r="P25" s="126">
        <v>32</v>
      </c>
      <c r="Q25" s="127"/>
      <c r="R25" s="126"/>
      <c r="S25" s="126"/>
      <c r="T25" s="126"/>
      <c r="U25" s="126">
        <v>44</v>
      </c>
      <c r="V25" s="126">
        <v>34</v>
      </c>
      <c r="W25" s="126"/>
      <c r="X25" s="126">
        <v>42</v>
      </c>
      <c r="Y25" s="127"/>
      <c r="Z25" s="126"/>
      <c r="AA25" s="126"/>
      <c r="AB25" s="126"/>
      <c r="AC25" s="126">
        <v>44</v>
      </c>
      <c r="AD25" s="126">
        <v>32</v>
      </c>
      <c r="AE25" s="126"/>
      <c r="AF25" s="126">
        <v>42</v>
      </c>
      <c r="AG25" s="127"/>
      <c r="AH25" s="126"/>
      <c r="AI25" s="126"/>
      <c r="AJ25" s="126"/>
      <c r="AK25" s="126"/>
      <c r="AL25" s="126"/>
      <c r="AM25" s="126"/>
      <c r="AN25" s="126"/>
      <c r="AO25" s="127"/>
      <c r="AP25" s="126"/>
      <c r="AQ25" s="126"/>
      <c r="AR25" s="126"/>
      <c r="AS25" s="126"/>
      <c r="AT25" s="126"/>
      <c r="AU25" s="126"/>
      <c r="AV25" s="126"/>
      <c r="AW25" s="126"/>
      <c r="AX25" s="171">
        <f>SUM(B25:AW26)</f>
        <v>654</v>
      </c>
      <c r="AY25" s="162" t="s">
        <v>656</v>
      </c>
    </row>
    <row r="26" spans="1:51" ht="21" thickBot="1">
      <c r="A26" s="162"/>
      <c r="B26" s="130"/>
      <c r="C26" s="130"/>
      <c r="D26" s="130"/>
      <c r="E26" s="130">
        <v>22</v>
      </c>
      <c r="F26" s="130"/>
      <c r="G26" s="130"/>
      <c r="H26" s="130">
        <v>28</v>
      </c>
      <c r="I26" s="131"/>
      <c r="J26" s="130"/>
      <c r="K26" s="130"/>
      <c r="L26" s="130"/>
      <c r="M26" s="130">
        <v>32</v>
      </c>
      <c r="N26" s="130"/>
      <c r="O26" s="130"/>
      <c r="P26" s="130">
        <v>28</v>
      </c>
      <c r="Q26" s="131"/>
      <c r="R26" s="130"/>
      <c r="S26" s="130"/>
      <c r="T26" s="130"/>
      <c r="U26" s="130"/>
      <c r="V26" s="130"/>
      <c r="W26" s="130"/>
      <c r="X26" s="130">
        <v>40</v>
      </c>
      <c r="Y26" s="131"/>
      <c r="Z26" s="130"/>
      <c r="AA26" s="130"/>
      <c r="AB26" s="130"/>
      <c r="AC26" s="130">
        <v>28</v>
      </c>
      <c r="AD26" s="130"/>
      <c r="AE26" s="130"/>
      <c r="AF26" s="130">
        <v>38</v>
      </c>
      <c r="AG26" s="131"/>
      <c r="AH26" s="130"/>
      <c r="AI26" s="130"/>
      <c r="AJ26" s="130"/>
      <c r="AK26" s="130"/>
      <c r="AL26" s="130"/>
      <c r="AM26" s="130"/>
      <c r="AN26" s="130"/>
      <c r="AO26" s="131"/>
      <c r="AP26" s="130"/>
      <c r="AQ26" s="130"/>
      <c r="AR26" s="130"/>
      <c r="AS26" s="130"/>
      <c r="AT26" s="130"/>
      <c r="AU26" s="130"/>
      <c r="AV26" s="130"/>
      <c r="AW26" s="130"/>
      <c r="AX26" s="171"/>
      <c r="AY26" s="162"/>
    </row>
    <row r="27" spans="1:51" ht="20.25">
      <c r="A27" s="162" t="s">
        <v>657</v>
      </c>
      <c r="B27" s="126"/>
      <c r="C27" s="126"/>
      <c r="D27" s="126"/>
      <c r="E27" s="126">
        <v>40</v>
      </c>
      <c r="F27" s="126"/>
      <c r="G27" s="126">
        <v>34</v>
      </c>
      <c r="H27" s="126"/>
      <c r="I27" s="127">
        <v>32</v>
      </c>
      <c r="J27" s="126">
        <v>46</v>
      </c>
      <c r="K27" s="126"/>
      <c r="L27" s="126"/>
      <c r="M27" s="126"/>
      <c r="N27" s="126"/>
      <c r="O27" s="126">
        <v>34</v>
      </c>
      <c r="P27" s="126"/>
      <c r="Q27" s="127"/>
      <c r="R27" s="126">
        <v>40</v>
      </c>
      <c r="S27" s="126"/>
      <c r="T27" s="126"/>
      <c r="U27" s="126">
        <v>42</v>
      </c>
      <c r="V27" s="126"/>
      <c r="W27" s="126">
        <v>30</v>
      </c>
      <c r="X27" s="126"/>
      <c r="Y27" s="127"/>
      <c r="Z27" s="126">
        <v>46</v>
      </c>
      <c r="AA27" s="126"/>
      <c r="AB27" s="126"/>
      <c r="AC27" s="126">
        <v>10</v>
      </c>
      <c r="AD27" s="126">
        <v>22</v>
      </c>
      <c r="AE27" s="126">
        <v>40</v>
      </c>
      <c r="AF27" s="126"/>
      <c r="AG27" s="127"/>
      <c r="AH27" s="126"/>
      <c r="AI27" s="126"/>
      <c r="AJ27" s="126"/>
      <c r="AK27" s="126"/>
      <c r="AL27" s="126"/>
      <c r="AM27" s="126"/>
      <c r="AN27" s="126"/>
      <c r="AO27" s="127"/>
      <c r="AP27" s="126"/>
      <c r="AQ27" s="126"/>
      <c r="AR27" s="126"/>
      <c r="AS27" s="126"/>
      <c r="AT27" s="126"/>
      <c r="AU27" s="126"/>
      <c r="AV27" s="126"/>
      <c r="AW27" s="126"/>
      <c r="AX27" s="171">
        <f>SUM(B27:AW28)</f>
        <v>438</v>
      </c>
      <c r="AY27" s="162" t="s">
        <v>657</v>
      </c>
    </row>
    <row r="28" spans="1:51" ht="21" thickBot="1">
      <c r="A28" s="162"/>
      <c r="B28" s="130"/>
      <c r="C28" s="130"/>
      <c r="D28" s="130"/>
      <c r="E28" s="130"/>
      <c r="F28" s="130"/>
      <c r="G28" s="130"/>
      <c r="H28" s="130"/>
      <c r="I28" s="131">
        <v>12</v>
      </c>
      <c r="J28" s="130"/>
      <c r="K28" s="130"/>
      <c r="L28" s="130"/>
      <c r="M28" s="130"/>
      <c r="N28" s="130"/>
      <c r="O28" s="130"/>
      <c r="P28" s="130"/>
      <c r="Q28" s="131"/>
      <c r="R28" s="130"/>
      <c r="S28" s="130"/>
      <c r="T28" s="130"/>
      <c r="U28" s="130"/>
      <c r="V28" s="130"/>
      <c r="W28" s="130">
        <v>10</v>
      </c>
      <c r="X28" s="130"/>
      <c r="Y28" s="131"/>
      <c r="Z28" s="130"/>
      <c r="AA28" s="130"/>
      <c r="AB28" s="130"/>
      <c r="AC28" s="130"/>
      <c r="AD28" s="130"/>
      <c r="AE28" s="130"/>
      <c r="AF28" s="130"/>
      <c r="AG28" s="131"/>
      <c r="AH28" s="130"/>
      <c r="AI28" s="130"/>
      <c r="AJ28" s="130"/>
      <c r="AK28" s="130"/>
      <c r="AL28" s="130"/>
      <c r="AM28" s="130"/>
      <c r="AN28" s="130"/>
      <c r="AO28" s="131"/>
      <c r="AP28" s="130"/>
      <c r="AQ28" s="130"/>
      <c r="AR28" s="130"/>
      <c r="AS28" s="130"/>
      <c r="AT28" s="130"/>
      <c r="AU28" s="130"/>
      <c r="AV28" s="130"/>
      <c r="AW28" s="130"/>
      <c r="AX28" s="171"/>
      <c r="AY28" s="162"/>
    </row>
    <row r="29" spans="1:51" ht="20.25">
      <c r="A29" s="162" t="s">
        <v>658</v>
      </c>
      <c r="B29" s="126"/>
      <c r="C29" s="126"/>
      <c r="D29" s="126"/>
      <c r="E29" s="126"/>
      <c r="F29" s="126">
        <v>24</v>
      </c>
      <c r="G29" s="126"/>
      <c r="H29" s="126"/>
      <c r="I29" s="127"/>
      <c r="J29" s="126"/>
      <c r="K29" s="126"/>
      <c r="L29" s="126"/>
      <c r="M29" s="126"/>
      <c r="N29" s="126">
        <v>28</v>
      </c>
      <c r="O29" s="126"/>
      <c r="P29" s="126"/>
      <c r="Q29" s="127"/>
      <c r="R29" s="126"/>
      <c r="S29" s="126"/>
      <c r="T29" s="126"/>
      <c r="U29" s="126"/>
      <c r="V29" s="126">
        <v>18</v>
      </c>
      <c r="W29" s="126"/>
      <c r="X29" s="126"/>
      <c r="Y29" s="127"/>
      <c r="Z29" s="126"/>
      <c r="AA29" s="126"/>
      <c r="AB29" s="126"/>
      <c r="AC29" s="126"/>
      <c r="AD29" s="126">
        <v>26</v>
      </c>
      <c r="AE29" s="126"/>
      <c r="AF29" s="126"/>
      <c r="AG29" s="127"/>
      <c r="AH29" s="126"/>
      <c r="AI29" s="126"/>
      <c r="AJ29" s="126"/>
      <c r="AK29" s="126"/>
      <c r="AL29" s="126"/>
      <c r="AM29" s="126"/>
      <c r="AN29" s="126"/>
      <c r="AO29" s="127"/>
      <c r="AP29" s="126"/>
      <c r="AQ29" s="126"/>
      <c r="AR29" s="126"/>
      <c r="AS29" s="126"/>
      <c r="AT29" s="126"/>
      <c r="AU29" s="126"/>
      <c r="AV29" s="126"/>
      <c r="AW29" s="126"/>
      <c r="AX29" s="171">
        <f>SUM(B29:AW30)</f>
        <v>96</v>
      </c>
      <c r="AY29" s="162" t="s">
        <v>658</v>
      </c>
    </row>
    <row r="30" spans="1:51" ht="21" thickBot="1">
      <c r="A30" s="162"/>
      <c r="B30" s="130"/>
      <c r="C30" s="130"/>
      <c r="D30" s="130"/>
      <c r="E30" s="130"/>
      <c r="F30" s="130"/>
      <c r="G30" s="130"/>
      <c r="H30" s="130"/>
      <c r="I30" s="131"/>
      <c r="J30" s="130"/>
      <c r="K30" s="130"/>
      <c r="L30" s="130"/>
      <c r="M30" s="130"/>
      <c r="N30" s="130"/>
      <c r="O30" s="130"/>
      <c r="P30" s="130"/>
      <c r="Q30" s="131"/>
      <c r="R30" s="130"/>
      <c r="S30" s="130"/>
      <c r="T30" s="130"/>
      <c r="U30" s="130"/>
      <c r="V30" s="130"/>
      <c r="W30" s="130"/>
      <c r="X30" s="130"/>
      <c r="Y30" s="131"/>
      <c r="Z30" s="130"/>
      <c r="AA30" s="130"/>
      <c r="AB30" s="130"/>
      <c r="AC30" s="130"/>
      <c r="AD30" s="130"/>
      <c r="AE30" s="130"/>
      <c r="AF30" s="130"/>
      <c r="AG30" s="131"/>
      <c r="AH30" s="130"/>
      <c r="AI30" s="130"/>
      <c r="AJ30" s="130"/>
      <c r="AK30" s="130"/>
      <c r="AL30" s="130"/>
      <c r="AM30" s="130"/>
      <c r="AN30" s="130"/>
      <c r="AO30" s="131"/>
      <c r="AP30" s="130"/>
      <c r="AQ30" s="130"/>
      <c r="AR30" s="130"/>
      <c r="AS30" s="130"/>
      <c r="AT30" s="130"/>
      <c r="AU30" s="130"/>
      <c r="AV30" s="130"/>
      <c r="AW30" s="130"/>
      <c r="AX30" s="171"/>
      <c r="AY30" s="162"/>
    </row>
    <row r="31" spans="1:51" ht="20.25">
      <c r="A31" s="162" t="s">
        <v>659</v>
      </c>
      <c r="B31" s="126"/>
      <c r="C31" s="126"/>
      <c r="D31" s="126"/>
      <c r="E31" s="126"/>
      <c r="F31" s="126"/>
      <c r="G31" s="126">
        <v>50</v>
      </c>
      <c r="H31" s="126"/>
      <c r="I31" s="127"/>
      <c r="J31" s="126"/>
      <c r="K31" s="126"/>
      <c r="L31" s="126"/>
      <c r="M31" s="126"/>
      <c r="N31" s="126"/>
      <c r="O31" s="126">
        <v>50</v>
      </c>
      <c r="P31" s="126"/>
      <c r="Q31" s="127"/>
      <c r="R31" s="126"/>
      <c r="S31" s="126"/>
      <c r="T31" s="126"/>
      <c r="U31" s="126"/>
      <c r="V31" s="126"/>
      <c r="W31" s="126">
        <v>50</v>
      </c>
      <c r="X31" s="126"/>
      <c r="Y31" s="127"/>
      <c r="Z31" s="126"/>
      <c r="AA31" s="126"/>
      <c r="AB31" s="126"/>
      <c r="AC31" s="126"/>
      <c r="AD31" s="126"/>
      <c r="AE31" s="126">
        <v>50</v>
      </c>
      <c r="AF31" s="126"/>
      <c r="AG31" s="127"/>
      <c r="AH31" s="126"/>
      <c r="AI31" s="126"/>
      <c r="AJ31" s="126"/>
      <c r="AK31" s="126"/>
      <c r="AL31" s="126"/>
      <c r="AM31" s="126"/>
      <c r="AN31" s="126"/>
      <c r="AO31" s="127"/>
      <c r="AP31" s="126"/>
      <c r="AQ31" s="126"/>
      <c r="AR31" s="126"/>
      <c r="AS31" s="126"/>
      <c r="AT31" s="126"/>
      <c r="AU31" s="126"/>
      <c r="AV31" s="126"/>
      <c r="AW31" s="126"/>
      <c r="AX31" s="171">
        <f>SUM(B31:AW32)</f>
        <v>200</v>
      </c>
      <c r="AY31" s="162" t="s">
        <v>659</v>
      </c>
    </row>
    <row r="32" spans="1:51" ht="21" thickBot="1">
      <c r="A32" s="162"/>
      <c r="B32" s="130"/>
      <c r="C32" s="130"/>
      <c r="D32" s="130"/>
      <c r="E32" s="130"/>
      <c r="F32" s="130"/>
      <c r="G32" s="130"/>
      <c r="H32" s="130"/>
      <c r="I32" s="131"/>
      <c r="J32" s="130"/>
      <c r="K32" s="130"/>
      <c r="L32" s="130"/>
      <c r="M32" s="130"/>
      <c r="N32" s="130"/>
      <c r="O32" s="130"/>
      <c r="P32" s="130"/>
      <c r="Q32" s="131"/>
      <c r="R32" s="130"/>
      <c r="S32" s="130"/>
      <c r="T32" s="130"/>
      <c r="U32" s="130"/>
      <c r="V32" s="130"/>
      <c r="W32" s="130"/>
      <c r="X32" s="130"/>
      <c r="Y32" s="131"/>
      <c r="Z32" s="130"/>
      <c r="AA32" s="130"/>
      <c r="AB32" s="130"/>
      <c r="AC32" s="130"/>
      <c r="AD32" s="130"/>
      <c r="AE32" s="130"/>
      <c r="AF32" s="130"/>
      <c r="AG32" s="131"/>
      <c r="AH32" s="130"/>
      <c r="AI32" s="130"/>
      <c r="AJ32" s="130"/>
      <c r="AK32" s="130"/>
      <c r="AL32" s="130"/>
      <c r="AM32" s="130"/>
      <c r="AN32" s="130"/>
      <c r="AO32" s="131"/>
      <c r="AP32" s="130"/>
      <c r="AQ32" s="130"/>
      <c r="AR32" s="130"/>
      <c r="AS32" s="130"/>
      <c r="AT32" s="130"/>
      <c r="AU32" s="130"/>
      <c r="AV32" s="130"/>
      <c r="AW32" s="130"/>
      <c r="AX32" s="171"/>
      <c r="AY32" s="162"/>
    </row>
    <row r="33" spans="1:51" ht="20.25">
      <c r="A33" s="162" t="s">
        <v>660</v>
      </c>
      <c r="B33" s="126"/>
      <c r="C33" s="126"/>
      <c r="D33" s="126"/>
      <c r="E33" s="126"/>
      <c r="F33" s="126"/>
      <c r="G33" s="126"/>
      <c r="H33" s="126">
        <v>48</v>
      </c>
      <c r="I33" s="127"/>
      <c r="J33" s="126"/>
      <c r="K33" s="126"/>
      <c r="L33" s="126"/>
      <c r="M33" s="126"/>
      <c r="N33" s="126"/>
      <c r="O33" s="126"/>
      <c r="P33" s="126">
        <v>48</v>
      </c>
      <c r="Q33" s="127"/>
      <c r="R33" s="126"/>
      <c r="S33" s="126"/>
      <c r="T33" s="126"/>
      <c r="U33" s="126"/>
      <c r="V33" s="126"/>
      <c r="W33" s="126"/>
      <c r="X33" s="126">
        <v>50</v>
      </c>
      <c r="Y33" s="127"/>
      <c r="Z33" s="126"/>
      <c r="AA33" s="126"/>
      <c r="AB33" s="126"/>
      <c r="AC33" s="126"/>
      <c r="AD33" s="126"/>
      <c r="AE33" s="126"/>
      <c r="AF33" s="126">
        <v>48</v>
      </c>
      <c r="AG33" s="127"/>
      <c r="AH33" s="126"/>
      <c r="AI33" s="126"/>
      <c r="AJ33" s="126"/>
      <c r="AK33" s="126"/>
      <c r="AL33" s="126"/>
      <c r="AM33" s="126"/>
      <c r="AN33" s="126"/>
      <c r="AO33" s="127"/>
      <c r="AP33" s="126"/>
      <c r="AQ33" s="126"/>
      <c r="AR33" s="126"/>
      <c r="AS33" s="126"/>
      <c r="AT33" s="126"/>
      <c r="AU33" s="126"/>
      <c r="AV33" s="126"/>
      <c r="AW33" s="126"/>
      <c r="AX33" s="171">
        <f>SUM(B33:AW34)</f>
        <v>194</v>
      </c>
      <c r="AY33" s="162" t="s">
        <v>660</v>
      </c>
    </row>
    <row r="34" spans="1:51" ht="21" thickBot="1">
      <c r="A34" s="162"/>
      <c r="B34" s="130"/>
      <c r="C34" s="130"/>
      <c r="D34" s="130"/>
      <c r="E34" s="130"/>
      <c r="F34" s="130"/>
      <c r="G34" s="130"/>
      <c r="H34" s="130"/>
      <c r="I34" s="131"/>
      <c r="J34" s="130"/>
      <c r="K34" s="130"/>
      <c r="L34" s="130"/>
      <c r="M34" s="130"/>
      <c r="N34" s="130"/>
      <c r="O34" s="130"/>
      <c r="P34" s="130"/>
      <c r="Q34" s="131"/>
      <c r="R34" s="130"/>
      <c r="S34" s="130"/>
      <c r="T34" s="130"/>
      <c r="U34" s="130"/>
      <c r="V34" s="130"/>
      <c r="W34" s="130"/>
      <c r="X34" s="130"/>
      <c r="Y34" s="131"/>
      <c r="Z34" s="130"/>
      <c r="AA34" s="130"/>
      <c r="AB34" s="130"/>
      <c r="AC34" s="130"/>
      <c r="AD34" s="130"/>
      <c r="AE34" s="130"/>
      <c r="AF34" s="130"/>
      <c r="AG34" s="131"/>
      <c r="AH34" s="130"/>
      <c r="AI34" s="130"/>
      <c r="AJ34" s="130"/>
      <c r="AK34" s="130"/>
      <c r="AL34" s="130"/>
      <c r="AM34" s="130"/>
      <c r="AN34" s="130"/>
      <c r="AO34" s="131"/>
      <c r="AP34" s="130"/>
      <c r="AQ34" s="130"/>
      <c r="AR34" s="130"/>
      <c r="AS34" s="130"/>
      <c r="AT34" s="130"/>
      <c r="AU34" s="130"/>
      <c r="AV34" s="130"/>
      <c r="AW34" s="130"/>
      <c r="AX34" s="171"/>
      <c r="AY34" s="162"/>
    </row>
    <row r="35" spans="1:51" ht="20.25">
      <c r="A35" s="162" t="s">
        <v>661</v>
      </c>
      <c r="B35" s="126"/>
      <c r="C35" s="126"/>
      <c r="D35" s="126"/>
      <c r="E35" s="126"/>
      <c r="F35" s="126"/>
      <c r="G35" s="126"/>
      <c r="H35" s="126"/>
      <c r="I35" s="127">
        <v>50</v>
      </c>
      <c r="J35" s="126"/>
      <c r="K35" s="126"/>
      <c r="L35" s="126"/>
      <c r="M35" s="126"/>
      <c r="N35" s="126"/>
      <c r="O35" s="126"/>
      <c r="P35" s="126"/>
      <c r="Q35" s="127">
        <v>48</v>
      </c>
      <c r="R35" s="126"/>
      <c r="S35" s="126"/>
      <c r="T35" s="126"/>
      <c r="U35" s="126"/>
      <c r="V35" s="126"/>
      <c r="W35" s="126"/>
      <c r="X35" s="126"/>
      <c r="Y35" s="127">
        <v>50</v>
      </c>
      <c r="Z35" s="126"/>
      <c r="AA35" s="126"/>
      <c r="AB35" s="126"/>
      <c r="AC35" s="126"/>
      <c r="AD35" s="126"/>
      <c r="AE35" s="126"/>
      <c r="AF35" s="126"/>
      <c r="AG35" s="127">
        <v>48</v>
      </c>
      <c r="AH35" s="126"/>
      <c r="AI35" s="126"/>
      <c r="AJ35" s="126"/>
      <c r="AK35" s="126"/>
      <c r="AL35" s="126"/>
      <c r="AM35" s="126"/>
      <c r="AN35" s="126"/>
      <c r="AO35" s="127"/>
      <c r="AP35" s="126"/>
      <c r="AQ35" s="126"/>
      <c r="AR35" s="126"/>
      <c r="AS35" s="126"/>
      <c r="AT35" s="126"/>
      <c r="AU35" s="126"/>
      <c r="AV35" s="126"/>
      <c r="AW35" s="126"/>
      <c r="AX35" s="171">
        <f>SUM(B35:AW36)</f>
        <v>196</v>
      </c>
      <c r="AY35" s="162" t="s">
        <v>661</v>
      </c>
    </row>
    <row r="36" spans="1:51" ht="21" thickBot="1">
      <c r="A36" s="162"/>
      <c r="B36" s="130"/>
      <c r="C36" s="130"/>
      <c r="D36" s="130"/>
      <c r="E36" s="130"/>
      <c r="F36" s="130"/>
      <c r="G36" s="130"/>
      <c r="H36" s="130"/>
      <c r="I36" s="131"/>
      <c r="J36" s="130"/>
      <c r="K36" s="130"/>
      <c r="L36" s="130"/>
      <c r="M36" s="130"/>
      <c r="N36" s="130"/>
      <c r="O36" s="130"/>
      <c r="P36" s="130"/>
      <c r="Q36" s="131"/>
      <c r="R36" s="130"/>
      <c r="S36" s="130"/>
      <c r="T36" s="130"/>
      <c r="U36" s="130"/>
      <c r="V36" s="130"/>
      <c r="W36" s="130"/>
      <c r="X36" s="130"/>
      <c r="Y36" s="131"/>
      <c r="Z36" s="130"/>
      <c r="AA36" s="130"/>
      <c r="AB36" s="130"/>
      <c r="AC36" s="130"/>
      <c r="AD36" s="130"/>
      <c r="AE36" s="130"/>
      <c r="AF36" s="130"/>
      <c r="AG36" s="131"/>
      <c r="AH36" s="130"/>
      <c r="AI36" s="130"/>
      <c r="AJ36" s="130"/>
      <c r="AK36" s="130"/>
      <c r="AL36" s="130"/>
      <c r="AM36" s="130"/>
      <c r="AN36" s="130"/>
      <c r="AO36" s="131"/>
      <c r="AP36" s="130"/>
      <c r="AQ36" s="130"/>
      <c r="AR36" s="130"/>
      <c r="AS36" s="130"/>
      <c r="AT36" s="130"/>
      <c r="AU36" s="130"/>
      <c r="AV36" s="130"/>
      <c r="AW36" s="130"/>
      <c r="AX36" s="171"/>
      <c r="AY36" s="162"/>
    </row>
    <row r="37" spans="1:51" ht="20.25">
      <c r="A37" s="162" t="s">
        <v>662</v>
      </c>
      <c r="B37" s="126"/>
      <c r="C37" s="126"/>
      <c r="D37" s="126"/>
      <c r="E37" s="126"/>
      <c r="F37" s="126"/>
      <c r="G37" s="126"/>
      <c r="H37" s="126"/>
      <c r="I37" s="127">
        <v>46</v>
      </c>
      <c r="J37" s="126"/>
      <c r="K37" s="126"/>
      <c r="L37" s="126"/>
      <c r="M37" s="126"/>
      <c r="N37" s="126"/>
      <c r="O37" s="126"/>
      <c r="P37" s="126"/>
      <c r="Q37" s="127"/>
      <c r="R37" s="126"/>
      <c r="S37" s="126"/>
      <c r="T37" s="126"/>
      <c r="U37" s="126"/>
      <c r="V37" s="126"/>
      <c r="W37" s="126"/>
      <c r="X37" s="126"/>
      <c r="Y37" s="127"/>
      <c r="Z37" s="126"/>
      <c r="AA37" s="126"/>
      <c r="AB37" s="126"/>
      <c r="AC37" s="126"/>
      <c r="AD37" s="126"/>
      <c r="AE37" s="126"/>
      <c r="AF37" s="126"/>
      <c r="AG37" s="127"/>
      <c r="AH37" s="126"/>
      <c r="AI37" s="126"/>
      <c r="AJ37" s="126"/>
      <c r="AK37" s="126"/>
      <c r="AL37" s="126"/>
      <c r="AM37" s="126"/>
      <c r="AN37" s="126"/>
      <c r="AO37" s="127"/>
      <c r="AP37" s="126"/>
      <c r="AQ37" s="126"/>
      <c r="AR37" s="126"/>
      <c r="AS37" s="126"/>
      <c r="AT37" s="126"/>
      <c r="AU37" s="126"/>
      <c r="AV37" s="126"/>
      <c r="AW37" s="126"/>
      <c r="AX37" s="171">
        <f>SUM(B37:AW38)</f>
        <v>46</v>
      </c>
      <c r="AY37" s="162" t="s">
        <v>662</v>
      </c>
    </row>
    <row r="38" spans="1:51" ht="21" thickBot="1">
      <c r="A38" s="162"/>
      <c r="B38" s="130"/>
      <c r="C38" s="130"/>
      <c r="D38" s="130"/>
      <c r="E38" s="130"/>
      <c r="F38" s="130"/>
      <c r="G38" s="130"/>
      <c r="H38" s="130"/>
      <c r="I38" s="131"/>
      <c r="J38" s="130"/>
      <c r="K38" s="130"/>
      <c r="L38" s="130"/>
      <c r="M38" s="130"/>
      <c r="N38" s="130"/>
      <c r="O38" s="130"/>
      <c r="P38" s="130"/>
      <c r="Q38" s="131"/>
      <c r="R38" s="130"/>
      <c r="S38" s="130"/>
      <c r="T38" s="130"/>
      <c r="U38" s="130"/>
      <c r="V38" s="130"/>
      <c r="W38" s="130"/>
      <c r="X38" s="130"/>
      <c r="Y38" s="131"/>
      <c r="Z38" s="130"/>
      <c r="AA38" s="130"/>
      <c r="AB38" s="130"/>
      <c r="AC38" s="130"/>
      <c r="AD38" s="130"/>
      <c r="AE38" s="130"/>
      <c r="AF38" s="130"/>
      <c r="AG38" s="131"/>
      <c r="AH38" s="130"/>
      <c r="AI38" s="130"/>
      <c r="AJ38" s="130"/>
      <c r="AK38" s="130"/>
      <c r="AL38" s="130"/>
      <c r="AM38" s="130"/>
      <c r="AN38" s="130"/>
      <c r="AO38" s="131"/>
      <c r="AP38" s="130"/>
      <c r="AQ38" s="130"/>
      <c r="AR38" s="130"/>
      <c r="AS38" s="130"/>
      <c r="AT38" s="130"/>
      <c r="AU38" s="130"/>
      <c r="AV38" s="130"/>
      <c r="AW38" s="130"/>
      <c r="AX38" s="171"/>
      <c r="AY38" s="162"/>
    </row>
    <row r="39" spans="1:51" ht="20.25">
      <c r="A39" s="162" t="s">
        <v>663</v>
      </c>
      <c r="B39" s="126"/>
      <c r="C39" s="126"/>
      <c r="D39" s="126"/>
      <c r="E39" s="126"/>
      <c r="F39" s="126"/>
      <c r="G39" s="126"/>
      <c r="H39" s="126"/>
      <c r="I39" s="127"/>
      <c r="J39" s="126">
        <v>48</v>
      </c>
      <c r="K39" s="126"/>
      <c r="L39" s="126">
        <v>48</v>
      </c>
      <c r="M39" s="126">
        <v>42</v>
      </c>
      <c r="N39" s="126">
        <v>42</v>
      </c>
      <c r="O39" s="126">
        <v>10</v>
      </c>
      <c r="P39" s="126"/>
      <c r="Q39" s="127"/>
      <c r="R39" s="126">
        <v>50</v>
      </c>
      <c r="S39" s="126"/>
      <c r="T39" s="126"/>
      <c r="U39" s="126"/>
      <c r="V39" s="126"/>
      <c r="W39" s="126"/>
      <c r="X39" s="126"/>
      <c r="Y39" s="127"/>
      <c r="Z39" s="126"/>
      <c r="AA39" s="126"/>
      <c r="AB39" s="126"/>
      <c r="AC39" s="126"/>
      <c r="AD39" s="126"/>
      <c r="AE39" s="126"/>
      <c r="AF39" s="126"/>
      <c r="AG39" s="127"/>
      <c r="AH39" s="126"/>
      <c r="AI39" s="126"/>
      <c r="AJ39" s="126"/>
      <c r="AK39" s="126"/>
      <c r="AL39" s="126"/>
      <c r="AM39" s="126"/>
      <c r="AN39" s="126"/>
      <c r="AO39" s="127"/>
      <c r="AP39" s="126"/>
      <c r="AQ39" s="126"/>
      <c r="AR39" s="126"/>
      <c r="AS39" s="126"/>
      <c r="AT39" s="126"/>
      <c r="AU39" s="126"/>
      <c r="AV39" s="126"/>
      <c r="AW39" s="126"/>
      <c r="AX39" s="171">
        <f>SUM(B39:AW40)</f>
        <v>240</v>
      </c>
      <c r="AY39" s="162" t="s">
        <v>663</v>
      </c>
    </row>
    <row r="40" spans="1:51" ht="21" thickBot="1">
      <c r="A40" s="162"/>
      <c r="B40" s="130"/>
      <c r="C40" s="130"/>
      <c r="D40" s="130"/>
      <c r="E40" s="130"/>
      <c r="F40" s="130"/>
      <c r="G40" s="130"/>
      <c r="H40" s="130"/>
      <c r="I40" s="131"/>
      <c r="J40" s="130"/>
      <c r="K40" s="130"/>
      <c r="L40" s="130"/>
      <c r="M40" s="130"/>
      <c r="N40" s="130"/>
      <c r="O40" s="130"/>
      <c r="P40" s="130"/>
      <c r="Q40" s="131"/>
      <c r="R40" s="130"/>
      <c r="S40" s="130"/>
      <c r="T40" s="130"/>
      <c r="U40" s="130"/>
      <c r="V40" s="130"/>
      <c r="W40" s="130"/>
      <c r="X40" s="130"/>
      <c r="Y40" s="131"/>
      <c r="Z40" s="130"/>
      <c r="AA40" s="130"/>
      <c r="AB40" s="130"/>
      <c r="AC40" s="130"/>
      <c r="AD40" s="130"/>
      <c r="AE40" s="130"/>
      <c r="AF40" s="130"/>
      <c r="AG40" s="131"/>
      <c r="AH40" s="130"/>
      <c r="AI40" s="130"/>
      <c r="AJ40" s="130"/>
      <c r="AK40" s="130"/>
      <c r="AL40" s="130"/>
      <c r="AM40" s="130"/>
      <c r="AN40" s="130"/>
      <c r="AO40" s="131"/>
      <c r="AP40" s="130"/>
      <c r="AQ40" s="130"/>
      <c r="AR40" s="130"/>
      <c r="AS40" s="130"/>
      <c r="AT40" s="130"/>
      <c r="AU40" s="130"/>
      <c r="AV40" s="130"/>
      <c r="AW40" s="130"/>
      <c r="AX40" s="171"/>
      <c r="AY40" s="162"/>
    </row>
    <row r="41" spans="1:51" ht="20.25">
      <c r="A41" s="162" t="s">
        <v>664</v>
      </c>
      <c r="B41" s="128"/>
      <c r="C41" s="128"/>
      <c r="D41" s="128"/>
      <c r="E41" s="128"/>
      <c r="F41" s="128"/>
      <c r="G41" s="128"/>
      <c r="H41" s="128"/>
      <c r="I41" s="129"/>
      <c r="J41" s="126"/>
      <c r="K41" s="126"/>
      <c r="L41" s="126">
        <v>42</v>
      </c>
      <c r="M41" s="126"/>
      <c r="N41" s="126"/>
      <c r="O41" s="126"/>
      <c r="P41" s="126"/>
      <c r="Q41" s="127"/>
      <c r="R41" s="126"/>
      <c r="S41" s="126"/>
      <c r="T41" s="126"/>
      <c r="U41" s="126"/>
      <c r="V41" s="126"/>
      <c r="W41" s="126"/>
      <c r="X41" s="126"/>
      <c r="Y41" s="127"/>
      <c r="Z41" s="126"/>
      <c r="AA41" s="126"/>
      <c r="AB41" s="126"/>
      <c r="AC41" s="126"/>
      <c r="AD41" s="126"/>
      <c r="AE41" s="126"/>
      <c r="AF41" s="126"/>
      <c r="AG41" s="127"/>
      <c r="AH41" s="126"/>
      <c r="AI41" s="126"/>
      <c r="AJ41" s="126"/>
      <c r="AK41" s="126"/>
      <c r="AL41" s="126"/>
      <c r="AM41" s="126"/>
      <c r="AN41" s="126"/>
      <c r="AO41" s="127"/>
      <c r="AP41" s="126"/>
      <c r="AQ41" s="126"/>
      <c r="AR41" s="126"/>
      <c r="AS41" s="126"/>
      <c r="AT41" s="126"/>
      <c r="AU41" s="126"/>
      <c r="AV41" s="126"/>
      <c r="AW41" s="126"/>
      <c r="AX41" s="171">
        <f>SUM(B41:AW42)</f>
        <v>42</v>
      </c>
      <c r="AY41" s="162" t="s">
        <v>664</v>
      </c>
    </row>
    <row r="42" spans="1:51" ht="21" thickBot="1">
      <c r="A42" s="162"/>
      <c r="B42" s="132"/>
      <c r="C42" s="132"/>
      <c r="D42" s="132"/>
      <c r="E42" s="132"/>
      <c r="F42" s="132"/>
      <c r="G42" s="132"/>
      <c r="H42" s="132"/>
      <c r="I42" s="133"/>
      <c r="J42" s="130"/>
      <c r="K42" s="130"/>
      <c r="L42" s="130"/>
      <c r="M42" s="130"/>
      <c r="N42" s="130"/>
      <c r="O42" s="130"/>
      <c r="P42" s="130"/>
      <c r="Q42" s="131"/>
      <c r="R42" s="130"/>
      <c r="S42" s="130"/>
      <c r="T42" s="130"/>
      <c r="U42" s="130"/>
      <c r="V42" s="130"/>
      <c r="W42" s="130"/>
      <c r="X42" s="130"/>
      <c r="Y42" s="131"/>
      <c r="Z42" s="130"/>
      <c r="AA42" s="130"/>
      <c r="AB42" s="130"/>
      <c r="AC42" s="130"/>
      <c r="AD42" s="130"/>
      <c r="AE42" s="130"/>
      <c r="AF42" s="130"/>
      <c r="AG42" s="131"/>
      <c r="AH42" s="130"/>
      <c r="AI42" s="130"/>
      <c r="AJ42" s="130"/>
      <c r="AK42" s="130"/>
      <c r="AL42" s="130"/>
      <c r="AM42" s="130"/>
      <c r="AN42" s="130"/>
      <c r="AO42" s="131"/>
      <c r="AP42" s="130"/>
      <c r="AQ42" s="130"/>
      <c r="AR42" s="130"/>
      <c r="AS42" s="130"/>
      <c r="AT42" s="130"/>
      <c r="AU42" s="130"/>
      <c r="AV42" s="130"/>
      <c r="AW42" s="130"/>
      <c r="AX42" s="171"/>
      <c r="AY42" s="162"/>
    </row>
    <row r="43" spans="1:51" ht="20.25">
      <c r="A43" s="162" t="s">
        <v>665</v>
      </c>
      <c r="B43" s="128"/>
      <c r="C43" s="128"/>
      <c r="D43" s="128"/>
      <c r="E43" s="128"/>
      <c r="F43" s="128"/>
      <c r="G43" s="128"/>
      <c r="H43" s="128"/>
      <c r="I43" s="129"/>
      <c r="J43" s="126"/>
      <c r="K43" s="126"/>
      <c r="L43" s="126">
        <v>24</v>
      </c>
      <c r="M43" s="126"/>
      <c r="N43" s="126"/>
      <c r="O43" s="126">
        <v>30</v>
      </c>
      <c r="P43" s="126">
        <v>22</v>
      </c>
      <c r="Q43" s="127">
        <v>30</v>
      </c>
      <c r="R43" s="126"/>
      <c r="S43" s="126"/>
      <c r="T43" s="126"/>
      <c r="U43" s="126"/>
      <c r="V43" s="126"/>
      <c r="W43" s="126"/>
      <c r="X43" s="126"/>
      <c r="Y43" s="127"/>
      <c r="Z43" s="126"/>
      <c r="AA43" s="126"/>
      <c r="AB43" s="126"/>
      <c r="AC43" s="126"/>
      <c r="AD43" s="126"/>
      <c r="AE43" s="126"/>
      <c r="AF43" s="126"/>
      <c r="AG43" s="127"/>
      <c r="AH43" s="126"/>
      <c r="AI43" s="126"/>
      <c r="AJ43" s="126"/>
      <c r="AK43" s="126"/>
      <c r="AL43" s="126"/>
      <c r="AM43" s="126"/>
      <c r="AN43" s="126"/>
      <c r="AO43" s="127"/>
      <c r="AP43" s="126"/>
      <c r="AQ43" s="126"/>
      <c r="AR43" s="126"/>
      <c r="AS43" s="126"/>
      <c r="AT43" s="126"/>
      <c r="AU43" s="126"/>
      <c r="AV43" s="126"/>
      <c r="AW43" s="126"/>
      <c r="AX43" s="171">
        <f>SUM(B43:AW44)</f>
        <v>106</v>
      </c>
      <c r="AY43" s="162" t="s">
        <v>665</v>
      </c>
    </row>
    <row r="44" spans="1:51" ht="21" thickBot="1">
      <c r="A44" s="162"/>
      <c r="B44" s="132"/>
      <c r="C44" s="132"/>
      <c r="D44" s="132"/>
      <c r="E44" s="132"/>
      <c r="F44" s="132"/>
      <c r="G44" s="132"/>
      <c r="H44" s="132"/>
      <c r="I44" s="133"/>
      <c r="J44" s="130"/>
      <c r="K44" s="130"/>
      <c r="L44" s="130"/>
      <c r="M44" s="130"/>
      <c r="N44" s="130"/>
      <c r="O44" s="130"/>
      <c r="P44" s="130"/>
      <c r="Q44" s="131"/>
      <c r="R44" s="130"/>
      <c r="S44" s="130"/>
      <c r="T44" s="130"/>
      <c r="U44" s="130"/>
      <c r="V44" s="130"/>
      <c r="W44" s="130"/>
      <c r="X44" s="130"/>
      <c r="Y44" s="131"/>
      <c r="Z44" s="130"/>
      <c r="AA44" s="130"/>
      <c r="AB44" s="130"/>
      <c r="AC44" s="130"/>
      <c r="AD44" s="130"/>
      <c r="AE44" s="130"/>
      <c r="AF44" s="130"/>
      <c r="AG44" s="131"/>
      <c r="AH44" s="130"/>
      <c r="AI44" s="130"/>
      <c r="AJ44" s="130"/>
      <c r="AK44" s="130"/>
      <c r="AL44" s="130"/>
      <c r="AM44" s="130"/>
      <c r="AN44" s="130"/>
      <c r="AO44" s="131"/>
      <c r="AP44" s="130"/>
      <c r="AQ44" s="130"/>
      <c r="AR44" s="130"/>
      <c r="AS44" s="130"/>
      <c r="AT44" s="130"/>
      <c r="AU44" s="130"/>
      <c r="AV44" s="130"/>
      <c r="AW44" s="130"/>
      <c r="AX44" s="171"/>
      <c r="AY44" s="162"/>
    </row>
    <row r="45" spans="1:51" ht="20.25">
      <c r="A45" s="162" t="s">
        <v>666</v>
      </c>
      <c r="B45" s="128"/>
      <c r="C45" s="128"/>
      <c r="D45" s="128"/>
      <c r="E45" s="128"/>
      <c r="F45" s="128"/>
      <c r="G45" s="128"/>
      <c r="H45" s="128"/>
      <c r="I45" s="129"/>
      <c r="J45" s="126"/>
      <c r="K45" s="126"/>
      <c r="L45" s="126"/>
      <c r="M45" s="126">
        <v>46</v>
      </c>
      <c r="N45" s="126"/>
      <c r="O45" s="126"/>
      <c r="P45" s="126"/>
      <c r="Q45" s="127"/>
      <c r="R45" s="126"/>
      <c r="S45" s="126">
        <v>36</v>
      </c>
      <c r="T45" s="126">
        <v>50</v>
      </c>
      <c r="U45" s="126">
        <v>22</v>
      </c>
      <c r="V45" s="126"/>
      <c r="W45" s="126"/>
      <c r="X45" s="126"/>
      <c r="Y45" s="127"/>
      <c r="Z45" s="126"/>
      <c r="AA45" s="126"/>
      <c r="AB45" s="126">
        <v>50</v>
      </c>
      <c r="AC45" s="126"/>
      <c r="AD45" s="126"/>
      <c r="AE45" s="126"/>
      <c r="AF45" s="126"/>
      <c r="AG45" s="127"/>
      <c r="AH45" s="126"/>
      <c r="AI45" s="126"/>
      <c r="AJ45" s="126"/>
      <c r="AK45" s="126"/>
      <c r="AL45" s="126"/>
      <c r="AM45" s="126"/>
      <c r="AN45" s="126"/>
      <c r="AO45" s="127"/>
      <c r="AP45" s="126"/>
      <c r="AQ45" s="126"/>
      <c r="AR45" s="126"/>
      <c r="AS45" s="126"/>
      <c r="AT45" s="126"/>
      <c r="AU45" s="126"/>
      <c r="AV45" s="126"/>
      <c r="AW45" s="126"/>
      <c r="AX45" s="169">
        <f>SUM(B45:AW46)</f>
        <v>204</v>
      </c>
      <c r="AY45" s="162" t="s">
        <v>666</v>
      </c>
    </row>
    <row r="46" spans="1:51" ht="21" thickBot="1">
      <c r="A46" s="162"/>
      <c r="B46" s="132"/>
      <c r="C46" s="132"/>
      <c r="D46" s="132"/>
      <c r="E46" s="132"/>
      <c r="F46" s="132"/>
      <c r="G46" s="132"/>
      <c r="H46" s="132"/>
      <c r="I46" s="133"/>
      <c r="J46" s="130"/>
      <c r="K46" s="130"/>
      <c r="L46" s="130"/>
      <c r="M46" s="130"/>
      <c r="N46" s="130"/>
      <c r="O46" s="130"/>
      <c r="P46" s="130"/>
      <c r="Q46" s="131"/>
      <c r="R46" s="130"/>
      <c r="S46" s="130"/>
      <c r="T46" s="130"/>
      <c r="U46" s="130"/>
      <c r="V46" s="130"/>
      <c r="W46" s="130"/>
      <c r="X46" s="130"/>
      <c r="Y46" s="131"/>
      <c r="Z46" s="130"/>
      <c r="AA46" s="130"/>
      <c r="AB46" s="130"/>
      <c r="AC46" s="130"/>
      <c r="AD46" s="130"/>
      <c r="AE46" s="130"/>
      <c r="AF46" s="130"/>
      <c r="AG46" s="131"/>
      <c r="AH46" s="130"/>
      <c r="AI46" s="130"/>
      <c r="AJ46" s="130"/>
      <c r="AK46" s="130"/>
      <c r="AL46" s="130"/>
      <c r="AM46" s="130"/>
      <c r="AN46" s="130"/>
      <c r="AO46" s="131"/>
      <c r="AP46" s="130"/>
      <c r="AQ46" s="130"/>
      <c r="AR46" s="130"/>
      <c r="AS46" s="130"/>
      <c r="AT46" s="130"/>
      <c r="AU46" s="130"/>
      <c r="AV46" s="130"/>
      <c r="AW46" s="130"/>
      <c r="AX46" s="169"/>
      <c r="AY46" s="162"/>
    </row>
    <row r="47" spans="1:51" ht="20.25">
      <c r="A47" s="162" t="s">
        <v>667</v>
      </c>
      <c r="B47" s="128"/>
      <c r="C47" s="128"/>
      <c r="D47" s="128"/>
      <c r="E47" s="128"/>
      <c r="F47" s="128"/>
      <c r="G47" s="128"/>
      <c r="H47" s="128"/>
      <c r="I47" s="129"/>
      <c r="J47" s="126"/>
      <c r="K47" s="126"/>
      <c r="L47" s="126"/>
      <c r="M47" s="126"/>
      <c r="N47" s="126"/>
      <c r="O47" s="126">
        <v>22</v>
      </c>
      <c r="P47" s="126"/>
      <c r="Q47" s="127">
        <v>24</v>
      </c>
      <c r="R47" s="126"/>
      <c r="S47" s="126"/>
      <c r="T47" s="126"/>
      <c r="U47" s="126"/>
      <c r="V47" s="126"/>
      <c r="W47" s="126"/>
      <c r="X47" s="126"/>
      <c r="Y47" s="127"/>
      <c r="Z47" s="126"/>
      <c r="AA47" s="126"/>
      <c r="AB47" s="126"/>
      <c r="AC47" s="126"/>
      <c r="AD47" s="126"/>
      <c r="AE47" s="126"/>
      <c r="AF47" s="126"/>
      <c r="AG47" s="127"/>
      <c r="AH47" s="126"/>
      <c r="AI47" s="126"/>
      <c r="AJ47" s="126"/>
      <c r="AK47" s="126"/>
      <c r="AL47" s="126"/>
      <c r="AM47" s="126"/>
      <c r="AN47" s="126"/>
      <c r="AO47" s="127"/>
      <c r="AP47" s="126"/>
      <c r="AQ47" s="126"/>
      <c r="AR47" s="126"/>
      <c r="AS47" s="126"/>
      <c r="AT47" s="126"/>
      <c r="AU47" s="126"/>
      <c r="AV47" s="126"/>
      <c r="AW47" s="126"/>
      <c r="AX47" s="169">
        <f>SUM(B47:AW48)</f>
        <v>46</v>
      </c>
      <c r="AY47" s="162" t="s">
        <v>667</v>
      </c>
    </row>
    <row r="48" spans="1:51" ht="21" thickBot="1">
      <c r="A48" s="162"/>
      <c r="B48" s="132"/>
      <c r="C48" s="132"/>
      <c r="D48" s="132"/>
      <c r="E48" s="132"/>
      <c r="F48" s="132"/>
      <c r="G48" s="132"/>
      <c r="H48" s="132"/>
      <c r="I48" s="133"/>
      <c r="J48" s="130"/>
      <c r="K48" s="130"/>
      <c r="L48" s="130"/>
      <c r="M48" s="130"/>
      <c r="N48" s="130"/>
      <c r="O48" s="130"/>
      <c r="P48" s="130"/>
      <c r="Q48" s="131"/>
      <c r="R48" s="130"/>
      <c r="S48" s="130"/>
      <c r="T48" s="130"/>
      <c r="U48" s="130"/>
      <c r="V48" s="130"/>
      <c r="W48" s="130"/>
      <c r="X48" s="130"/>
      <c r="Y48" s="131"/>
      <c r="Z48" s="130"/>
      <c r="AA48" s="130"/>
      <c r="AB48" s="130"/>
      <c r="AC48" s="130"/>
      <c r="AD48" s="130"/>
      <c r="AE48" s="130"/>
      <c r="AF48" s="130"/>
      <c r="AG48" s="131"/>
      <c r="AH48" s="130"/>
      <c r="AI48" s="130"/>
      <c r="AJ48" s="130"/>
      <c r="AK48" s="130"/>
      <c r="AL48" s="130"/>
      <c r="AM48" s="130"/>
      <c r="AN48" s="130"/>
      <c r="AO48" s="131"/>
      <c r="AP48" s="130"/>
      <c r="AQ48" s="130"/>
      <c r="AR48" s="130"/>
      <c r="AS48" s="130"/>
      <c r="AT48" s="130"/>
      <c r="AU48" s="130"/>
      <c r="AV48" s="130"/>
      <c r="AW48" s="130"/>
      <c r="AX48" s="169"/>
      <c r="AY48" s="162"/>
    </row>
    <row r="49" spans="1:51" ht="20.25">
      <c r="A49" s="162" t="s">
        <v>668</v>
      </c>
      <c r="B49" s="128"/>
      <c r="C49" s="128"/>
      <c r="D49" s="128"/>
      <c r="E49" s="128"/>
      <c r="F49" s="128"/>
      <c r="G49" s="128"/>
      <c r="H49" s="128"/>
      <c r="I49" s="129"/>
      <c r="J49" s="126"/>
      <c r="K49" s="126"/>
      <c r="L49" s="126"/>
      <c r="M49" s="126"/>
      <c r="N49" s="126"/>
      <c r="O49" s="126"/>
      <c r="P49" s="126">
        <v>16</v>
      </c>
      <c r="Q49" s="127"/>
      <c r="R49" s="126"/>
      <c r="S49" s="126"/>
      <c r="T49" s="126"/>
      <c r="U49" s="126"/>
      <c r="V49" s="126"/>
      <c r="W49" s="126"/>
      <c r="X49" s="126"/>
      <c r="Y49" s="127"/>
      <c r="Z49" s="126"/>
      <c r="AA49" s="126"/>
      <c r="AB49" s="126"/>
      <c r="AC49" s="126"/>
      <c r="AD49" s="126"/>
      <c r="AE49" s="126"/>
      <c r="AF49" s="126"/>
      <c r="AG49" s="127"/>
      <c r="AH49" s="126"/>
      <c r="AI49" s="126"/>
      <c r="AJ49" s="126"/>
      <c r="AK49" s="126"/>
      <c r="AL49" s="126"/>
      <c r="AM49" s="126"/>
      <c r="AN49" s="126"/>
      <c r="AO49" s="127"/>
      <c r="AP49" s="126"/>
      <c r="AQ49" s="126"/>
      <c r="AR49" s="126"/>
      <c r="AS49" s="126"/>
      <c r="AT49" s="126"/>
      <c r="AU49" s="126"/>
      <c r="AV49" s="126"/>
      <c r="AW49" s="126"/>
      <c r="AX49" s="169">
        <f>SUM(B49:AW50)</f>
        <v>16</v>
      </c>
      <c r="AY49" s="162" t="s">
        <v>668</v>
      </c>
    </row>
    <row r="50" spans="1:51" ht="21" thickBot="1">
      <c r="A50" s="162"/>
      <c r="B50" s="134"/>
      <c r="C50" s="134"/>
      <c r="D50" s="134"/>
      <c r="E50" s="134"/>
      <c r="F50" s="134"/>
      <c r="G50" s="134"/>
      <c r="H50" s="134"/>
      <c r="I50" s="135"/>
      <c r="J50" s="130"/>
      <c r="K50" s="130"/>
      <c r="L50" s="130"/>
      <c r="M50" s="130"/>
      <c r="N50" s="130"/>
      <c r="O50" s="130"/>
      <c r="P50" s="130"/>
      <c r="Q50" s="131"/>
      <c r="R50" s="130"/>
      <c r="S50" s="130"/>
      <c r="T50" s="130"/>
      <c r="U50" s="130"/>
      <c r="V50" s="130"/>
      <c r="W50" s="130"/>
      <c r="X50" s="130"/>
      <c r="Y50" s="131"/>
      <c r="Z50" s="130"/>
      <c r="AA50" s="130"/>
      <c r="AB50" s="130"/>
      <c r="AC50" s="130"/>
      <c r="AD50" s="130"/>
      <c r="AE50" s="130"/>
      <c r="AF50" s="130"/>
      <c r="AG50" s="131"/>
      <c r="AH50" s="130"/>
      <c r="AI50" s="130"/>
      <c r="AJ50" s="130"/>
      <c r="AK50" s="130"/>
      <c r="AL50" s="130"/>
      <c r="AM50" s="130"/>
      <c r="AN50" s="130"/>
      <c r="AO50" s="131"/>
      <c r="AP50" s="130"/>
      <c r="AQ50" s="130"/>
      <c r="AR50" s="130"/>
      <c r="AS50" s="130"/>
      <c r="AT50" s="130"/>
      <c r="AU50" s="130"/>
      <c r="AV50" s="130"/>
      <c r="AW50" s="130"/>
      <c r="AX50" s="169"/>
      <c r="AY50" s="162"/>
    </row>
    <row r="51" spans="1:51" ht="20.25">
      <c r="A51" s="162" t="s">
        <v>669</v>
      </c>
      <c r="B51" s="136"/>
      <c r="C51" s="137"/>
      <c r="D51" s="137"/>
      <c r="E51" s="137"/>
      <c r="F51" s="137"/>
      <c r="G51" s="137"/>
      <c r="H51" s="137"/>
      <c r="I51" s="138"/>
      <c r="J51" s="128"/>
      <c r="K51" s="128"/>
      <c r="L51" s="128"/>
      <c r="M51" s="128"/>
      <c r="N51" s="128"/>
      <c r="O51" s="128"/>
      <c r="P51" s="128"/>
      <c r="Q51" s="127">
        <v>50</v>
      </c>
      <c r="R51" s="126"/>
      <c r="S51" s="126"/>
      <c r="T51" s="126"/>
      <c r="U51" s="126"/>
      <c r="V51" s="126"/>
      <c r="W51" s="126"/>
      <c r="X51" s="126"/>
      <c r="Y51" s="127"/>
      <c r="Z51" s="126"/>
      <c r="AA51" s="126"/>
      <c r="AB51" s="126"/>
      <c r="AC51" s="126"/>
      <c r="AD51" s="126"/>
      <c r="AE51" s="126"/>
      <c r="AF51" s="126"/>
      <c r="AG51" s="127"/>
      <c r="AH51" s="126"/>
      <c r="AI51" s="126"/>
      <c r="AJ51" s="126"/>
      <c r="AK51" s="126"/>
      <c r="AL51" s="126"/>
      <c r="AM51" s="126"/>
      <c r="AN51" s="126"/>
      <c r="AO51" s="127"/>
      <c r="AP51" s="126"/>
      <c r="AQ51" s="126"/>
      <c r="AR51" s="126"/>
      <c r="AS51" s="126"/>
      <c r="AT51" s="126"/>
      <c r="AU51" s="126"/>
      <c r="AV51" s="126"/>
      <c r="AW51" s="126"/>
      <c r="AX51" s="169">
        <f>SUM(B51:AW52)</f>
        <v>88</v>
      </c>
      <c r="AY51" s="162" t="s">
        <v>669</v>
      </c>
    </row>
    <row r="52" spans="1:51" ht="21" thickBot="1">
      <c r="A52" s="162"/>
      <c r="B52" s="139"/>
      <c r="C52" s="140"/>
      <c r="D52" s="140"/>
      <c r="E52" s="140"/>
      <c r="F52" s="140"/>
      <c r="G52" s="140"/>
      <c r="H52" s="140"/>
      <c r="I52" s="141"/>
      <c r="J52" s="132"/>
      <c r="K52" s="132"/>
      <c r="L52" s="132"/>
      <c r="M52" s="132"/>
      <c r="N52" s="132"/>
      <c r="O52" s="132"/>
      <c r="P52" s="132"/>
      <c r="Q52" s="131">
        <v>38</v>
      </c>
      <c r="R52" s="130"/>
      <c r="S52" s="130"/>
      <c r="T52" s="130"/>
      <c r="U52" s="130"/>
      <c r="V52" s="130"/>
      <c r="W52" s="130"/>
      <c r="X52" s="130"/>
      <c r="Y52" s="131"/>
      <c r="Z52" s="130"/>
      <c r="AA52" s="130"/>
      <c r="AB52" s="130"/>
      <c r="AC52" s="130"/>
      <c r="AD52" s="130"/>
      <c r="AE52" s="130"/>
      <c r="AF52" s="130"/>
      <c r="AG52" s="131"/>
      <c r="AH52" s="130"/>
      <c r="AI52" s="130"/>
      <c r="AJ52" s="130"/>
      <c r="AK52" s="130"/>
      <c r="AL52" s="130"/>
      <c r="AM52" s="130"/>
      <c r="AN52" s="130"/>
      <c r="AO52" s="131"/>
      <c r="AP52" s="130"/>
      <c r="AQ52" s="130"/>
      <c r="AR52" s="130"/>
      <c r="AS52" s="130"/>
      <c r="AT52" s="130"/>
      <c r="AU52" s="130"/>
      <c r="AV52" s="130"/>
      <c r="AW52" s="130"/>
      <c r="AX52" s="169"/>
      <c r="AY52" s="162"/>
    </row>
    <row r="53" spans="1:51" ht="20.25">
      <c r="A53" s="162" t="s">
        <v>670</v>
      </c>
      <c r="B53" s="136"/>
      <c r="C53" s="137"/>
      <c r="D53" s="137"/>
      <c r="E53" s="137"/>
      <c r="F53" s="137"/>
      <c r="G53" s="137"/>
      <c r="H53" s="137"/>
      <c r="I53" s="138"/>
      <c r="J53" s="128"/>
      <c r="K53" s="128"/>
      <c r="L53" s="128"/>
      <c r="M53" s="128"/>
      <c r="N53" s="128"/>
      <c r="O53" s="128"/>
      <c r="P53" s="128"/>
      <c r="Q53" s="127">
        <v>40</v>
      </c>
      <c r="R53" s="126"/>
      <c r="S53" s="126"/>
      <c r="T53" s="126"/>
      <c r="U53" s="126"/>
      <c r="V53" s="126"/>
      <c r="W53" s="126"/>
      <c r="X53" s="126"/>
      <c r="Y53" s="127"/>
      <c r="Z53" s="126"/>
      <c r="AA53" s="126"/>
      <c r="AB53" s="126"/>
      <c r="AC53" s="126"/>
      <c r="AD53" s="126"/>
      <c r="AE53" s="126"/>
      <c r="AF53" s="126"/>
      <c r="AG53" s="127"/>
      <c r="AH53" s="126"/>
      <c r="AI53" s="126"/>
      <c r="AJ53" s="126"/>
      <c r="AK53" s="126"/>
      <c r="AL53" s="126"/>
      <c r="AM53" s="126"/>
      <c r="AN53" s="126"/>
      <c r="AO53" s="127"/>
      <c r="AP53" s="126"/>
      <c r="AQ53" s="126"/>
      <c r="AR53" s="126"/>
      <c r="AS53" s="126"/>
      <c r="AT53" s="126"/>
      <c r="AU53" s="126"/>
      <c r="AV53" s="126"/>
      <c r="AW53" s="126"/>
      <c r="AX53" s="169">
        <f>SUM(B53:AW54)</f>
        <v>68</v>
      </c>
      <c r="AY53" s="162" t="s">
        <v>670</v>
      </c>
    </row>
    <row r="54" spans="1:51" ht="20.25">
      <c r="A54" s="162"/>
      <c r="B54" s="139"/>
      <c r="C54" s="140"/>
      <c r="D54" s="140"/>
      <c r="E54" s="140"/>
      <c r="F54" s="140"/>
      <c r="G54" s="140"/>
      <c r="H54" s="140"/>
      <c r="I54" s="141"/>
      <c r="J54" s="134"/>
      <c r="K54" s="134"/>
      <c r="L54" s="134"/>
      <c r="M54" s="134"/>
      <c r="N54" s="134"/>
      <c r="O54" s="134"/>
      <c r="P54" s="134"/>
      <c r="Q54" s="142">
        <v>28</v>
      </c>
      <c r="R54" s="143"/>
      <c r="S54" s="143"/>
      <c r="T54" s="143"/>
      <c r="U54" s="143"/>
      <c r="V54" s="143"/>
      <c r="W54" s="143"/>
      <c r="X54" s="143"/>
      <c r="Y54" s="142"/>
      <c r="Z54" s="143"/>
      <c r="AA54" s="143"/>
      <c r="AB54" s="143"/>
      <c r="AC54" s="143"/>
      <c r="AD54" s="143"/>
      <c r="AE54" s="143"/>
      <c r="AF54" s="143"/>
      <c r="AG54" s="142"/>
      <c r="AH54" s="143"/>
      <c r="AI54" s="143"/>
      <c r="AJ54" s="143"/>
      <c r="AK54" s="143"/>
      <c r="AL54" s="143"/>
      <c r="AM54" s="143"/>
      <c r="AN54" s="143"/>
      <c r="AO54" s="142"/>
      <c r="AP54" s="143"/>
      <c r="AQ54" s="143"/>
      <c r="AR54" s="143"/>
      <c r="AS54" s="143"/>
      <c r="AT54" s="143"/>
      <c r="AU54" s="143"/>
      <c r="AV54" s="143"/>
      <c r="AW54" s="143"/>
      <c r="AX54" s="169"/>
      <c r="AY54" s="162"/>
    </row>
    <row r="55" spans="1:51" ht="20.25">
      <c r="A55" s="162" t="s">
        <v>671</v>
      </c>
      <c r="B55" s="137"/>
      <c r="C55" s="137"/>
      <c r="D55" s="137"/>
      <c r="E55" s="137"/>
      <c r="F55" s="137"/>
      <c r="G55" s="137"/>
      <c r="H55" s="137"/>
      <c r="I55" s="144"/>
      <c r="J55" s="137"/>
      <c r="K55" s="137"/>
      <c r="L55" s="137"/>
      <c r="M55" s="137"/>
      <c r="N55" s="137"/>
      <c r="O55" s="137"/>
      <c r="P55" s="137"/>
      <c r="Q55" s="145"/>
      <c r="R55" s="146"/>
      <c r="S55" s="146"/>
      <c r="T55" s="146">
        <v>48</v>
      </c>
      <c r="U55" s="146"/>
      <c r="V55" s="146"/>
      <c r="W55" s="146"/>
      <c r="X55" s="146"/>
      <c r="Y55" s="145"/>
      <c r="Z55" s="146"/>
      <c r="AA55" s="146"/>
      <c r="AB55" s="146"/>
      <c r="AC55" s="146"/>
      <c r="AD55" s="146"/>
      <c r="AE55" s="146"/>
      <c r="AF55" s="146"/>
      <c r="AG55" s="145"/>
      <c r="AH55" s="146"/>
      <c r="AI55" s="146"/>
      <c r="AJ55" s="146"/>
      <c r="AK55" s="146"/>
      <c r="AL55" s="146"/>
      <c r="AM55" s="146"/>
      <c r="AN55" s="146"/>
      <c r="AO55" s="145"/>
      <c r="AP55" s="146"/>
      <c r="AQ55" s="146"/>
      <c r="AR55" s="146"/>
      <c r="AS55" s="146"/>
      <c r="AT55" s="146"/>
      <c r="AU55" s="146"/>
      <c r="AV55" s="146"/>
      <c r="AW55" s="146"/>
      <c r="AX55" s="169">
        <f>SUM(B55:AW56)</f>
        <v>48</v>
      </c>
      <c r="AY55" s="162" t="s">
        <v>671</v>
      </c>
    </row>
    <row r="56" spans="1:51" ht="21" thickBot="1">
      <c r="A56" s="162"/>
      <c r="B56" s="140"/>
      <c r="C56" s="140"/>
      <c r="D56" s="140"/>
      <c r="E56" s="140"/>
      <c r="F56" s="140"/>
      <c r="G56" s="140"/>
      <c r="H56" s="140"/>
      <c r="I56" s="147"/>
      <c r="J56" s="134"/>
      <c r="K56" s="134"/>
      <c r="L56" s="134"/>
      <c r="M56" s="134"/>
      <c r="N56" s="134"/>
      <c r="O56" s="134"/>
      <c r="P56" s="134"/>
      <c r="Q56" s="142"/>
      <c r="R56" s="143"/>
      <c r="S56" s="143"/>
      <c r="T56" s="143"/>
      <c r="U56" s="143"/>
      <c r="V56" s="143"/>
      <c r="W56" s="143"/>
      <c r="X56" s="143"/>
      <c r="Y56" s="142"/>
      <c r="Z56" s="143"/>
      <c r="AA56" s="143"/>
      <c r="AB56" s="143"/>
      <c r="AC56" s="143"/>
      <c r="AD56" s="143"/>
      <c r="AE56" s="143"/>
      <c r="AF56" s="143"/>
      <c r="AG56" s="142"/>
      <c r="AH56" s="143"/>
      <c r="AI56" s="143"/>
      <c r="AJ56" s="143"/>
      <c r="AK56" s="143"/>
      <c r="AL56" s="143"/>
      <c r="AM56" s="143"/>
      <c r="AN56" s="143"/>
      <c r="AO56" s="142"/>
      <c r="AP56" s="143"/>
      <c r="AQ56" s="143"/>
      <c r="AR56" s="143"/>
      <c r="AS56" s="143"/>
      <c r="AT56" s="143"/>
      <c r="AU56" s="143"/>
      <c r="AV56" s="143"/>
      <c r="AW56" s="143"/>
      <c r="AX56" s="169"/>
      <c r="AY56" s="162"/>
    </row>
    <row r="57" spans="1:51" ht="20.25">
      <c r="A57" s="162" t="s">
        <v>672</v>
      </c>
      <c r="B57" s="137"/>
      <c r="C57" s="137"/>
      <c r="D57" s="137"/>
      <c r="E57" s="137"/>
      <c r="F57" s="137"/>
      <c r="G57" s="137"/>
      <c r="H57" s="137"/>
      <c r="I57" s="137"/>
      <c r="J57" s="148"/>
      <c r="K57" s="128"/>
      <c r="L57" s="128"/>
      <c r="M57" s="128"/>
      <c r="N57" s="128"/>
      <c r="O57" s="128"/>
      <c r="P57" s="128"/>
      <c r="Q57" s="127"/>
      <c r="R57" s="149"/>
      <c r="S57" s="126"/>
      <c r="T57" s="126"/>
      <c r="U57" s="126"/>
      <c r="V57" s="126"/>
      <c r="W57" s="126"/>
      <c r="X57" s="126"/>
      <c r="Y57" s="127"/>
      <c r="Z57" s="149"/>
      <c r="AA57" s="126"/>
      <c r="AB57" s="126"/>
      <c r="AC57" s="126"/>
      <c r="AD57" s="126">
        <v>40</v>
      </c>
      <c r="AE57" s="126"/>
      <c r="AF57" s="126"/>
      <c r="AG57" s="127"/>
      <c r="AH57" s="149"/>
      <c r="AI57" s="126"/>
      <c r="AJ57" s="126"/>
      <c r="AK57" s="126"/>
      <c r="AL57" s="126"/>
      <c r="AM57" s="126"/>
      <c r="AN57" s="126"/>
      <c r="AO57" s="127"/>
      <c r="AP57" s="149"/>
      <c r="AQ57" s="126"/>
      <c r="AR57" s="126"/>
      <c r="AS57" s="126"/>
      <c r="AT57" s="126"/>
      <c r="AU57" s="126"/>
      <c r="AV57" s="126"/>
      <c r="AW57" s="126">
        <v>0</v>
      </c>
      <c r="AX57" s="169">
        <f>SUM(B57:AW58)</f>
        <v>40</v>
      </c>
      <c r="AY57" s="162" t="s">
        <v>672</v>
      </c>
    </row>
    <row r="58" spans="1:51" ht="21" thickBot="1">
      <c r="A58" s="162"/>
      <c r="B58" s="140"/>
      <c r="C58" s="140"/>
      <c r="D58" s="140"/>
      <c r="E58" s="140"/>
      <c r="F58" s="140"/>
      <c r="G58" s="140"/>
      <c r="H58" s="140"/>
      <c r="I58" s="140"/>
      <c r="J58" s="150"/>
      <c r="K58" s="132"/>
      <c r="L58" s="132"/>
      <c r="M58" s="132"/>
      <c r="N58" s="132"/>
      <c r="O58" s="132"/>
      <c r="P58" s="132"/>
      <c r="Q58" s="131"/>
      <c r="R58" s="151"/>
      <c r="S58" s="130"/>
      <c r="T58" s="130"/>
      <c r="U58" s="130"/>
      <c r="V58" s="130"/>
      <c r="W58" s="130"/>
      <c r="X58" s="130"/>
      <c r="Y58" s="131"/>
      <c r="Z58" s="151"/>
      <c r="AA58" s="130"/>
      <c r="AB58" s="130"/>
      <c r="AC58" s="130"/>
      <c r="AD58" s="130"/>
      <c r="AE58" s="130"/>
      <c r="AF58" s="130"/>
      <c r="AG58" s="131"/>
      <c r="AH58" s="151"/>
      <c r="AI58" s="130"/>
      <c r="AJ58" s="130"/>
      <c r="AK58" s="130"/>
      <c r="AL58" s="130"/>
      <c r="AM58" s="130"/>
      <c r="AN58" s="130"/>
      <c r="AO58" s="131"/>
      <c r="AP58" s="151"/>
      <c r="AQ58" s="130"/>
      <c r="AR58" s="130"/>
      <c r="AS58" s="130"/>
      <c r="AT58" s="130"/>
      <c r="AU58" s="130"/>
      <c r="AV58" s="130"/>
      <c r="AW58" s="130"/>
      <c r="AX58" s="169"/>
      <c r="AY58" s="162"/>
    </row>
    <row r="59" spans="1:51" ht="20.25">
      <c r="A59" s="162"/>
      <c r="B59" s="137"/>
      <c r="C59" s="137"/>
      <c r="D59" s="137"/>
      <c r="E59" s="137"/>
      <c r="F59" s="137"/>
      <c r="G59" s="137"/>
      <c r="H59" s="137"/>
      <c r="I59" s="137"/>
      <c r="J59" s="148"/>
      <c r="K59" s="128"/>
      <c r="L59" s="128"/>
      <c r="M59" s="128"/>
      <c r="N59" s="128"/>
      <c r="O59" s="128"/>
      <c r="P59" s="128"/>
      <c r="Q59" s="127"/>
      <c r="R59" s="149"/>
      <c r="S59" s="126"/>
      <c r="T59" s="126"/>
      <c r="U59" s="126"/>
      <c r="V59" s="126"/>
      <c r="W59" s="126"/>
      <c r="X59" s="126"/>
      <c r="Y59" s="127"/>
      <c r="Z59" s="149"/>
      <c r="AA59" s="126"/>
      <c r="AB59" s="126"/>
      <c r="AC59" s="126"/>
      <c r="AD59" s="126"/>
      <c r="AE59" s="126"/>
      <c r="AF59" s="126"/>
      <c r="AG59" s="127"/>
      <c r="AH59" s="149"/>
      <c r="AI59" s="126"/>
      <c r="AJ59" s="126"/>
      <c r="AK59" s="126"/>
      <c r="AL59" s="126"/>
      <c r="AM59" s="126"/>
      <c r="AN59" s="126"/>
      <c r="AO59" s="127"/>
      <c r="AP59" s="149"/>
      <c r="AQ59" s="126"/>
      <c r="AR59" s="126"/>
      <c r="AS59" s="126"/>
      <c r="AT59" s="126"/>
      <c r="AU59" s="126"/>
      <c r="AV59" s="126"/>
      <c r="AW59" s="126"/>
      <c r="AX59" s="169"/>
      <c r="AY59" s="162"/>
    </row>
    <row r="60" spans="1:51" ht="20.25">
      <c r="A60" s="162"/>
      <c r="B60" s="140"/>
      <c r="C60" s="140"/>
      <c r="D60" s="140"/>
      <c r="E60" s="140"/>
      <c r="F60" s="140"/>
      <c r="G60" s="140"/>
      <c r="H60" s="140"/>
      <c r="I60" s="140"/>
      <c r="J60" s="152"/>
      <c r="K60" s="134"/>
      <c r="L60" s="134"/>
      <c r="M60" s="134"/>
      <c r="N60" s="134"/>
      <c r="O60" s="134"/>
      <c r="P60" s="134"/>
      <c r="Q60" s="142"/>
      <c r="R60" s="153"/>
      <c r="S60" s="143"/>
      <c r="T60" s="143"/>
      <c r="U60" s="143"/>
      <c r="V60" s="143"/>
      <c r="W60" s="143"/>
      <c r="X60" s="143"/>
      <c r="Y60" s="142"/>
      <c r="Z60" s="153"/>
      <c r="AA60" s="143"/>
      <c r="AB60" s="143"/>
      <c r="AC60" s="143"/>
      <c r="AD60" s="143"/>
      <c r="AE60" s="143"/>
      <c r="AF60" s="143"/>
      <c r="AG60" s="142"/>
      <c r="AH60" s="153"/>
      <c r="AI60" s="143"/>
      <c r="AJ60" s="143"/>
      <c r="AK60" s="143"/>
      <c r="AL60" s="143"/>
      <c r="AM60" s="143"/>
      <c r="AN60" s="143"/>
      <c r="AO60" s="142"/>
      <c r="AP60" s="153"/>
      <c r="AQ60" s="143"/>
      <c r="AR60" s="143"/>
      <c r="AS60" s="143"/>
      <c r="AT60" s="143"/>
      <c r="AU60" s="143"/>
      <c r="AV60" s="143"/>
      <c r="AW60" s="143"/>
      <c r="AX60" s="169"/>
      <c r="AY60" s="162"/>
    </row>
    <row r="61" spans="1:51" ht="20.25">
      <c r="A61" s="162"/>
      <c r="B61" s="137"/>
      <c r="C61" s="137"/>
      <c r="D61" s="137"/>
      <c r="E61" s="137"/>
      <c r="F61" s="137"/>
      <c r="G61" s="137"/>
      <c r="H61" s="137"/>
      <c r="I61" s="138"/>
      <c r="J61" s="136"/>
      <c r="K61" s="137"/>
      <c r="L61" s="137"/>
      <c r="M61" s="137"/>
      <c r="N61" s="137"/>
      <c r="O61" s="137"/>
      <c r="P61" s="137"/>
      <c r="Q61" s="154"/>
      <c r="R61" s="155"/>
      <c r="S61" s="146"/>
      <c r="T61" s="146"/>
      <c r="U61" s="146"/>
      <c r="V61" s="146"/>
      <c r="W61" s="146"/>
      <c r="X61" s="146"/>
      <c r="Y61" s="154"/>
      <c r="Z61" s="155"/>
      <c r="AA61" s="146"/>
      <c r="AB61" s="146"/>
      <c r="AC61" s="146"/>
      <c r="AD61" s="146"/>
      <c r="AE61" s="146"/>
      <c r="AF61" s="146"/>
      <c r="AG61" s="154"/>
      <c r="AH61" s="155"/>
      <c r="AI61" s="146"/>
      <c r="AJ61" s="146"/>
      <c r="AK61" s="146"/>
      <c r="AL61" s="146"/>
      <c r="AM61" s="146"/>
      <c r="AN61" s="146"/>
      <c r="AO61" s="154"/>
      <c r="AP61" s="155"/>
      <c r="AQ61" s="146"/>
      <c r="AR61" s="146"/>
      <c r="AS61" s="146"/>
      <c r="AT61" s="146"/>
      <c r="AU61" s="146"/>
      <c r="AV61" s="146"/>
      <c r="AW61" s="146"/>
      <c r="AX61" s="169"/>
      <c r="AY61" s="162"/>
    </row>
    <row r="62" spans="1:51" ht="20.25">
      <c r="A62" s="162"/>
      <c r="B62" s="140"/>
      <c r="C62" s="140"/>
      <c r="D62" s="140"/>
      <c r="E62" s="140"/>
      <c r="F62" s="140"/>
      <c r="G62" s="140"/>
      <c r="H62" s="140"/>
      <c r="I62" s="141"/>
      <c r="J62" s="139"/>
      <c r="K62" s="140"/>
      <c r="L62" s="140"/>
      <c r="M62" s="140"/>
      <c r="N62" s="140"/>
      <c r="O62" s="140"/>
      <c r="P62" s="140"/>
      <c r="Q62" s="156"/>
      <c r="R62" s="157"/>
      <c r="S62" s="158"/>
      <c r="T62" s="158"/>
      <c r="U62" s="158"/>
      <c r="V62" s="158"/>
      <c r="W62" s="158"/>
      <c r="X62" s="158"/>
      <c r="Y62" s="156"/>
      <c r="Z62" s="157"/>
      <c r="AA62" s="158"/>
      <c r="AB62" s="158"/>
      <c r="AC62" s="158"/>
      <c r="AD62" s="158"/>
      <c r="AE62" s="158"/>
      <c r="AF62" s="158"/>
      <c r="AG62" s="156"/>
      <c r="AH62" s="157"/>
      <c r="AI62" s="158"/>
      <c r="AJ62" s="158"/>
      <c r="AK62" s="158"/>
      <c r="AL62" s="158"/>
      <c r="AM62" s="158"/>
      <c r="AN62" s="158"/>
      <c r="AO62" s="156"/>
      <c r="AP62" s="157"/>
      <c r="AQ62" s="158"/>
      <c r="AR62" s="158"/>
      <c r="AS62" s="158"/>
      <c r="AT62" s="158"/>
      <c r="AU62" s="158"/>
      <c r="AV62" s="158"/>
      <c r="AW62" s="158"/>
      <c r="AX62" s="169"/>
      <c r="AY62" s="162"/>
    </row>
    <row r="63" spans="1:51" ht="20.25">
      <c r="A63" s="162"/>
      <c r="B63" s="137"/>
      <c r="C63" s="137"/>
      <c r="D63" s="137"/>
      <c r="E63" s="137"/>
      <c r="F63" s="137"/>
      <c r="G63" s="137"/>
      <c r="H63" s="137"/>
      <c r="I63" s="138"/>
      <c r="J63" s="136"/>
      <c r="K63" s="137"/>
      <c r="L63" s="137"/>
      <c r="M63" s="137"/>
      <c r="N63" s="137"/>
      <c r="O63" s="137"/>
      <c r="P63" s="137"/>
      <c r="Q63" s="154"/>
      <c r="R63" s="155"/>
      <c r="S63" s="146"/>
      <c r="T63" s="146"/>
      <c r="U63" s="146"/>
      <c r="V63" s="146"/>
      <c r="W63" s="146"/>
      <c r="X63" s="146"/>
      <c r="Y63" s="154"/>
      <c r="Z63" s="155"/>
      <c r="AA63" s="146"/>
      <c r="AB63" s="146"/>
      <c r="AC63" s="146"/>
      <c r="AD63" s="146"/>
      <c r="AE63" s="146"/>
      <c r="AF63" s="146"/>
      <c r="AG63" s="154"/>
      <c r="AH63" s="155"/>
      <c r="AI63" s="146"/>
      <c r="AJ63" s="146"/>
      <c r="AK63" s="146"/>
      <c r="AL63" s="146"/>
      <c r="AM63" s="146"/>
      <c r="AN63" s="146"/>
      <c r="AO63" s="154"/>
      <c r="AP63" s="155"/>
      <c r="AQ63" s="146"/>
      <c r="AR63" s="146"/>
      <c r="AS63" s="146"/>
      <c r="AT63" s="146"/>
      <c r="AU63" s="146"/>
      <c r="AV63" s="146"/>
      <c r="AW63" s="146"/>
      <c r="AX63" s="169"/>
      <c r="AY63" s="162"/>
    </row>
    <row r="64" spans="1:51" ht="20.25">
      <c r="A64" s="162"/>
      <c r="B64" s="140"/>
      <c r="C64" s="140"/>
      <c r="D64" s="140"/>
      <c r="E64" s="140"/>
      <c r="F64" s="140"/>
      <c r="G64" s="140"/>
      <c r="H64" s="140"/>
      <c r="I64" s="141"/>
      <c r="J64" s="139"/>
      <c r="K64" s="140"/>
      <c r="L64" s="140"/>
      <c r="M64" s="140"/>
      <c r="N64" s="140"/>
      <c r="O64" s="140"/>
      <c r="P64" s="140"/>
      <c r="Q64" s="156"/>
      <c r="R64" s="157"/>
      <c r="S64" s="158"/>
      <c r="T64" s="158"/>
      <c r="U64" s="158"/>
      <c r="V64" s="158"/>
      <c r="W64" s="158"/>
      <c r="X64" s="158"/>
      <c r="Y64" s="156"/>
      <c r="Z64" s="157"/>
      <c r="AA64" s="158"/>
      <c r="AB64" s="158"/>
      <c r="AC64" s="158"/>
      <c r="AD64" s="158"/>
      <c r="AE64" s="158"/>
      <c r="AF64" s="158"/>
      <c r="AG64" s="156"/>
      <c r="AH64" s="157"/>
      <c r="AI64" s="158"/>
      <c r="AJ64" s="158"/>
      <c r="AK64" s="158"/>
      <c r="AL64" s="158"/>
      <c r="AM64" s="158"/>
      <c r="AN64" s="158"/>
      <c r="AO64" s="156"/>
      <c r="AP64" s="157"/>
      <c r="AQ64" s="158"/>
      <c r="AR64" s="158"/>
      <c r="AS64" s="158"/>
      <c r="AT64" s="158"/>
      <c r="AU64" s="158"/>
      <c r="AV64" s="158"/>
      <c r="AW64" s="158"/>
      <c r="AX64" s="169"/>
      <c r="AY64" s="162"/>
    </row>
    <row r="65" spans="1:51" ht="20.25">
      <c r="A65" s="162"/>
      <c r="B65" s="137"/>
      <c r="C65" s="137"/>
      <c r="D65" s="137"/>
      <c r="E65" s="137"/>
      <c r="F65" s="137"/>
      <c r="G65" s="137"/>
      <c r="H65" s="137"/>
      <c r="I65" s="138"/>
      <c r="J65" s="136"/>
      <c r="K65" s="137"/>
      <c r="L65" s="137"/>
      <c r="M65" s="137"/>
      <c r="N65" s="137"/>
      <c r="O65" s="137"/>
      <c r="P65" s="137"/>
      <c r="Q65" s="154"/>
      <c r="R65" s="155"/>
      <c r="S65" s="146"/>
      <c r="T65" s="146"/>
      <c r="U65" s="146"/>
      <c r="V65" s="146"/>
      <c r="W65" s="146"/>
      <c r="X65" s="146"/>
      <c r="Y65" s="154"/>
      <c r="Z65" s="155"/>
      <c r="AA65" s="146"/>
      <c r="AB65" s="146"/>
      <c r="AC65" s="146"/>
      <c r="AD65" s="146"/>
      <c r="AE65" s="146"/>
      <c r="AF65" s="146"/>
      <c r="AG65" s="154"/>
      <c r="AH65" s="155"/>
      <c r="AI65" s="146"/>
      <c r="AJ65" s="146"/>
      <c r="AK65" s="146"/>
      <c r="AL65" s="146"/>
      <c r="AM65" s="146"/>
      <c r="AN65" s="146"/>
      <c r="AO65" s="154"/>
      <c r="AP65" s="155"/>
      <c r="AQ65" s="146"/>
      <c r="AR65" s="146"/>
      <c r="AS65" s="146"/>
      <c r="AT65" s="146"/>
      <c r="AU65" s="146"/>
      <c r="AV65" s="146"/>
      <c r="AW65" s="146"/>
      <c r="AX65" s="169"/>
      <c r="AY65" s="162"/>
    </row>
    <row r="66" spans="1:51" ht="20.25">
      <c r="A66" s="162"/>
      <c r="B66" s="140"/>
      <c r="C66" s="140"/>
      <c r="D66" s="140"/>
      <c r="E66" s="140"/>
      <c r="F66" s="140"/>
      <c r="G66" s="140"/>
      <c r="H66" s="140"/>
      <c r="I66" s="141"/>
      <c r="J66" s="139"/>
      <c r="K66" s="140"/>
      <c r="L66" s="140"/>
      <c r="M66" s="140"/>
      <c r="N66" s="140"/>
      <c r="O66" s="140"/>
      <c r="P66" s="140"/>
      <c r="Q66" s="156"/>
      <c r="R66" s="157"/>
      <c r="S66" s="158"/>
      <c r="T66" s="158"/>
      <c r="U66" s="158"/>
      <c r="V66" s="158"/>
      <c r="W66" s="158"/>
      <c r="X66" s="158"/>
      <c r="Y66" s="156"/>
      <c r="Z66" s="157"/>
      <c r="AA66" s="158"/>
      <c r="AB66" s="158"/>
      <c r="AC66" s="158"/>
      <c r="AD66" s="158"/>
      <c r="AE66" s="158"/>
      <c r="AF66" s="158"/>
      <c r="AG66" s="156"/>
      <c r="AH66" s="157"/>
      <c r="AI66" s="158"/>
      <c r="AJ66" s="158"/>
      <c r="AK66" s="158"/>
      <c r="AL66" s="158"/>
      <c r="AM66" s="158"/>
      <c r="AN66" s="158"/>
      <c r="AO66" s="156"/>
      <c r="AP66" s="157"/>
      <c r="AQ66" s="158"/>
      <c r="AR66" s="158"/>
      <c r="AS66" s="158"/>
      <c r="AT66" s="158"/>
      <c r="AU66" s="158"/>
      <c r="AV66" s="158"/>
      <c r="AW66" s="158"/>
      <c r="AX66" s="169"/>
      <c r="AY66" s="162"/>
    </row>
    <row r="67" spans="1:51" ht="20.25">
      <c r="A67" s="168"/>
      <c r="B67" s="136"/>
      <c r="C67" s="137"/>
      <c r="D67" s="137"/>
      <c r="E67" s="137"/>
      <c r="F67" s="137"/>
      <c r="G67" s="137"/>
      <c r="H67" s="137"/>
      <c r="I67" s="138"/>
      <c r="J67" s="136"/>
      <c r="K67" s="137"/>
      <c r="L67" s="137"/>
      <c r="M67" s="137"/>
      <c r="N67" s="137"/>
      <c r="O67" s="137"/>
      <c r="P67" s="137"/>
      <c r="Q67" s="154"/>
      <c r="R67" s="155"/>
      <c r="S67" s="146"/>
      <c r="T67" s="146"/>
      <c r="U67" s="146"/>
      <c r="V67" s="146"/>
      <c r="W67" s="146"/>
      <c r="X67" s="146"/>
      <c r="Y67" s="154"/>
      <c r="Z67" s="155"/>
      <c r="AA67" s="146"/>
      <c r="AB67" s="146"/>
      <c r="AC67" s="146"/>
      <c r="AD67" s="146"/>
      <c r="AE67" s="146"/>
      <c r="AF67" s="146"/>
      <c r="AG67" s="154"/>
      <c r="AH67" s="155"/>
      <c r="AI67" s="146"/>
      <c r="AJ67" s="146"/>
      <c r="AK67" s="146"/>
      <c r="AL67" s="146"/>
      <c r="AM67" s="146"/>
      <c r="AN67" s="146"/>
      <c r="AO67" s="154"/>
      <c r="AP67" s="155"/>
      <c r="AQ67" s="146"/>
      <c r="AR67" s="146"/>
      <c r="AS67" s="146"/>
      <c r="AT67" s="146"/>
      <c r="AU67" s="146"/>
      <c r="AV67" s="146"/>
      <c r="AW67" s="154"/>
      <c r="AX67" s="169"/>
      <c r="AY67" s="162"/>
    </row>
    <row r="68" spans="1:51" ht="20.25">
      <c r="A68" s="162"/>
      <c r="B68" s="139"/>
      <c r="C68" s="140"/>
      <c r="D68" s="140"/>
      <c r="E68" s="140"/>
      <c r="F68" s="140"/>
      <c r="G68" s="140"/>
      <c r="H68" s="140"/>
      <c r="I68" s="141"/>
      <c r="J68" s="139"/>
      <c r="K68" s="140"/>
      <c r="L68" s="140"/>
      <c r="M68" s="140"/>
      <c r="N68" s="140"/>
      <c r="O68" s="140"/>
      <c r="P68" s="140"/>
      <c r="Q68" s="156"/>
      <c r="R68" s="157"/>
      <c r="S68" s="158"/>
      <c r="T68" s="158"/>
      <c r="U68" s="158"/>
      <c r="V68" s="158"/>
      <c r="W68" s="158"/>
      <c r="X68" s="158"/>
      <c r="Y68" s="156"/>
      <c r="Z68" s="157"/>
      <c r="AA68" s="158"/>
      <c r="AB68" s="158"/>
      <c r="AC68" s="158"/>
      <c r="AD68" s="158"/>
      <c r="AE68" s="158"/>
      <c r="AF68" s="158"/>
      <c r="AG68" s="156"/>
      <c r="AH68" s="157"/>
      <c r="AI68" s="158"/>
      <c r="AJ68" s="158"/>
      <c r="AK68" s="158"/>
      <c r="AL68" s="158"/>
      <c r="AM68" s="158"/>
      <c r="AN68" s="158"/>
      <c r="AO68" s="156"/>
      <c r="AP68" s="157"/>
      <c r="AQ68" s="158"/>
      <c r="AR68" s="158"/>
      <c r="AS68" s="158"/>
      <c r="AT68" s="158"/>
      <c r="AU68" s="158"/>
      <c r="AV68" s="158"/>
      <c r="AW68" s="156"/>
      <c r="AX68" s="169"/>
      <c r="AY68" s="162"/>
    </row>
    <row r="69" spans="1:51" ht="20.25">
      <c r="A69" s="162"/>
      <c r="B69" s="137"/>
      <c r="C69" s="137"/>
      <c r="D69" s="137"/>
      <c r="E69" s="137"/>
      <c r="F69" s="137"/>
      <c r="G69" s="137"/>
      <c r="H69" s="137"/>
      <c r="I69" s="138"/>
      <c r="J69" s="136"/>
      <c r="K69" s="137"/>
      <c r="L69" s="137"/>
      <c r="M69" s="137"/>
      <c r="N69" s="137"/>
      <c r="O69" s="137"/>
      <c r="P69" s="137"/>
      <c r="Q69" s="154"/>
      <c r="R69" s="155"/>
      <c r="S69" s="146"/>
      <c r="T69" s="146"/>
      <c r="U69" s="146"/>
      <c r="V69" s="146"/>
      <c r="W69" s="146"/>
      <c r="X69" s="146"/>
      <c r="Y69" s="154"/>
      <c r="Z69" s="155"/>
      <c r="AA69" s="146"/>
      <c r="AB69" s="146"/>
      <c r="AC69" s="146"/>
      <c r="AD69" s="146"/>
      <c r="AE69" s="146"/>
      <c r="AF69" s="146"/>
      <c r="AG69" s="154"/>
      <c r="AH69" s="155"/>
      <c r="AI69" s="146"/>
      <c r="AJ69" s="146"/>
      <c r="AK69" s="146"/>
      <c r="AL69" s="146"/>
      <c r="AM69" s="146"/>
      <c r="AN69" s="146"/>
      <c r="AO69" s="154"/>
      <c r="AP69" s="155"/>
      <c r="AQ69" s="146"/>
      <c r="AR69" s="146"/>
      <c r="AS69" s="146"/>
      <c r="AT69" s="146"/>
      <c r="AU69" s="146"/>
      <c r="AV69" s="146"/>
      <c r="AW69" s="154"/>
      <c r="AX69" s="169"/>
      <c r="AY69" s="162"/>
    </row>
    <row r="70" spans="1:51" ht="20.25">
      <c r="A70" s="162"/>
      <c r="B70" s="140"/>
      <c r="C70" s="140"/>
      <c r="D70" s="140"/>
      <c r="E70" s="140"/>
      <c r="F70" s="140"/>
      <c r="G70" s="140"/>
      <c r="H70" s="140"/>
      <c r="I70" s="141"/>
      <c r="J70" s="139"/>
      <c r="K70" s="140"/>
      <c r="L70" s="140"/>
      <c r="M70" s="140"/>
      <c r="N70" s="140"/>
      <c r="O70" s="140"/>
      <c r="P70" s="140"/>
      <c r="Q70" s="156"/>
      <c r="R70" s="157"/>
      <c r="S70" s="158"/>
      <c r="T70" s="158"/>
      <c r="U70" s="158"/>
      <c r="V70" s="158"/>
      <c r="W70" s="158"/>
      <c r="X70" s="158"/>
      <c r="Y70" s="156"/>
      <c r="Z70" s="157"/>
      <c r="AA70" s="158"/>
      <c r="AB70" s="158"/>
      <c r="AC70" s="158"/>
      <c r="AD70" s="158"/>
      <c r="AE70" s="158"/>
      <c r="AF70" s="158"/>
      <c r="AG70" s="156"/>
      <c r="AH70" s="157"/>
      <c r="AI70" s="158"/>
      <c r="AJ70" s="158"/>
      <c r="AK70" s="158"/>
      <c r="AL70" s="158"/>
      <c r="AM70" s="158"/>
      <c r="AN70" s="158"/>
      <c r="AO70" s="156"/>
      <c r="AP70" s="157"/>
      <c r="AQ70" s="158"/>
      <c r="AR70" s="158"/>
      <c r="AS70" s="158"/>
      <c r="AT70" s="158"/>
      <c r="AU70" s="158"/>
      <c r="AV70" s="158"/>
      <c r="AW70" s="156"/>
      <c r="AX70" s="169"/>
      <c r="AY70" s="162"/>
    </row>
    <row r="71" spans="1:51" ht="20.25">
      <c r="A71" s="167"/>
      <c r="B71" s="136"/>
      <c r="C71" s="137"/>
      <c r="D71" s="137"/>
      <c r="E71" s="137"/>
      <c r="F71" s="137"/>
      <c r="G71" s="137"/>
      <c r="H71" s="137"/>
      <c r="I71" s="138"/>
      <c r="J71" s="136"/>
      <c r="K71" s="137"/>
      <c r="L71" s="137"/>
      <c r="M71" s="137"/>
      <c r="N71" s="137"/>
      <c r="O71" s="137"/>
      <c r="P71" s="137"/>
      <c r="Q71" s="154"/>
      <c r="R71" s="155"/>
      <c r="S71" s="146"/>
      <c r="T71" s="146"/>
      <c r="U71" s="146"/>
      <c r="V71" s="146"/>
      <c r="W71" s="146"/>
      <c r="X71" s="146"/>
      <c r="Y71" s="154"/>
      <c r="Z71" s="155"/>
      <c r="AA71" s="146"/>
      <c r="AB71" s="146"/>
      <c r="AC71" s="146"/>
      <c r="AD71" s="146"/>
      <c r="AE71" s="146"/>
      <c r="AF71" s="146"/>
      <c r="AG71" s="154"/>
      <c r="AH71" s="155"/>
      <c r="AI71" s="146"/>
      <c r="AJ71" s="146"/>
      <c r="AK71" s="146"/>
      <c r="AL71" s="146"/>
      <c r="AM71" s="146"/>
      <c r="AN71" s="146"/>
      <c r="AO71" s="154"/>
      <c r="AP71" s="155"/>
      <c r="AQ71" s="146"/>
      <c r="AR71" s="146"/>
      <c r="AS71" s="146"/>
      <c r="AT71" s="146"/>
      <c r="AU71" s="146"/>
      <c r="AV71" s="146"/>
      <c r="AW71" s="154"/>
      <c r="AX71" s="169"/>
      <c r="AY71" s="170"/>
    </row>
    <row r="72" spans="1:51" ht="20.25">
      <c r="A72" s="168"/>
      <c r="B72" s="139"/>
      <c r="C72" s="140"/>
      <c r="D72" s="140"/>
      <c r="E72" s="140"/>
      <c r="F72" s="140"/>
      <c r="G72" s="140"/>
      <c r="H72" s="140"/>
      <c r="I72" s="141"/>
      <c r="J72" s="139"/>
      <c r="K72" s="140"/>
      <c r="L72" s="140"/>
      <c r="M72" s="140"/>
      <c r="N72" s="140"/>
      <c r="O72" s="140"/>
      <c r="P72" s="140"/>
      <c r="Q72" s="156"/>
      <c r="R72" s="157"/>
      <c r="S72" s="158"/>
      <c r="T72" s="158"/>
      <c r="U72" s="158"/>
      <c r="V72" s="158"/>
      <c r="W72" s="158"/>
      <c r="X72" s="158"/>
      <c r="Y72" s="156"/>
      <c r="Z72" s="157"/>
      <c r="AA72" s="158"/>
      <c r="AB72" s="158"/>
      <c r="AC72" s="158"/>
      <c r="AD72" s="158"/>
      <c r="AE72" s="158"/>
      <c r="AF72" s="158"/>
      <c r="AG72" s="156"/>
      <c r="AH72" s="157"/>
      <c r="AI72" s="158"/>
      <c r="AJ72" s="158"/>
      <c r="AK72" s="158"/>
      <c r="AL72" s="158"/>
      <c r="AM72" s="158"/>
      <c r="AN72" s="158"/>
      <c r="AO72" s="156"/>
      <c r="AP72" s="157"/>
      <c r="AQ72" s="158"/>
      <c r="AR72" s="158"/>
      <c r="AS72" s="158"/>
      <c r="AT72" s="158"/>
      <c r="AU72" s="158"/>
      <c r="AV72" s="158"/>
      <c r="AW72" s="156"/>
      <c r="AX72" s="169"/>
      <c r="AY72" s="168"/>
    </row>
  </sheetData>
  <sheetProtection/>
  <mergeCells count="111">
    <mergeCell ref="R1:Y1"/>
    <mergeCell ref="Z1:AG1"/>
    <mergeCell ref="AY3:AY4"/>
    <mergeCell ref="A5:A6"/>
    <mergeCell ref="AX5:AX6"/>
    <mergeCell ref="AY5:AY6"/>
    <mergeCell ref="AH1:AO1"/>
    <mergeCell ref="AP1:AW1"/>
    <mergeCell ref="A3:A4"/>
    <mergeCell ref="AX3:AX4"/>
    <mergeCell ref="B1:I1"/>
    <mergeCell ref="J1:Q1"/>
    <mergeCell ref="A7:A8"/>
    <mergeCell ref="AX7:AX8"/>
    <mergeCell ref="AY7:AY8"/>
    <mergeCell ref="A9:A10"/>
    <mergeCell ref="AX9:AX10"/>
    <mergeCell ref="AY9:AY10"/>
    <mergeCell ref="A11:A12"/>
    <mergeCell ref="AX11:AX12"/>
    <mergeCell ref="AY11:AY12"/>
    <mergeCell ref="A13:A14"/>
    <mergeCell ref="AX13:AX14"/>
    <mergeCell ref="AY13:AY14"/>
    <mergeCell ref="A15:A16"/>
    <mergeCell ref="AX15:AX16"/>
    <mergeCell ref="AY15:AY16"/>
    <mergeCell ref="A17:A18"/>
    <mergeCell ref="AX17:AX18"/>
    <mergeCell ref="AY17:AY18"/>
    <mergeCell ref="A19:A20"/>
    <mergeCell ref="AX19:AX20"/>
    <mergeCell ref="AY19:AY20"/>
    <mergeCell ref="A21:A22"/>
    <mergeCell ref="AX21:AX22"/>
    <mergeCell ref="AY21:AY22"/>
    <mergeCell ref="A23:A24"/>
    <mergeCell ref="AX23:AX24"/>
    <mergeCell ref="AY23:AY24"/>
    <mergeCell ref="A25:A26"/>
    <mergeCell ref="AX25:AX26"/>
    <mergeCell ref="AY25:AY26"/>
    <mergeCell ref="A27:A28"/>
    <mergeCell ref="AX27:AX28"/>
    <mergeCell ref="AY27:AY28"/>
    <mergeCell ref="A29:A30"/>
    <mergeCell ref="AX29:AX30"/>
    <mergeCell ref="AY29:AY30"/>
    <mergeCell ref="A31:A32"/>
    <mergeCell ref="AX31:AX32"/>
    <mergeCell ref="AY31:AY32"/>
    <mergeCell ref="A33:A34"/>
    <mergeCell ref="AX33:AX34"/>
    <mergeCell ref="AY33:AY34"/>
    <mergeCell ref="A35:A36"/>
    <mergeCell ref="AX35:AX36"/>
    <mergeCell ref="AY35:AY36"/>
    <mergeCell ref="A37:A38"/>
    <mergeCell ref="AX37:AX38"/>
    <mergeCell ref="AY37:AY38"/>
    <mergeCell ref="A39:A40"/>
    <mergeCell ref="AX39:AX40"/>
    <mergeCell ref="AY39:AY40"/>
    <mergeCell ref="A41:A42"/>
    <mergeCell ref="AX41:AX42"/>
    <mergeCell ref="AY41:AY42"/>
    <mergeCell ref="A43:A44"/>
    <mergeCell ref="AX43:AX44"/>
    <mergeCell ref="AY43:AY44"/>
    <mergeCell ref="A45:A46"/>
    <mergeCell ref="AX45:AX46"/>
    <mergeCell ref="AY45:AY46"/>
    <mergeCell ref="A47:A48"/>
    <mergeCell ref="AX47:AX48"/>
    <mergeCell ref="AY47:AY48"/>
    <mergeCell ref="A49:A50"/>
    <mergeCell ref="AX49:AX50"/>
    <mergeCell ref="AY49:AY50"/>
    <mergeCell ref="A51:A52"/>
    <mergeCell ref="AX51:AX52"/>
    <mergeCell ref="AY51:AY52"/>
    <mergeCell ref="A53:A54"/>
    <mergeCell ref="AX53:AX54"/>
    <mergeCell ref="AY53:AY54"/>
    <mergeCell ref="A55:A56"/>
    <mergeCell ref="AX55:AX56"/>
    <mergeCell ref="AY55:AY56"/>
    <mergeCell ref="A57:A58"/>
    <mergeCell ref="AX57:AX58"/>
    <mergeCell ref="AY57:AY58"/>
    <mergeCell ref="A59:A60"/>
    <mergeCell ref="AX59:AX60"/>
    <mergeCell ref="AY59:AY60"/>
    <mergeCell ref="A61:A62"/>
    <mergeCell ref="AX61:AX62"/>
    <mergeCell ref="AY61:AY62"/>
    <mergeCell ref="A63:A64"/>
    <mergeCell ref="AX63:AX64"/>
    <mergeCell ref="AY63:AY64"/>
    <mergeCell ref="A65:A66"/>
    <mergeCell ref="AX65:AX66"/>
    <mergeCell ref="AY65:AY66"/>
    <mergeCell ref="A71:A72"/>
    <mergeCell ref="AX71:AX72"/>
    <mergeCell ref="AY71:AY72"/>
    <mergeCell ref="A67:A68"/>
    <mergeCell ref="AX67:AX68"/>
    <mergeCell ref="AY67:AY68"/>
    <mergeCell ref="A69:A70"/>
    <mergeCell ref="AX69:AX70"/>
    <mergeCell ref="AY69:AY7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4" sqref="B4:N42"/>
    </sheetView>
  </sheetViews>
  <sheetFormatPr defaultColWidth="11.421875" defaultRowHeight="12.75"/>
  <cols>
    <col min="1" max="1" width="9.28125" style="23" bestFit="1" customWidth="1"/>
    <col min="2" max="2" width="5.140625" style="81" bestFit="1" customWidth="1"/>
    <col min="3" max="3" width="16.57421875" style="81" bestFit="1" customWidth="1"/>
    <col min="4" max="4" width="13.7109375" style="81" bestFit="1" customWidth="1"/>
    <col min="5" max="5" width="32.28125" style="81" bestFit="1" customWidth="1"/>
    <col min="6" max="6" width="13.421875" style="81" customWidth="1"/>
    <col min="7" max="7" width="5.140625" style="81" bestFit="1" customWidth="1"/>
    <col min="8" max="8" width="5.140625" style="81" customWidth="1"/>
    <col min="9" max="9" width="4.28125" style="81" bestFit="1" customWidth="1"/>
    <col min="10" max="11" width="3.8515625" style="81" bestFit="1" customWidth="1"/>
    <col min="12" max="13" width="4.140625" style="81" bestFit="1" customWidth="1"/>
    <col min="14" max="14" width="8.57421875" style="81" bestFit="1" customWidth="1"/>
  </cols>
  <sheetData>
    <row r="1" spans="2:14" ht="24" customHeight="1">
      <c r="B1" s="178" t="s">
        <v>459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2:14" ht="13.5" customHeight="1">
      <c r="B2" s="174" t="s">
        <v>0</v>
      </c>
      <c r="C2" s="181" t="s">
        <v>55</v>
      </c>
      <c r="D2" s="181" t="s">
        <v>56</v>
      </c>
      <c r="E2" s="181" t="s">
        <v>57</v>
      </c>
      <c r="F2" s="181" t="s">
        <v>4</v>
      </c>
      <c r="G2" s="181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74" t="s">
        <v>13</v>
      </c>
      <c r="N2" s="176" t="s">
        <v>14</v>
      </c>
    </row>
    <row r="3" spans="1:14" ht="15.75">
      <c r="A3" s="23" t="s">
        <v>18</v>
      </c>
      <c r="B3" s="180"/>
      <c r="C3" s="182"/>
      <c r="D3" s="182"/>
      <c r="E3" s="182"/>
      <c r="F3" s="182"/>
      <c r="G3" s="182"/>
      <c r="H3" s="4" t="s">
        <v>7</v>
      </c>
      <c r="I3" s="4" t="s">
        <v>9</v>
      </c>
      <c r="J3" s="180"/>
      <c r="K3" s="175"/>
      <c r="L3" s="175"/>
      <c r="M3" s="175"/>
      <c r="N3" s="177"/>
    </row>
    <row r="4" spans="1:14" ht="15.75">
      <c r="A4" s="29">
        <v>1</v>
      </c>
      <c r="B4" s="31">
        <v>260</v>
      </c>
      <c r="C4" s="78" t="s">
        <v>510</v>
      </c>
      <c r="D4" s="78" t="s">
        <v>225</v>
      </c>
      <c r="E4" s="78" t="s">
        <v>511</v>
      </c>
      <c r="F4" s="79" t="s">
        <v>512</v>
      </c>
      <c r="G4" s="31">
        <v>260</v>
      </c>
      <c r="H4" s="31">
        <v>50</v>
      </c>
      <c r="I4" s="31">
        <v>48</v>
      </c>
      <c r="J4" s="31">
        <v>50</v>
      </c>
      <c r="K4" s="31">
        <v>48</v>
      </c>
      <c r="L4" s="31"/>
      <c r="M4" s="31"/>
      <c r="N4" s="64">
        <f aca="true" t="shared" si="0" ref="N4:N47">SUM(H4:M4)</f>
        <v>196</v>
      </c>
    </row>
    <row r="5" spans="1:14" ht="15.75">
      <c r="A5" s="29">
        <v>2</v>
      </c>
      <c r="B5" s="31">
        <v>246</v>
      </c>
      <c r="C5" s="78" t="s">
        <v>495</v>
      </c>
      <c r="D5" s="78" t="s">
        <v>35</v>
      </c>
      <c r="E5" s="78" t="s">
        <v>40</v>
      </c>
      <c r="F5" s="79" t="s">
        <v>496</v>
      </c>
      <c r="G5" s="31">
        <v>246</v>
      </c>
      <c r="H5" s="64">
        <v>48</v>
      </c>
      <c r="I5" s="64">
        <v>46</v>
      </c>
      <c r="J5" s="64">
        <v>48</v>
      </c>
      <c r="K5" s="64">
        <v>50</v>
      </c>
      <c r="L5" s="64"/>
      <c r="M5" s="64"/>
      <c r="N5" s="64">
        <f t="shared" si="0"/>
        <v>192</v>
      </c>
    </row>
    <row r="6" spans="1:14" ht="15.75">
      <c r="A6" s="29">
        <v>3</v>
      </c>
      <c r="B6" s="31">
        <v>248</v>
      </c>
      <c r="C6" s="78" t="s">
        <v>497</v>
      </c>
      <c r="D6" s="78" t="s">
        <v>292</v>
      </c>
      <c r="E6" s="78" t="s">
        <v>40</v>
      </c>
      <c r="F6" s="79" t="s">
        <v>498</v>
      </c>
      <c r="G6" s="31">
        <v>248</v>
      </c>
      <c r="H6" s="31">
        <v>40</v>
      </c>
      <c r="I6" s="31">
        <v>44</v>
      </c>
      <c r="J6" s="31">
        <v>46</v>
      </c>
      <c r="K6" s="31">
        <v>46</v>
      </c>
      <c r="L6" s="31"/>
      <c r="M6" s="31"/>
      <c r="N6" s="64">
        <f t="shared" si="0"/>
        <v>176</v>
      </c>
    </row>
    <row r="7" spans="1:14" ht="15.75">
      <c r="A7" s="29">
        <v>4</v>
      </c>
      <c r="B7" s="31">
        <v>222</v>
      </c>
      <c r="C7" s="78" t="s">
        <v>469</v>
      </c>
      <c r="D7" s="78" t="s">
        <v>470</v>
      </c>
      <c r="E7" s="78" t="s">
        <v>63</v>
      </c>
      <c r="F7" s="79" t="s">
        <v>471</v>
      </c>
      <c r="G7" s="31">
        <v>222</v>
      </c>
      <c r="H7" s="31">
        <v>42</v>
      </c>
      <c r="I7" s="31">
        <v>42</v>
      </c>
      <c r="J7" s="31">
        <v>44</v>
      </c>
      <c r="K7" s="31">
        <v>34</v>
      </c>
      <c r="L7" s="31"/>
      <c r="M7" s="31"/>
      <c r="N7" s="64">
        <f t="shared" si="0"/>
        <v>162</v>
      </c>
    </row>
    <row r="8" spans="1:14" ht="15.75">
      <c r="A8" s="29">
        <v>5</v>
      </c>
      <c r="B8" s="31">
        <v>228</v>
      </c>
      <c r="C8" s="78" t="s">
        <v>123</v>
      </c>
      <c r="D8" s="78" t="s">
        <v>300</v>
      </c>
      <c r="E8" s="78" t="s">
        <v>75</v>
      </c>
      <c r="F8" s="79" t="s">
        <v>477</v>
      </c>
      <c r="G8" s="31">
        <v>228</v>
      </c>
      <c r="H8" s="64">
        <v>38</v>
      </c>
      <c r="I8" s="64">
        <v>36</v>
      </c>
      <c r="J8" s="64">
        <v>40</v>
      </c>
      <c r="K8" s="64">
        <v>44</v>
      </c>
      <c r="L8" s="64"/>
      <c r="M8" s="64"/>
      <c r="N8" s="64">
        <f t="shared" si="0"/>
        <v>158</v>
      </c>
    </row>
    <row r="9" spans="1:14" ht="15.75">
      <c r="A9" s="29">
        <v>6</v>
      </c>
      <c r="B9" s="31">
        <v>230</v>
      </c>
      <c r="C9" s="78" t="s">
        <v>478</v>
      </c>
      <c r="D9" s="78" t="s">
        <v>479</v>
      </c>
      <c r="E9" s="78" t="s">
        <v>75</v>
      </c>
      <c r="F9" s="79" t="s">
        <v>480</v>
      </c>
      <c r="G9" s="31">
        <v>230</v>
      </c>
      <c r="H9" s="64">
        <v>36</v>
      </c>
      <c r="I9" s="64">
        <v>26</v>
      </c>
      <c r="J9" s="64">
        <v>42</v>
      </c>
      <c r="K9" s="64">
        <v>38</v>
      </c>
      <c r="L9" s="64"/>
      <c r="M9" s="64"/>
      <c r="N9" s="64">
        <f t="shared" si="0"/>
        <v>142</v>
      </c>
    </row>
    <row r="10" spans="1:14" ht="15.75">
      <c r="A10" s="29">
        <v>7</v>
      </c>
      <c r="B10" s="31">
        <v>270</v>
      </c>
      <c r="C10" s="78" t="s">
        <v>193</v>
      </c>
      <c r="D10" s="78" t="s">
        <v>479</v>
      </c>
      <c r="E10" s="78" t="s">
        <v>40</v>
      </c>
      <c r="F10" s="79">
        <v>19971028</v>
      </c>
      <c r="G10" s="31">
        <v>270</v>
      </c>
      <c r="H10" s="31">
        <v>34</v>
      </c>
      <c r="I10" s="31">
        <v>32</v>
      </c>
      <c r="J10" s="31">
        <v>36</v>
      </c>
      <c r="K10" s="31">
        <v>36</v>
      </c>
      <c r="L10" s="31"/>
      <c r="M10" s="31"/>
      <c r="N10" s="64">
        <f t="shared" si="0"/>
        <v>138</v>
      </c>
    </row>
    <row r="11" spans="1:14" ht="15.75">
      <c r="A11" s="29">
        <v>8</v>
      </c>
      <c r="B11" s="31">
        <v>252</v>
      </c>
      <c r="C11" s="78" t="s">
        <v>213</v>
      </c>
      <c r="D11" s="78" t="s">
        <v>502</v>
      </c>
      <c r="E11" s="78" t="s">
        <v>41</v>
      </c>
      <c r="F11" s="79" t="s">
        <v>503</v>
      </c>
      <c r="G11" s="31">
        <v>252</v>
      </c>
      <c r="H11" s="31">
        <v>28</v>
      </c>
      <c r="I11" s="31">
        <v>34</v>
      </c>
      <c r="J11" s="31">
        <v>26</v>
      </c>
      <c r="K11" s="31">
        <v>32</v>
      </c>
      <c r="L11" s="31"/>
      <c r="M11" s="31"/>
      <c r="N11" s="64">
        <f t="shared" si="0"/>
        <v>120</v>
      </c>
    </row>
    <row r="12" spans="1:14" ht="15.75">
      <c r="A12" s="29">
        <v>9</v>
      </c>
      <c r="B12" s="31">
        <v>244</v>
      </c>
      <c r="C12" s="78" t="s">
        <v>330</v>
      </c>
      <c r="D12" s="78" t="s">
        <v>326</v>
      </c>
      <c r="E12" s="78" t="s">
        <v>40</v>
      </c>
      <c r="F12" s="79" t="s">
        <v>494</v>
      </c>
      <c r="G12" s="31">
        <v>244</v>
      </c>
      <c r="H12" s="31">
        <v>30</v>
      </c>
      <c r="I12" s="31">
        <v>0</v>
      </c>
      <c r="J12" s="31">
        <v>38</v>
      </c>
      <c r="K12" s="31">
        <v>42</v>
      </c>
      <c r="L12" s="31"/>
      <c r="M12" s="31"/>
      <c r="N12" s="64">
        <f t="shared" si="0"/>
        <v>110</v>
      </c>
    </row>
    <row r="13" spans="1:14" ht="15.75">
      <c r="A13" s="29">
        <v>10</v>
      </c>
      <c r="B13" s="31">
        <v>236</v>
      </c>
      <c r="C13" s="78" t="s">
        <v>269</v>
      </c>
      <c r="D13" s="78" t="s">
        <v>486</v>
      </c>
      <c r="E13" s="78" t="s">
        <v>75</v>
      </c>
      <c r="F13" s="79" t="s">
        <v>487</v>
      </c>
      <c r="G13" s="31">
        <v>236</v>
      </c>
      <c r="H13" s="31">
        <v>26</v>
      </c>
      <c r="I13" s="31">
        <v>14</v>
      </c>
      <c r="J13" s="31">
        <v>22</v>
      </c>
      <c r="K13" s="31">
        <v>28</v>
      </c>
      <c r="L13" s="31"/>
      <c r="M13" s="31"/>
      <c r="N13" s="64">
        <f t="shared" si="0"/>
        <v>90</v>
      </c>
    </row>
    <row r="14" spans="1:14" ht="15.75">
      <c r="A14" s="29">
        <v>11</v>
      </c>
      <c r="B14" s="31">
        <v>250</v>
      </c>
      <c r="C14" s="78" t="s">
        <v>499</v>
      </c>
      <c r="D14" s="78" t="s">
        <v>500</v>
      </c>
      <c r="E14" s="78" t="s">
        <v>40</v>
      </c>
      <c r="F14" s="79" t="s">
        <v>501</v>
      </c>
      <c r="G14" s="31">
        <v>250</v>
      </c>
      <c r="H14" s="64">
        <v>20</v>
      </c>
      <c r="I14" s="31">
        <v>0</v>
      </c>
      <c r="J14" s="64">
        <v>24</v>
      </c>
      <c r="K14" s="64">
        <v>40</v>
      </c>
      <c r="L14" s="64"/>
      <c r="M14" s="64"/>
      <c r="N14" s="64">
        <f t="shared" si="0"/>
        <v>84</v>
      </c>
    </row>
    <row r="15" spans="1:14" ht="15.75">
      <c r="A15" s="29">
        <v>12</v>
      </c>
      <c r="B15" s="31">
        <v>216</v>
      </c>
      <c r="C15" s="78" t="s">
        <v>465</v>
      </c>
      <c r="D15" s="78" t="s">
        <v>313</v>
      </c>
      <c r="E15" s="78" t="s">
        <v>71</v>
      </c>
      <c r="F15" s="79" t="s">
        <v>466</v>
      </c>
      <c r="G15" s="31">
        <v>216</v>
      </c>
      <c r="H15" s="31">
        <v>16</v>
      </c>
      <c r="I15" s="31">
        <v>16</v>
      </c>
      <c r="J15" s="31">
        <v>18</v>
      </c>
      <c r="K15" s="31">
        <v>30</v>
      </c>
      <c r="L15" s="31"/>
      <c r="M15" s="31"/>
      <c r="N15" s="64">
        <f t="shared" si="0"/>
        <v>80</v>
      </c>
    </row>
    <row r="16" spans="1:14" ht="15.75">
      <c r="A16" s="29">
        <v>13</v>
      </c>
      <c r="B16" s="31">
        <v>214</v>
      </c>
      <c r="C16" s="78" t="s">
        <v>463</v>
      </c>
      <c r="D16" s="78" t="s">
        <v>304</v>
      </c>
      <c r="E16" s="78" t="s">
        <v>71</v>
      </c>
      <c r="F16" s="79" t="s">
        <v>464</v>
      </c>
      <c r="G16" s="31">
        <v>214</v>
      </c>
      <c r="H16" s="31">
        <v>14</v>
      </c>
      <c r="I16" s="31">
        <v>18</v>
      </c>
      <c r="J16" s="31">
        <v>20</v>
      </c>
      <c r="K16" s="31">
        <v>26</v>
      </c>
      <c r="L16" s="31"/>
      <c r="M16" s="31"/>
      <c r="N16" s="64">
        <f t="shared" si="0"/>
        <v>78</v>
      </c>
    </row>
    <row r="17" spans="1:14" ht="15.75">
      <c r="A17" s="29">
        <v>14</v>
      </c>
      <c r="B17" s="31">
        <v>224</v>
      </c>
      <c r="C17" s="78" t="s">
        <v>472</v>
      </c>
      <c r="D17" s="78" t="s">
        <v>473</v>
      </c>
      <c r="E17" s="78" t="s">
        <v>63</v>
      </c>
      <c r="F17" s="79" t="s">
        <v>474</v>
      </c>
      <c r="G17" s="31">
        <v>224</v>
      </c>
      <c r="H17" s="31">
        <v>24</v>
      </c>
      <c r="I17" s="31">
        <v>22</v>
      </c>
      <c r="J17" s="31">
        <v>32</v>
      </c>
      <c r="K17" s="31">
        <v>0</v>
      </c>
      <c r="L17" s="31"/>
      <c r="M17" s="31"/>
      <c r="N17" s="64">
        <f t="shared" si="0"/>
        <v>78</v>
      </c>
    </row>
    <row r="18" spans="1:14" ht="15.75">
      <c r="A18" s="29">
        <v>15</v>
      </c>
      <c r="B18" s="31">
        <v>220</v>
      </c>
      <c r="C18" s="78" t="s">
        <v>266</v>
      </c>
      <c r="D18" s="78" t="s">
        <v>139</v>
      </c>
      <c r="E18" s="78" t="s">
        <v>63</v>
      </c>
      <c r="F18" s="79" t="s">
        <v>468</v>
      </c>
      <c r="G18" s="31">
        <v>220</v>
      </c>
      <c r="H18" s="31">
        <v>44</v>
      </c>
      <c r="I18" s="31">
        <v>10</v>
      </c>
      <c r="J18" s="31">
        <v>10</v>
      </c>
      <c r="K18" s="31">
        <v>10</v>
      </c>
      <c r="L18" s="31"/>
      <c r="M18" s="31"/>
      <c r="N18" s="64">
        <f t="shared" si="0"/>
        <v>74</v>
      </c>
    </row>
    <row r="19" spans="1:14" ht="15.75">
      <c r="A19" s="29">
        <v>16</v>
      </c>
      <c r="B19" s="31">
        <v>212</v>
      </c>
      <c r="C19" s="78" t="s">
        <v>460</v>
      </c>
      <c r="D19" s="78" t="s">
        <v>461</v>
      </c>
      <c r="E19" s="78" t="s">
        <v>71</v>
      </c>
      <c r="F19" s="79" t="s">
        <v>462</v>
      </c>
      <c r="G19" s="31">
        <v>212</v>
      </c>
      <c r="H19" s="31">
        <v>22</v>
      </c>
      <c r="I19" s="31">
        <v>0</v>
      </c>
      <c r="J19" s="31">
        <v>28</v>
      </c>
      <c r="K19" s="31">
        <v>12</v>
      </c>
      <c r="L19" s="31"/>
      <c r="M19" s="31"/>
      <c r="N19" s="64">
        <f t="shared" si="0"/>
        <v>62</v>
      </c>
    </row>
    <row r="20" spans="1:14" ht="15.75">
      <c r="A20" s="29">
        <v>17</v>
      </c>
      <c r="B20" s="31">
        <v>272</v>
      </c>
      <c r="C20" s="78" t="s">
        <v>521</v>
      </c>
      <c r="D20" s="78" t="s">
        <v>319</v>
      </c>
      <c r="E20" s="78" t="s">
        <v>40</v>
      </c>
      <c r="F20" s="79">
        <v>1059008020</v>
      </c>
      <c r="G20" s="31">
        <v>272</v>
      </c>
      <c r="H20" s="31">
        <v>18</v>
      </c>
      <c r="I20" s="31">
        <v>0</v>
      </c>
      <c r="J20" s="31">
        <v>34</v>
      </c>
      <c r="K20" s="31">
        <v>0</v>
      </c>
      <c r="L20" s="31"/>
      <c r="M20" s="31"/>
      <c r="N20" s="64">
        <f t="shared" si="0"/>
        <v>52</v>
      </c>
    </row>
    <row r="21" spans="1:14" ht="15.75">
      <c r="A21" s="29">
        <v>18</v>
      </c>
      <c r="B21" s="31">
        <v>240</v>
      </c>
      <c r="C21" s="78" t="s">
        <v>490</v>
      </c>
      <c r="D21" s="78" t="s">
        <v>289</v>
      </c>
      <c r="E21" s="78" t="s">
        <v>75</v>
      </c>
      <c r="F21" s="79" t="s">
        <v>491</v>
      </c>
      <c r="G21" s="31">
        <v>240</v>
      </c>
      <c r="H21" s="31">
        <v>0</v>
      </c>
      <c r="I21" s="31">
        <v>20</v>
      </c>
      <c r="J21" s="31">
        <v>30</v>
      </c>
      <c r="K21" s="31">
        <v>0</v>
      </c>
      <c r="L21" s="31"/>
      <c r="M21" s="31"/>
      <c r="N21" s="64">
        <f t="shared" si="0"/>
        <v>50</v>
      </c>
    </row>
    <row r="22" spans="1:14" ht="15.75">
      <c r="A22" s="29">
        <v>19</v>
      </c>
      <c r="B22" s="76">
        <v>276</v>
      </c>
      <c r="C22" s="89" t="s">
        <v>593</v>
      </c>
      <c r="D22" s="89" t="s">
        <v>594</v>
      </c>
      <c r="E22" s="89" t="s">
        <v>582</v>
      </c>
      <c r="F22" s="89" t="s">
        <v>604</v>
      </c>
      <c r="G22" s="76">
        <v>276</v>
      </c>
      <c r="H22" s="31">
        <v>0</v>
      </c>
      <c r="I22" s="31">
        <v>50</v>
      </c>
      <c r="J22" s="31">
        <v>0</v>
      </c>
      <c r="K22" s="31">
        <v>0</v>
      </c>
      <c r="L22" s="31"/>
      <c r="M22" s="31"/>
      <c r="N22" s="64">
        <f t="shared" si="0"/>
        <v>50</v>
      </c>
    </row>
    <row r="23" spans="1:14" ht="15.75">
      <c r="A23" s="29">
        <v>20</v>
      </c>
      <c r="B23" s="31">
        <v>218</v>
      </c>
      <c r="C23" s="78" t="s">
        <v>58</v>
      </c>
      <c r="D23" s="78" t="s">
        <v>85</v>
      </c>
      <c r="E23" s="78" t="s">
        <v>71</v>
      </c>
      <c r="F23" s="79" t="s">
        <v>467</v>
      </c>
      <c r="G23" s="31">
        <v>218</v>
      </c>
      <c r="H23" s="31">
        <v>10</v>
      </c>
      <c r="I23" s="31">
        <v>10</v>
      </c>
      <c r="J23" s="31">
        <v>12</v>
      </c>
      <c r="K23" s="31">
        <v>16</v>
      </c>
      <c r="L23" s="31"/>
      <c r="M23" s="31"/>
      <c r="N23" s="64">
        <f>SUM(H23:M23)</f>
        <v>48</v>
      </c>
    </row>
    <row r="24" spans="1:14" ht="15.75">
      <c r="A24" s="29">
        <v>21</v>
      </c>
      <c r="B24" s="31">
        <v>242</v>
      </c>
      <c r="C24" s="80" t="s">
        <v>492</v>
      </c>
      <c r="D24" s="80" t="s">
        <v>493</v>
      </c>
      <c r="E24" s="80" t="s">
        <v>16</v>
      </c>
      <c r="F24" s="79">
        <v>1059063118</v>
      </c>
      <c r="G24" s="31">
        <v>242</v>
      </c>
      <c r="H24" s="31">
        <v>10</v>
      </c>
      <c r="I24" s="31">
        <v>0</v>
      </c>
      <c r="J24" s="31">
        <v>14</v>
      </c>
      <c r="K24" s="31">
        <v>22</v>
      </c>
      <c r="L24" s="31"/>
      <c r="M24" s="31"/>
      <c r="N24" s="64">
        <f t="shared" si="0"/>
        <v>46</v>
      </c>
    </row>
    <row r="25" spans="1:14" ht="15.75">
      <c r="A25" s="29">
        <v>22</v>
      </c>
      <c r="B25" s="31">
        <v>256</v>
      </c>
      <c r="C25" s="78" t="s">
        <v>506</v>
      </c>
      <c r="D25" s="78" t="s">
        <v>209</v>
      </c>
      <c r="E25" s="78" t="s">
        <v>41</v>
      </c>
      <c r="F25" s="79" t="s">
        <v>507</v>
      </c>
      <c r="G25" s="31">
        <v>256</v>
      </c>
      <c r="H25" s="31">
        <v>0</v>
      </c>
      <c r="I25" s="31">
        <v>12</v>
      </c>
      <c r="J25" s="31">
        <v>16</v>
      </c>
      <c r="K25" s="31">
        <v>18</v>
      </c>
      <c r="L25" s="31"/>
      <c r="M25" s="31"/>
      <c r="N25" s="64">
        <f t="shared" si="0"/>
        <v>46</v>
      </c>
    </row>
    <row r="26" spans="1:14" ht="15.75">
      <c r="A26" s="29">
        <v>23</v>
      </c>
      <c r="B26" s="31">
        <v>262</v>
      </c>
      <c r="C26" s="78" t="s">
        <v>513</v>
      </c>
      <c r="D26" s="78" t="s">
        <v>514</v>
      </c>
      <c r="E26" s="78" t="s">
        <v>515</v>
      </c>
      <c r="F26" s="79" t="s">
        <v>516</v>
      </c>
      <c r="G26" s="31">
        <v>262</v>
      </c>
      <c r="H26" s="31">
        <v>46</v>
      </c>
      <c r="I26" s="31">
        <v>0</v>
      </c>
      <c r="J26" s="31">
        <v>0</v>
      </c>
      <c r="K26" s="31">
        <v>0</v>
      </c>
      <c r="L26" s="31"/>
      <c r="M26" s="31"/>
      <c r="N26" s="64">
        <f t="shared" si="0"/>
        <v>46</v>
      </c>
    </row>
    <row r="27" spans="1:14" ht="15.75">
      <c r="A27" s="29">
        <v>24</v>
      </c>
      <c r="B27" s="64">
        <v>280</v>
      </c>
      <c r="C27" s="89" t="s">
        <v>597</v>
      </c>
      <c r="D27" s="89" t="s">
        <v>331</v>
      </c>
      <c r="E27" s="89" t="s">
        <v>598</v>
      </c>
      <c r="F27" s="89" t="s">
        <v>606</v>
      </c>
      <c r="G27" s="64">
        <v>280</v>
      </c>
      <c r="H27" s="31">
        <v>0</v>
      </c>
      <c r="I27" s="31">
        <v>40</v>
      </c>
      <c r="J27" s="31">
        <v>0</v>
      </c>
      <c r="K27" s="31">
        <v>0</v>
      </c>
      <c r="L27" s="31"/>
      <c r="M27" s="31"/>
      <c r="N27" s="64">
        <f t="shared" si="0"/>
        <v>40</v>
      </c>
    </row>
    <row r="28" spans="1:14" ht="15.75">
      <c r="A28" s="29">
        <v>25</v>
      </c>
      <c r="B28" s="76">
        <v>278</v>
      </c>
      <c r="C28" s="89" t="s">
        <v>595</v>
      </c>
      <c r="D28" s="89" t="s">
        <v>596</v>
      </c>
      <c r="E28" s="89" t="s">
        <v>582</v>
      </c>
      <c r="F28" s="89" t="s">
        <v>605</v>
      </c>
      <c r="G28" s="76">
        <v>278</v>
      </c>
      <c r="H28" s="31">
        <v>0</v>
      </c>
      <c r="I28" s="31">
        <v>38</v>
      </c>
      <c r="J28" s="31">
        <v>0</v>
      </c>
      <c r="K28" s="31">
        <v>0</v>
      </c>
      <c r="L28" s="31"/>
      <c r="M28" s="31"/>
      <c r="N28" s="64">
        <f t="shared" si="0"/>
        <v>38</v>
      </c>
    </row>
    <row r="29" spans="1:14" ht="15.75">
      <c r="A29" s="29">
        <v>26</v>
      </c>
      <c r="B29" s="31">
        <v>266</v>
      </c>
      <c r="C29" s="78" t="s">
        <v>517</v>
      </c>
      <c r="D29" s="78" t="s">
        <v>270</v>
      </c>
      <c r="E29" s="78" t="s">
        <v>205</v>
      </c>
      <c r="F29" s="79" t="s">
        <v>520</v>
      </c>
      <c r="G29" s="31">
        <v>266</v>
      </c>
      <c r="H29" s="31">
        <v>32</v>
      </c>
      <c r="I29" s="31">
        <v>0</v>
      </c>
      <c r="J29" s="31">
        <v>0</v>
      </c>
      <c r="K29" s="31">
        <v>0</v>
      </c>
      <c r="L29" s="31"/>
      <c r="M29" s="31"/>
      <c r="N29" s="64">
        <f t="shared" si="0"/>
        <v>32</v>
      </c>
    </row>
    <row r="30" spans="1:14" ht="15.75">
      <c r="A30" s="29">
        <v>27</v>
      </c>
      <c r="B30" s="31">
        <v>234</v>
      </c>
      <c r="C30" s="78" t="s">
        <v>483</v>
      </c>
      <c r="D30" s="78" t="s">
        <v>484</v>
      </c>
      <c r="E30" s="78" t="s">
        <v>75</v>
      </c>
      <c r="F30" s="79" t="s">
        <v>485</v>
      </c>
      <c r="G30" s="31">
        <v>234</v>
      </c>
      <c r="H30" s="31">
        <v>10</v>
      </c>
      <c r="I30" s="31">
        <v>0</v>
      </c>
      <c r="J30" s="31">
        <v>0</v>
      </c>
      <c r="K30" s="31">
        <v>20</v>
      </c>
      <c r="L30" s="31"/>
      <c r="M30" s="31"/>
      <c r="N30" s="64">
        <f t="shared" si="0"/>
        <v>30</v>
      </c>
    </row>
    <row r="31" spans="1:14" ht="15.75">
      <c r="A31" s="29">
        <v>28</v>
      </c>
      <c r="B31" s="31">
        <v>238</v>
      </c>
      <c r="C31" s="78" t="s">
        <v>93</v>
      </c>
      <c r="D31" s="78" t="s">
        <v>488</v>
      </c>
      <c r="E31" s="78" t="s">
        <v>75</v>
      </c>
      <c r="F31" s="79" t="s">
        <v>489</v>
      </c>
      <c r="G31" s="31">
        <v>238</v>
      </c>
      <c r="H31" s="64">
        <v>10</v>
      </c>
      <c r="I31" s="64">
        <v>10</v>
      </c>
      <c r="J31" s="64">
        <v>10</v>
      </c>
      <c r="K31" s="31">
        <v>0</v>
      </c>
      <c r="L31" s="64"/>
      <c r="M31" s="64"/>
      <c r="N31" s="64">
        <f t="shared" si="0"/>
        <v>30</v>
      </c>
    </row>
    <row r="32" spans="1:14" ht="15.75">
      <c r="A32" s="29">
        <v>29</v>
      </c>
      <c r="B32" s="64">
        <v>284</v>
      </c>
      <c r="C32" s="89" t="s">
        <v>600</v>
      </c>
      <c r="D32" s="89" t="s">
        <v>209</v>
      </c>
      <c r="E32" s="89" t="s">
        <v>550</v>
      </c>
      <c r="F32" s="89" t="s">
        <v>608</v>
      </c>
      <c r="G32" s="64">
        <v>284</v>
      </c>
      <c r="H32" s="31">
        <v>0</v>
      </c>
      <c r="I32" s="31">
        <v>30</v>
      </c>
      <c r="J32" s="31">
        <v>0</v>
      </c>
      <c r="K32" s="31">
        <v>0</v>
      </c>
      <c r="L32" s="31"/>
      <c r="M32" s="31"/>
      <c r="N32" s="64">
        <f t="shared" si="0"/>
        <v>30</v>
      </c>
    </row>
    <row r="33" spans="1:14" ht="15.75">
      <c r="A33" s="29">
        <v>30</v>
      </c>
      <c r="B33" s="64">
        <v>282</v>
      </c>
      <c r="C33" s="89" t="s">
        <v>599</v>
      </c>
      <c r="D33" s="89" t="s">
        <v>362</v>
      </c>
      <c r="E33" s="89" t="s">
        <v>598</v>
      </c>
      <c r="F33" s="89" t="s">
        <v>607</v>
      </c>
      <c r="G33" s="64">
        <v>282</v>
      </c>
      <c r="H33" s="31">
        <v>0</v>
      </c>
      <c r="I33" s="31">
        <v>28</v>
      </c>
      <c r="J33" s="31">
        <v>0</v>
      </c>
      <c r="K33" s="31">
        <v>0</v>
      </c>
      <c r="L33" s="31"/>
      <c r="M33" s="31"/>
      <c r="N33" s="64">
        <f t="shared" si="0"/>
        <v>28</v>
      </c>
    </row>
    <row r="34" spans="1:14" ht="15.75">
      <c r="A34" s="29">
        <v>31</v>
      </c>
      <c r="B34" s="64">
        <v>290</v>
      </c>
      <c r="C34" s="70" t="s">
        <v>624</v>
      </c>
      <c r="D34" s="70" t="s">
        <v>630</v>
      </c>
      <c r="E34" s="70" t="s">
        <v>43</v>
      </c>
      <c r="F34" s="70" t="s">
        <v>632</v>
      </c>
      <c r="G34" s="64">
        <v>290</v>
      </c>
      <c r="H34" s="31">
        <v>0</v>
      </c>
      <c r="I34" s="31">
        <v>0</v>
      </c>
      <c r="J34" s="31">
        <v>0</v>
      </c>
      <c r="K34" s="64">
        <v>24</v>
      </c>
      <c r="L34" s="64"/>
      <c r="M34" s="31"/>
      <c r="N34" s="64">
        <f t="shared" si="0"/>
        <v>24</v>
      </c>
    </row>
    <row r="35" spans="1:14" ht="15.75">
      <c r="A35" s="29">
        <v>32</v>
      </c>
      <c r="B35" s="64">
        <v>286</v>
      </c>
      <c r="C35" s="93" t="s">
        <v>601</v>
      </c>
      <c r="D35" s="93" t="s">
        <v>421</v>
      </c>
      <c r="E35" s="93" t="s">
        <v>602</v>
      </c>
      <c r="F35" s="90">
        <v>1059155137</v>
      </c>
      <c r="G35" s="64">
        <v>286</v>
      </c>
      <c r="H35" s="31">
        <v>0</v>
      </c>
      <c r="I35" s="31">
        <v>24</v>
      </c>
      <c r="J35" s="31">
        <v>0</v>
      </c>
      <c r="K35" s="31">
        <v>0</v>
      </c>
      <c r="L35" s="31"/>
      <c r="M35" s="31"/>
      <c r="N35" s="64">
        <f t="shared" si="0"/>
        <v>24</v>
      </c>
    </row>
    <row r="36" spans="1:14" ht="15.75">
      <c r="A36" s="29">
        <v>33</v>
      </c>
      <c r="B36" s="64">
        <v>288</v>
      </c>
      <c r="C36" s="70" t="s">
        <v>628</v>
      </c>
      <c r="D36" s="70" t="s">
        <v>629</v>
      </c>
      <c r="E36" s="70" t="s">
        <v>142</v>
      </c>
      <c r="F36" s="70" t="s">
        <v>631</v>
      </c>
      <c r="G36" s="64">
        <v>288</v>
      </c>
      <c r="H36" s="31">
        <v>0</v>
      </c>
      <c r="I36" s="31">
        <v>0</v>
      </c>
      <c r="J36" s="31">
        <v>0</v>
      </c>
      <c r="K36" s="64">
        <v>14</v>
      </c>
      <c r="L36" s="64"/>
      <c r="M36" s="31"/>
      <c r="N36" s="64">
        <f t="shared" si="0"/>
        <v>14</v>
      </c>
    </row>
    <row r="37" spans="1:14" ht="15.75">
      <c r="A37" s="29">
        <v>34</v>
      </c>
      <c r="B37" s="31">
        <v>264</v>
      </c>
      <c r="C37" s="78" t="s">
        <v>517</v>
      </c>
      <c r="D37" s="78" t="s">
        <v>518</v>
      </c>
      <c r="E37" s="78" t="s">
        <v>205</v>
      </c>
      <c r="F37" s="79" t="s">
        <v>519</v>
      </c>
      <c r="G37" s="31">
        <v>264</v>
      </c>
      <c r="H37" s="31">
        <v>12</v>
      </c>
      <c r="I37" s="31">
        <v>0</v>
      </c>
      <c r="J37" s="31">
        <v>0</v>
      </c>
      <c r="K37" s="31">
        <v>0</v>
      </c>
      <c r="L37" s="31"/>
      <c r="M37" s="31"/>
      <c r="N37" s="64">
        <f t="shared" si="0"/>
        <v>12</v>
      </c>
    </row>
    <row r="38" spans="1:14" ht="15.75">
      <c r="A38" s="29">
        <v>35</v>
      </c>
      <c r="B38" s="31">
        <v>232</v>
      </c>
      <c r="C38" s="78" t="s">
        <v>481</v>
      </c>
      <c r="D38" s="78" t="s">
        <v>65</v>
      </c>
      <c r="E38" s="78" t="s">
        <v>75</v>
      </c>
      <c r="F38" s="79" t="s">
        <v>482</v>
      </c>
      <c r="G38" s="31">
        <v>232</v>
      </c>
      <c r="H38" s="64">
        <v>10</v>
      </c>
      <c r="I38" s="31">
        <v>0</v>
      </c>
      <c r="J38" s="31">
        <v>0</v>
      </c>
      <c r="K38" s="31">
        <v>0</v>
      </c>
      <c r="L38" s="64"/>
      <c r="M38" s="64"/>
      <c r="N38" s="64">
        <f t="shared" si="0"/>
        <v>10</v>
      </c>
    </row>
    <row r="39" spans="1:14" ht="15.75">
      <c r="A39" s="29">
        <v>36</v>
      </c>
      <c r="B39" s="31">
        <v>226</v>
      </c>
      <c r="C39" s="78" t="s">
        <v>475</v>
      </c>
      <c r="D39" s="78" t="s">
        <v>313</v>
      </c>
      <c r="E39" s="78" t="s">
        <v>75</v>
      </c>
      <c r="F39" s="79" t="s">
        <v>476</v>
      </c>
      <c r="G39" s="31">
        <v>226</v>
      </c>
      <c r="H39" s="31">
        <v>0</v>
      </c>
      <c r="I39" s="31">
        <v>0</v>
      </c>
      <c r="J39" s="31">
        <v>0</v>
      </c>
      <c r="K39" s="31">
        <v>0</v>
      </c>
      <c r="L39" s="31"/>
      <c r="M39" s="31"/>
      <c r="N39" s="64">
        <f t="shared" si="0"/>
        <v>0</v>
      </c>
    </row>
    <row r="40" spans="1:14" ht="15.75">
      <c r="A40" s="29">
        <v>37</v>
      </c>
      <c r="B40" s="31">
        <v>254</v>
      </c>
      <c r="C40" s="78" t="s">
        <v>504</v>
      </c>
      <c r="D40" s="78" t="s">
        <v>108</v>
      </c>
      <c r="E40" s="78" t="s">
        <v>41</v>
      </c>
      <c r="F40" s="79" t="s">
        <v>505</v>
      </c>
      <c r="G40" s="31">
        <v>254</v>
      </c>
      <c r="H40" s="31">
        <v>0</v>
      </c>
      <c r="I40" s="31">
        <v>0</v>
      </c>
      <c r="J40" s="31">
        <v>0</v>
      </c>
      <c r="K40" s="31">
        <v>0</v>
      </c>
      <c r="L40" s="31"/>
      <c r="M40" s="31"/>
      <c r="N40" s="64">
        <f t="shared" si="0"/>
        <v>0</v>
      </c>
    </row>
    <row r="41" spans="1:14" ht="15.75">
      <c r="A41" s="29">
        <v>38</v>
      </c>
      <c r="B41" s="31">
        <v>258</v>
      </c>
      <c r="C41" s="78" t="s">
        <v>508</v>
      </c>
      <c r="D41" s="78" t="s">
        <v>384</v>
      </c>
      <c r="E41" s="78" t="s">
        <v>142</v>
      </c>
      <c r="F41" s="116" t="s">
        <v>509</v>
      </c>
      <c r="G41" s="31">
        <v>258</v>
      </c>
      <c r="H41" s="31">
        <v>0</v>
      </c>
      <c r="I41" s="31">
        <v>0</v>
      </c>
      <c r="J41" s="31">
        <v>0</v>
      </c>
      <c r="K41" s="31">
        <v>0</v>
      </c>
      <c r="L41" s="31"/>
      <c r="M41" s="31"/>
      <c r="N41" s="64">
        <f t="shared" si="0"/>
        <v>0</v>
      </c>
    </row>
    <row r="42" spans="1:14" ht="15.75">
      <c r="A42" s="29">
        <v>39</v>
      </c>
      <c r="B42" s="31">
        <v>274</v>
      </c>
      <c r="C42" s="89" t="s">
        <v>591</v>
      </c>
      <c r="D42" s="89" t="s">
        <v>592</v>
      </c>
      <c r="E42" s="89" t="s">
        <v>91</v>
      </c>
      <c r="F42" s="115" t="s">
        <v>603</v>
      </c>
      <c r="G42" s="31">
        <v>274</v>
      </c>
      <c r="H42" s="31">
        <v>0</v>
      </c>
      <c r="I42" s="31">
        <v>0</v>
      </c>
      <c r="J42" s="31">
        <v>0</v>
      </c>
      <c r="K42" s="31">
        <v>0</v>
      </c>
      <c r="L42" s="31"/>
      <c r="M42" s="31"/>
      <c r="N42" s="64">
        <f t="shared" si="0"/>
        <v>0</v>
      </c>
    </row>
    <row r="43" spans="1:14" ht="15.75">
      <c r="A43" s="29">
        <v>40</v>
      </c>
      <c r="B43" s="77">
        <v>292</v>
      </c>
      <c r="C43" s="59"/>
      <c r="D43" s="59"/>
      <c r="E43" s="59"/>
      <c r="F43" s="59"/>
      <c r="G43" s="77">
        <v>292</v>
      </c>
      <c r="H43" s="64"/>
      <c r="I43" s="64"/>
      <c r="J43" s="64"/>
      <c r="K43" s="64"/>
      <c r="L43" s="64"/>
      <c r="M43" s="64"/>
      <c r="N43" s="64">
        <f t="shared" si="0"/>
        <v>0</v>
      </c>
    </row>
    <row r="44" spans="1:14" ht="15.75">
      <c r="A44" s="29">
        <v>41</v>
      </c>
      <c r="B44" s="77">
        <v>294</v>
      </c>
      <c r="C44" s="59"/>
      <c r="D44" s="59"/>
      <c r="E44" s="59"/>
      <c r="F44" s="59"/>
      <c r="G44" s="77">
        <v>294</v>
      </c>
      <c r="H44" s="64"/>
      <c r="I44" s="64"/>
      <c r="J44" s="64"/>
      <c r="K44" s="64"/>
      <c r="L44" s="64"/>
      <c r="M44" s="64"/>
      <c r="N44" s="64">
        <f t="shared" si="0"/>
        <v>0</v>
      </c>
    </row>
    <row r="45" spans="1:14" ht="15.75">
      <c r="A45" s="29">
        <v>42</v>
      </c>
      <c r="B45" s="77">
        <v>296</v>
      </c>
      <c r="C45" s="59"/>
      <c r="D45" s="59"/>
      <c r="E45" s="59"/>
      <c r="F45" s="59"/>
      <c r="G45" s="77">
        <v>296</v>
      </c>
      <c r="H45" s="64"/>
      <c r="I45" s="64"/>
      <c r="J45" s="64"/>
      <c r="K45" s="64"/>
      <c r="L45" s="64"/>
      <c r="M45" s="64"/>
      <c r="N45" s="64">
        <f t="shared" si="0"/>
        <v>0</v>
      </c>
    </row>
    <row r="46" spans="1:14" ht="15.75">
      <c r="A46" s="29">
        <v>43</v>
      </c>
      <c r="B46" s="77">
        <v>298</v>
      </c>
      <c r="C46" s="59"/>
      <c r="D46" s="59"/>
      <c r="E46" s="59"/>
      <c r="F46" s="59"/>
      <c r="G46" s="77">
        <v>298</v>
      </c>
      <c r="H46" s="64"/>
      <c r="I46" s="64"/>
      <c r="J46" s="64"/>
      <c r="K46" s="64"/>
      <c r="L46" s="64"/>
      <c r="M46" s="64"/>
      <c r="N46" s="64">
        <f t="shared" si="0"/>
        <v>0</v>
      </c>
    </row>
    <row r="47" spans="1:14" ht="15.75">
      <c r="A47" s="29">
        <v>44</v>
      </c>
      <c r="B47" s="77">
        <v>300</v>
      </c>
      <c r="C47" s="59"/>
      <c r="D47" s="59"/>
      <c r="E47" s="59"/>
      <c r="F47" s="59"/>
      <c r="G47" s="77">
        <v>300</v>
      </c>
      <c r="H47" s="64"/>
      <c r="I47" s="64"/>
      <c r="J47" s="64"/>
      <c r="K47" s="64"/>
      <c r="L47" s="64"/>
      <c r="M47" s="64"/>
      <c r="N47" s="64">
        <f t="shared" si="0"/>
        <v>0</v>
      </c>
    </row>
  </sheetData>
  <sheetProtection/>
  <mergeCells count="12">
    <mergeCell ref="K2:K3"/>
    <mergeCell ref="L2:L3"/>
    <mergeCell ref="M2:M3"/>
    <mergeCell ref="N2:N3"/>
    <mergeCell ref="B1:N1"/>
    <mergeCell ref="B2:B3"/>
    <mergeCell ref="C2:C3"/>
    <mergeCell ref="D2:D3"/>
    <mergeCell ref="E2:E3"/>
    <mergeCell ref="F2:F3"/>
    <mergeCell ref="G2:G3"/>
    <mergeCell ref="J2:J3"/>
  </mergeCells>
  <printOptions/>
  <pageMargins left="1.69" right="0.787401575" top="0.19" bottom="0.22" header="0.17" footer="0.16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4" sqref="B4:N34"/>
    </sheetView>
  </sheetViews>
  <sheetFormatPr defaultColWidth="11.421875" defaultRowHeight="12.75"/>
  <cols>
    <col min="1" max="1" width="9.140625" style="23" bestFit="1" customWidth="1"/>
    <col min="2" max="2" width="5.57421875" style="0" bestFit="1" customWidth="1"/>
    <col min="3" max="3" width="12.57421875" style="0" bestFit="1" customWidth="1"/>
    <col min="4" max="4" width="10.421875" style="0" bestFit="1" customWidth="1"/>
    <col min="5" max="5" width="32.28125" style="0" bestFit="1" customWidth="1"/>
    <col min="6" max="6" width="11.8515625" style="0" customWidth="1"/>
    <col min="7" max="7" width="5.57421875" style="0" bestFit="1" customWidth="1"/>
    <col min="8" max="8" width="5.1406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10.28125" style="0" customWidth="1"/>
  </cols>
  <sheetData>
    <row r="1" spans="1:14" ht="24.75" customHeight="1">
      <c r="A1" s="36"/>
      <c r="B1" s="183" t="s">
        <v>403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2:14" ht="15.75">
      <c r="B2" s="181" t="s">
        <v>0</v>
      </c>
      <c r="C2" s="181" t="s">
        <v>1</v>
      </c>
      <c r="D2" s="181" t="s">
        <v>2</v>
      </c>
      <c r="E2" s="181" t="s">
        <v>3</v>
      </c>
      <c r="F2" s="181" t="s">
        <v>4</v>
      </c>
      <c r="G2" s="174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84" t="s">
        <v>13</v>
      </c>
      <c r="N2" s="68" t="s">
        <v>14</v>
      </c>
    </row>
    <row r="3" spans="1:14" ht="15.75">
      <c r="A3" s="23" t="s">
        <v>18</v>
      </c>
      <c r="B3" s="182"/>
      <c r="C3" s="182"/>
      <c r="D3" s="182"/>
      <c r="E3" s="182"/>
      <c r="F3" s="182"/>
      <c r="G3" s="180"/>
      <c r="H3" s="4" t="s">
        <v>7</v>
      </c>
      <c r="I3" s="4" t="s">
        <v>9</v>
      </c>
      <c r="J3" s="180"/>
      <c r="K3" s="180"/>
      <c r="L3" s="180"/>
      <c r="M3" s="185"/>
      <c r="N3" s="69"/>
    </row>
    <row r="4" spans="1:14" ht="15.75">
      <c r="A4" s="29">
        <v>1</v>
      </c>
      <c r="B4" s="57">
        <v>245</v>
      </c>
      <c r="C4" s="70" t="s">
        <v>441</v>
      </c>
      <c r="D4" s="70" t="s">
        <v>300</v>
      </c>
      <c r="E4" s="70" t="s">
        <v>442</v>
      </c>
      <c r="F4" s="71" t="s">
        <v>443</v>
      </c>
      <c r="G4" s="57">
        <v>245</v>
      </c>
      <c r="H4" s="51">
        <v>48</v>
      </c>
      <c r="I4" s="51">
        <v>48</v>
      </c>
      <c r="J4" s="51">
        <v>50</v>
      </c>
      <c r="K4" s="51">
        <v>48</v>
      </c>
      <c r="L4" s="51"/>
      <c r="M4" s="51"/>
      <c r="N4" s="42">
        <f aca="true" t="shared" si="0" ref="N4:N49">SUM(H4:M4)</f>
        <v>194</v>
      </c>
    </row>
    <row r="5" spans="1:14" ht="15.75">
      <c r="A5" s="29">
        <v>2</v>
      </c>
      <c r="B5" s="57">
        <v>233</v>
      </c>
      <c r="C5" s="70" t="s">
        <v>426</v>
      </c>
      <c r="D5" s="70" t="s">
        <v>427</v>
      </c>
      <c r="E5" s="70" t="s">
        <v>40</v>
      </c>
      <c r="F5" s="71" t="s">
        <v>428</v>
      </c>
      <c r="G5" s="57">
        <v>233</v>
      </c>
      <c r="H5" s="53">
        <v>46</v>
      </c>
      <c r="I5" s="51">
        <v>46</v>
      </c>
      <c r="J5" s="51">
        <v>48</v>
      </c>
      <c r="K5" s="51">
        <v>46</v>
      </c>
      <c r="L5" s="53"/>
      <c r="M5" s="53"/>
      <c r="N5" s="42">
        <f t="shared" si="0"/>
        <v>186</v>
      </c>
    </row>
    <row r="6" spans="1:14" ht="15.75">
      <c r="A6" s="29">
        <v>3</v>
      </c>
      <c r="B6" s="57">
        <v>221</v>
      </c>
      <c r="C6" s="70" t="s">
        <v>416</v>
      </c>
      <c r="D6" s="70" t="s">
        <v>264</v>
      </c>
      <c r="E6" s="70" t="s">
        <v>75</v>
      </c>
      <c r="F6" s="71" t="s">
        <v>417</v>
      </c>
      <c r="G6" s="57">
        <v>221</v>
      </c>
      <c r="H6" s="51">
        <v>50</v>
      </c>
      <c r="I6" s="51">
        <v>50</v>
      </c>
      <c r="J6" s="51">
        <v>34</v>
      </c>
      <c r="K6" s="51">
        <v>50</v>
      </c>
      <c r="L6" s="51"/>
      <c r="M6" s="51"/>
      <c r="N6" s="42">
        <f t="shared" si="0"/>
        <v>184</v>
      </c>
    </row>
    <row r="7" spans="1:14" ht="15.75">
      <c r="A7" s="29">
        <v>4</v>
      </c>
      <c r="B7" s="57">
        <v>255</v>
      </c>
      <c r="C7" s="70" t="s">
        <v>452</v>
      </c>
      <c r="D7" s="70" t="s">
        <v>310</v>
      </c>
      <c r="E7" s="70" t="s">
        <v>43</v>
      </c>
      <c r="F7" s="70" t="s">
        <v>453</v>
      </c>
      <c r="G7" s="57">
        <v>255</v>
      </c>
      <c r="H7" s="51">
        <v>38</v>
      </c>
      <c r="I7" s="51">
        <v>40</v>
      </c>
      <c r="J7" s="51">
        <v>44</v>
      </c>
      <c r="K7" s="51">
        <v>36</v>
      </c>
      <c r="L7" s="51"/>
      <c r="M7" s="51"/>
      <c r="N7" s="42">
        <f>SUM(H7:M7)</f>
        <v>158</v>
      </c>
    </row>
    <row r="8" spans="1:14" ht="15.75">
      <c r="A8" s="29">
        <v>5</v>
      </c>
      <c r="B8" s="57">
        <v>225</v>
      </c>
      <c r="C8" s="72" t="s">
        <v>420</v>
      </c>
      <c r="D8" s="72" t="s">
        <v>421</v>
      </c>
      <c r="E8" s="72" t="s">
        <v>208</v>
      </c>
      <c r="F8" s="71">
        <v>1059138109</v>
      </c>
      <c r="G8" s="57">
        <v>225</v>
      </c>
      <c r="H8" s="51">
        <v>28</v>
      </c>
      <c r="I8" s="51">
        <v>32</v>
      </c>
      <c r="J8" s="51">
        <v>42</v>
      </c>
      <c r="K8" s="51">
        <v>38</v>
      </c>
      <c r="L8" s="51"/>
      <c r="M8" s="51"/>
      <c r="N8" s="42">
        <f t="shared" si="0"/>
        <v>140</v>
      </c>
    </row>
    <row r="9" spans="1:14" ht="15.75">
      <c r="A9" s="29">
        <v>6</v>
      </c>
      <c r="B9" s="57">
        <v>217</v>
      </c>
      <c r="C9" s="70" t="s">
        <v>412</v>
      </c>
      <c r="D9" s="70" t="s">
        <v>319</v>
      </c>
      <c r="E9" s="70" t="s">
        <v>75</v>
      </c>
      <c r="F9" s="71" t="s">
        <v>413</v>
      </c>
      <c r="G9" s="57">
        <v>217</v>
      </c>
      <c r="H9" s="53">
        <v>44</v>
      </c>
      <c r="I9" s="51">
        <v>0</v>
      </c>
      <c r="J9" s="53">
        <v>46</v>
      </c>
      <c r="K9" s="53">
        <v>44</v>
      </c>
      <c r="L9" s="53"/>
      <c r="M9" s="53"/>
      <c r="N9" s="42">
        <f t="shared" si="0"/>
        <v>134</v>
      </c>
    </row>
    <row r="10" spans="1:14" ht="15.75">
      <c r="A10" s="29">
        <v>7</v>
      </c>
      <c r="B10" s="57">
        <v>227</v>
      </c>
      <c r="C10" s="72" t="s">
        <v>422</v>
      </c>
      <c r="D10" s="72" t="s">
        <v>394</v>
      </c>
      <c r="E10" s="72" t="s">
        <v>208</v>
      </c>
      <c r="F10" s="71">
        <v>1059138118</v>
      </c>
      <c r="G10" s="57">
        <v>227</v>
      </c>
      <c r="H10" s="51">
        <v>22</v>
      </c>
      <c r="I10" s="51">
        <v>26</v>
      </c>
      <c r="J10" s="51">
        <v>40</v>
      </c>
      <c r="K10" s="51">
        <v>42</v>
      </c>
      <c r="L10" s="51"/>
      <c r="M10" s="51"/>
      <c r="N10" s="42">
        <f t="shared" si="0"/>
        <v>130</v>
      </c>
    </row>
    <row r="11" spans="1:14" ht="15.75">
      <c r="A11" s="29">
        <v>8</v>
      </c>
      <c r="B11" s="57">
        <v>223</v>
      </c>
      <c r="C11" s="70" t="s">
        <v>418</v>
      </c>
      <c r="D11" s="70" t="s">
        <v>357</v>
      </c>
      <c r="E11" s="70" t="s">
        <v>75</v>
      </c>
      <c r="F11" s="71" t="s">
        <v>419</v>
      </c>
      <c r="G11" s="57">
        <v>223</v>
      </c>
      <c r="H11" s="51">
        <v>24</v>
      </c>
      <c r="I11" s="51">
        <v>38</v>
      </c>
      <c r="J11" s="51">
        <v>36</v>
      </c>
      <c r="K11" s="51">
        <v>32</v>
      </c>
      <c r="L11" s="51"/>
      <c r="M11" s="51"/>
      <c r="N11" s="42">
        <f t="shared" si="0"/>
        <v>130</v>
      </c>
    </row>
    <row r="12" spans="1:14" ht="15.75">
      <c r="A12" s="29">
        <v>9</v>
      </c>
      <c r="B12" s="57">
        <v>261</v>
      </c>
      <c r="C12" s="70" t="s">
        <v>457</v>
      </c>
      <c r="D12" s="70" t="s">
        <v>458</v>
      </c>
      <c r="E12" s="70" t="s">
        <v>43</v>
      </c>
      <c r="F12" s="71">
        <v>1062069151</v>
      </c>
      <c r="G12" s="57">
        <v>261</v>
      </c>
      <c r="H12" s="51">
        <v>42</v>
      </c>
      <c r="I12" s="51">
        <v>42</v>
      </c>
      <c r="J12" s="51">
        <v>0</v>
      </c>
      <c r="K12" s="51">
        <v>40</v>
      </c>
      <c r="L12" s="51"/>
      <c r="M12" s="51"/>
      <c r="N12" s="42">
        <f t="shared" si="0"/>
        <v>124</v>
      </c>
    </row>
    <row r="13" spans="1:14" ht="15.75">
      <c r="A13" s="29">
        <v>10</v>
      </c>
      <c r="B13" s="57">
        <v>211</v>
      </c>
      <c r="C13" s="70" t="s">
        <v>404</v>
      </c>
      <c r="D13" s="70" t="s">
        <v>405</v>
      </c>
      <c r="E13" s="70" t="s">
        <v>71</v>
      </c>
      <c r="F13" s="71" t="s">
        <v>406</v>
      </c>
      <c r="G13" s="57">
        <v>211</v>
      </c>
      <c r="H13" s="51">
        <v>30</v>
      </c>
      <c r="I13" s="51">
        <v>36</v>
      </c>
      <c r="J13" s="51">
        <v>32</v>
      </c>
      <c r="K13" s="51">
        <v>26</v>
      </c>
      <c r="L13" s="51"/>
      <c r="M13" s="51"/>
      <c r="N13" s="42">
        <f t="shared" si="0"/>
        <v>124</v>
      </c>
    </row>
    <row r="14" spans="1:14" ht="15.75">
      <c r="A14" s="29">
        <v>11</v>
      </c>
      <c r="B14" s="57">
        <v>231</v>
      </c>
      <c r="C14" s="72" t="s">
        <v>425</v>
      </c>
      <c r="D14" s="72" t="s">
        <v>304</v>
      </c>
      <c r="E14" s="72" t="s">
        <v>208</v>
      </c>
      <c r="F14" s="71">
        <v>1059138091</v>
      </c>
      <c r="G14" s="57">
        <v>231</v>
      </c>
      <c r="H14" s="51">
        <v>32</v>
      </c>
      <c r="I14" s="51">
        <v>28</v>
      </c>
      <c r="J14" s="51">
        <v>26</v>
      </c>
      <c r="K14" s="51">
        <v>28</v>
      </c>
      <c r="L14" s="51"/>
      <c r="M14" s="51"/>
      <c r="N14" s="42">
        <f t="shared" si="0"/>
        <v>114</v>
      </c>
    </row>
    <row r="15" spans="1:14" ht="15.75">
      <c r="A15" s="29">
        <v>12</v>
      </c>
      <c r="B15" s="57">
        <v>257</v>
      </c>
      <c r="C15" s="70" t="s">
        <v>253</v>
      </c>
      <c r="D15" s="70" t="s">
        <v>454</v>
      </c>
      <c r="E15" s="70" t="s">
        <v>43</v>
      </c>
      <c r="F15" s="70" t="s">
        <v>455</v>
      </c>
      <c r="G15" s="57">
        <v>257</v>
      </c>
      <c r="H15" s="51">
        <v>34</v>
      </c>
      <c r="I15" s="51">
        <v>24</v>
      </c>
      <c r="J15" s="51">
        <v>24</v>
      </c>
      <c r="K15" s="51">
        <v>30</v>
      </c>
      <c r="L15" s="51"/>
      <c r="M15" s="51"/>
      <c r="N15" s="42">
        <f t="shared" si="0"/>
        <v>112</v>
      </c>
    </row>
    <row r="16" spans="1:14" ht="15.75">
      <c r="A16" s="29">
        <v>13</v>
      </c>
      <c r="B16" s="57">
        <v>237</v>
      </c>
      <c r="C16" s="70" t="s">
        <v>431</v>
      </c>
      <c r="D16" s="70" t="s">
        <v>432</v>
      </c>
      <c r="E16" s="70" t="s">
        <v>41</v>
      </c>
      <c r="F16" s="71" t="s">
        <v>433</v>
      </c>
      <c r="G16" s="57">
        <v>237</v>
      </c>
      <c r="H16" s="53">
        <v>0</v>
      </c>
      <c r="I16" s="53">
        <v>34</v>
      </c>
      <c r="J16" s="51">
        <v>38</v>
      </c>
      <c r="K16" s="51">
        <v>34</v>
      </c>
      <c r="L16" s="53"/>
      <c r="M16" s="53"/>
      <c r="N16" s="42">
        <f t="shared" si="0"/>
        <v>106</v>
      </c>
    </row>
    <row r="17" spans="1:14" ht="15.75">
      <c r="A17" s="29">
        <v>14</v>
      </c>
      <c r="B17" s="57">
        <v>239</v>
      </c>
      <c r="C17" s="70" t="s">
        <v>434</v>
      </c>
      <c r="D17" s="70" t="s">
        <v>435</v>
      </c>
      <c r="E17" s="70" t="s">
        <v>41</v>
      </c>
      <c r="F17" s="71" t="s">
        <v>436</v>
      </c>
      <c r="G17" s="57">
        <v>239</v>
      </c>
      <c r="H17" s="51">
        <v>20</v>
      </c>
      <c r="I17" s="51">
        <v>0</v>
      </c>
      <c r="J17" s="51">
        <v>28</v>
      </c>
      <c r="K17" s="51">
        <v>20</v>
      </c>
      <c r="L17" s="51"/>
      <c r="M17" s="51"/>
      <c r="N17" s="42">
        <f t="shared" si="0"/>
        <v>68</v>
      </c>
    </row>
    <row r="18" spans="1:14" ht="15.75">
      <c r="A18" s="29">
        <v>15</v>
      </c>
      <c r="B18" s="57">
        <v>241</v>
      </c>
      <c r="C18" s="70" t="s">
        <v>235</v>
      </c>
      <c r="D18" s="70" t="s">
        <v>209</v>
      </c>
      <c r="E18" s="70" t="s">
        <v>41</v>
      </c>
      <c r="F18" s="71" t="s">
        <v>437</v>
      </c>
      <c r="G18" s="57">
        <v>241</v>
      </c>
      <c r="H18" s="51">
        <v>0</v>
      </c>
      <c r="I18" s="51">
        <v>44</v>
      </c>
      <c r="J18" s="51">
        <v>22</v>
      </c>
      <c r="K18" s="51">
        <v>0</v>
      </c>
      <c r="L18" s="51"/>
      <c r="M18" s="51"/>
      <c r="N18" s="42">
        <f t="shared" si="0"/>
        <v>66</v>
      </c>
    </row>
    <row r="19" spans="1:14" ht="15.75">
      <c r="A19" s="29">
        <v>16</v>
      </c>
      <c r="B19" s="57">
        <v>259</v>
      </c>
      <c r="C19" s="70" t="s">
        <v>250</v>
      </c>
      <c r="D19" s="70" t="s">
        <v>387</v>
      </c>
      <c r="E19" s="70" t="s">
        <v>43</v>
      </c>
      <c r="F19" s="70" t="s">
        <v>456</v>
      </c>
      <c r="G19" s="57">
        <v>259</v>
      </c>
      <c r="H19" s="51">
        <v>36</v>
      </c>
      <c r="I19" s="51">
        <v>30</v>
      </c>
      <c r="J19" s="51">
        <v>0</v>
      </c>
      <c r="K19" s="51">
        <v>0</v>
      </c>
      <c r="L19" s="51"/>
      <c r="M19" s="51"/>
      <c r="N19" s="42">
        <f t="shared" si="0"/>
        <v>66</v>
      </c>
    </row>
    <row r="20" spans="1:14" ht="15.75">
      <c r="A20" s="29">
        <v>17</v>
      </c>
      <c r="B20" s="57">
        <v>263</v>
      </c>
      <c r="C20" s="89" t="s">
        <v>579</v>
      </c>
      <c r="D20" s="89" t="s">
        <v>580</v>
      </c>
      <c r="E20" s="89" t="s">
        <v>16</v>
      </c>
      <c r="F20" s="89" t="s">
        <v>587</v>
      </c>
      <c r="G20" s="57">
        <v>263</v>
      </c>
      <c r="H20" s="51">
        <v>0</v>
      </c>
      <c r="I20" s="51">
        <v>18</v>
      </c>
      <c r="J20" s="51">
        <v>20</v>
      </c>
      <c r="K20" s="53">
        <v>22</v>
      </c>
      <c r="L20" s="53"/>
      <c r="M20" s="53"/>
      <c r="N20" s="42">
        <f t="shared" si="0"/>
        <v>60</v>
      </c>
    </row>
    <row r="21" spans="1:14" ht="15.75">
      <c r="A21" s="29">
        <v>18</v>
      </c>
      <c r="B21" s="57">
        <v>243</v>
      </c>
      <c r="C21" s="70" t="s">
        <v>438</v>
      </c>
      <c r="D21" s="70" t="s">
        <v>439</v>
      </c>
      <c r="E21" s="70" t="s">
        <v>201</v>
      </c>
      <c r="F21" s="71" t="s">
        <v>440</v>
      </c>
      <c r="G21" s="57">
        <v>243</v>
      </c>
      <c r="H21" s="51">
        <v>18</v>
      </c>
      <c r="I21" s="51">
        <v>0</v>
      </c>
      <c r="J21" s="51">
        <v>16</v>
      </c>
      <c r="K21" s="51">
        <v>24</v>
      </c>
      <c r="L21" s="51"/>
      <c r="M21" s="51"/>
      <c r="N21" s="42">
        <f t="shared" si="0"/>
        <v>58</v>
      </c>
    </row>
    <row r="22" spans="1:14" ht="15.75">
      <c r="A22" s="29">
        <v>19</v>
      </c>
      <c r="B22" s="57">
        <v>229</v>
      </c>
      <c r="C22" s="72" t="s">
        <v>423</v>
      </c>
      <c r="D22" s="72" t="s">
        <v>424</v>
      </c>
      <c r="E22" s="72" t="s">
        <v>208</v>
      </c>
      <c r="F22" s="71">
        <v>1059138</v>
      </c>
      <c r="G22" s="57">
        <v>229</v>
      </c>
      <c r="H22" s="51">
        <v>26</v>
      </c>
      <c r="I22" s="51">
        <v>0</v>
      </c>
      <c r="J22" s="51">
        <v>30</v>
      </c>
      <c r="K22" s="51">
        <v>0</v>
      </c>
      <c r="L22" s="51"/>
      <c r="M22" s="51"/>
      <c r="N22" s="42">
        <f t="shared" si="0"/>
        <v>56</v>
      </c>
    </row>
    <row r="23" spans="1:14" ht="15.75">
      <c r="A23" s="29">
        <v>20</v>
      </c>
      <c r="B23" s="57">
        <v>215</v>
      </c>
      <c r="C23" s="72" t="s">
        <v>410</v>
      </c>
      <c r="D23" s="72" t="s">
        <v>411</v>
      </c>
      <c r="E23" s="70" t="s">
        <v>71</v>
      </c>
      <c r="F23" s="71">
        <v>1059052</v>
      </c>
      <c r="G23" s="57">
        <v>215</v>
      </c>
      <c r="H23" s="51">
        <v>16</v>
      </c>
      <c r="I23" s="51">
        <v>0</v>
      </c>
      <c r="J23" s="51">
        <v>18</v>
      </c>
      <c r="K23" s="51">
        <v>18</v>
      </c>
      <c r="L23" s="51"/>
      <c r="M23" s="51"/>
      <c r="N23" s="42">
        <f t="shared" si="0"/>
        <v>52</v>
      </c>
    </row>
    <row r="24" spans="1:14" ht="15.75">
      <c r="A24" s="29">
        <v>21</v>
      </c>
      <c r="B24" s="51">
        <v>251</v>
      </c>
      <c r="C24" s="70" t="s">
        <v>447</v>
      </c>
      <c r="D24" s="70" t="s">
        <v>448</v>
      </c>
      <c r="E24" s="70" t="s">
        <v>142</v>
      </c>
      <c r="F24" s="70" t="s">
        <v>449</v>
      </c>
      <c r="G24" s="51">
        <v>251</v>
      </c>
      <c r="H24" s="51">
        <v>40</v>
      </c>
      <c r="I24" s="51">
        <v>0</v>
      </c>
      <c r="J24" s="51">
        <v>0</v>
      </c>
      <c r="K24" s="51">
        <v>0</v>
      </c>
      <c r="L24" s="51"/>
      <c r="M24" s="51"/>
      <c r="N24" s="42">
        <f t="shared" si="0"/>
        <v>40</v>
      </c>
    </row>
    <row r="25" spans="1:14" ht="15.75">
      <c r="A25" s="29">
        <v>22</v>
      </c>
      <c r="B25" s="51">
        <v>247</v>
      </c>
      <c r="C25" s="70" t="s">
        <v>161</v>
      </c>
      <c r="D25" s="70" t="s">
        <v>444</v>
      </c>
      <c r="E25" s="70" t="s">
        <v>142</v>
      </c>
      <c r="F25" s="70" t="s">
        <v>445</v>
      </c>
      <c r="G25" s="51">
        <v>247</v>
      </c>
      <c r="H25" s="51">
        <v>14</v>
      </c>
      <c r="I25" s="51">
        <v>20</v>
      </c>
      <c r="J25" s="51">
        <v>0</v>
      </c>
      <c r="K25" s="51">
        <v>0</v>
      </c>
      <c r="L25" s="51"/>
      <c r="M25" s="51"/>
      <c r="N25" s="42">
        <f t="shared" si="0"/>
        <v>34</v>
      </c>
    </row>
    <row r="26" spans="1:14" ht="15.75">
      <c r="A26" s="29">
        <v>23</v>
      </c>
      <c r="B26" s="51">
        <v>267</v>
      </c>
      <c r="C26" s="89" t="s">
        <v>583</v>
      </c>
      <c r="D26" s="89" t="s">
        <v>156</v>
      </c>
      <c r="E26" s="89" t="s">
        <v>550</v>
      </c>
      <c r="F26" s="89" t="s">
        <v>589</v>
      </c>
      <c r="G26" s="51">
        <v>267</v>
      </c>
      <c r="H26" s="51">
        <v>0</v>
      </c>
      <c r="I26" s="51">
        <v>22</v>
      </c>
      <c r="J26" s="51">
        <v>0</v>
      </c>
      <c r="K26" s="51">
        <v>0</v>
      </c>
      <c r="L26" s="51"/>
      <c r="M26" s="51"/>
      <c r="N26" s="42">
        <f t="shared" si="0"/>
        <v>22</v>
      </c>
    </row>
    <row r="27" spans="1:14" ht="15.75">
      <c r="A27" s="29">
        <v>24</v>
      </c>
      <c r="B27" s="51">
        <v>269</v>
      </c>
      <c r="C27" s="89" t="s">
        <v>584</v>
      </c>
      <c r="D27" s="89" t="s">
        <v>585</v>
      </c>
      <c r="E27" s="89" t="s">
        <v>586</v>
      </c>
      <c r="F27" s="89" t="s">
        <v>590</v>
      </c>
      <c r="G27" s="51">
        <v>269</v>
      </c>
      <c r="H27" s="51">
        <v>0</v>
      </c>
      <c r="I27" s="51">
        <v>16</v>
      </c>
      <c r="J27" s="51">
        <v>0</v>
      </c>
      <c r="K27" s="51">
        <v>0</v>
      </c>
      <c r="L27" s="53"/>
      <c r="M27" s="53"/>
      <c r="N27" s="42">
        <f t="shared" si="0"/>
        <v>16</v>
      </c>
    </row>
    <row r="28" spans="1:14" ht="15.75">
      <c r="A28" s="29">
        <v>25</v>
      </c>
      <c r="B28" s="51">
        <v>273</v>
      </c>
      <c r="C28" s="32" t="s">
        <v>617</v>
      </c>
      <c r="D28" s="32" t="s">
        <v>618</v>
      </c>
      <c r="E28" s="70" t="s">
        <v>75</v>
      </c>
      <c r="F28" s="49">
        <v>1059047361</v>
      </c>
      <c r="G28" s="51">
        <v>273</v>
      </c>
      <c r="H28" s="51">
        <v>0</v>
      </c>
      <c r="I28" s="51">
        <v>0</v>
      </c>
      <c r="J28" s="51">
        <v>14</v>
      </c>
      <c r="K28" s="51">
        <v>0</v>
      </c>
      <c r="L28" s="51"/>
      <c r="M28" s="51"/>
      <c r="N28" s="42">
        <f t="shared" si="0"/>
        <v>14</v>
      </c>
    </row>
    <row r="29" spans="1:14" ht="15.75">
      <c r="A29" s="29">
        <v>26</v>
      </c>
      <c r="B29" s="57">
        <v>249</v>
      </c>
      <c r="C29" s="70" t="s">
        <v>336</v>
      </c>
      <c r="D29" s="70" t="s">
        <v>319</v>
      </c>
      <c r="E29" s="70" t="s">
        <v>142</v>
      </c>
      <c r="F29" s="70" t="s">
        <v>446</v>
      </c>
      <c r="G29" s="57">
        <v>249</v>
      </c>
      <c r="H29" s="51">
        <v>0</v>
      </c>
      <c r="I29" s="51">
        <v>0</v>
      </c>
      <c r="J29" s="51">
        <v>12</v>
      </c>
      <c r="K29" s="51">
        <v>0</v>
      </c>
      <c r="L29" s="51"/>
      <c r="M29" s="51"/>
      <c r="N29" s="42">
        <f t="shared" si="0"/>
        <v>12</v>
      </c>
    </row>
    <row r="30" spans="1:14" ht="15.75">
      <c r="A30" s="29">
        <v>27</v>
      </c>
      <c r="B30" s="57">
        <v>213</v>
      </c>
      <c r="C30" s="70" t="s">
        <v>407</v>
      </c>
      <c r="D30" s="70" t="s">
        <v>408</v>
      </c>
      <c r="E30" s="70" t="s">
        <v>71</v>
      </c>
      <c r="F30" s="71" t="s">
        <v>409</v>
      </c>
      <c r="G30" s="57">
        <v>213</v>
      </c>
      <c r="H30" s="51">
        <v>0</v>
      </c>
      <c r="I30" s="51">
        <v>0</v>
      </c>
      <c r="J30" s="51">
        <v>0</v>
      </c>
      <c r="K30" s="51">
        <v>0</v>
      </c>
      <c r="L30" s="51"/>
      <c r="M30" s="51"/>
      <c r="N30" s="42">
        <f t="shared" si="0"/>
        <v>0</v>
      </c>
    </row>
    <row r="31" spans="1:14" ht="15.75">
      <c r="A31" s="29">
        <v>28</v>
      </c>
      <c r="B31" s="57">
        <v>219</v>
      </c>
      <c r="C31" s="70" t="s">
        <v>414</v>
      </c>
      <c r="D31" s="70" t="s">
        <v>156</v>
      </c>
      <c r="E31" s="70" t="s">
        <v>75</v>
      </c>
      <c r="F31" s="71" t="s">
        <v>415</v>
      </c>
      <c r="G31" s="57">
        <v>219</v>
      </c>
      <c r="H31" s="51">
        <v>0</v>
      </c>
      <c r="I31" s="51">
        <v>0</v>
      </c>
      <c r="J31" s="51">
        <v>0</v>
      </c>
      <c r="K31" s="51">
        <v>0</v>
      </c>
      <c r="L31" s="51"/>
      <c r="M31" s="51"/>
      <c r="N31" s="42">
        <f t="shared" si="0"/>
        <v>0</v>
      </c>
    </row>
    <row r="32" spans="1:14" ht="15.75">
      <c r="A32" s="29">
        <v>29</v>
      </c>
      <c r="B32" s="91">
        <v>235</v>
      </c>
      <c r="C32" s="70" t="s">
        <v>429</v>
      </c>
      <c r="D32" s="70" t="s">
        <v>362</v>
      </c>
      <c r="E32" s="70" t="s">
        <v>41</v>
      </c>
      <c r="F32" s="71" t="s">
        <v>430</v>
      </c>
      <c r="G32" s="91">
        <v>235</v>
      </c>
      <c r="H32" s="51">
        <v>0</v>
      </c>
      <c r="I32" s="51">
        <v>0</v>
      </c>
      <c r="J32" s="51">
        <v>0</v>
      </c>
      <c r="K32" s="51">
        <v>0</v>
      </c>
      <c r="L32" s="58"/>
      <c r="M32" s="58"/>
      <c r="N32" s="29">
        <f t="shared" si="0"/>
        <v>0</v>
      </c>
    </row>
    <row r="33" spans="1:14" ht="15.75">
      <c r="A33" s="29">
        <v>30</v>
      </c>
      <c r="B33" s="57">
        <v>253</v>
      </c>
      <c r="C33" s="70" t="s">
        <v>450</v>
      </c>
      <c r="D33" s="70" t="s">
        <v>313</v>
      </c>
      <c r="E33" s="70" t="s">
        <v>142</v>
      </c>
      <c r="F33" s="70" t="s">
        <v>451</v>
      </c>
      <c r="G33" s="57">
        <v>253</v>
      </c>
      <c r="H33" s="51">
        <v>0</v>
      </c>
      <c r="I33" s="51">
        <v>0</v>
      </c>
      <c r="J33" s="51">
        <v>0</v>
      </c>
      <c r="K33" s="51">
        <v>0</v>
      </c>
      <c r="L33" s="51"/>
      <c r="M33" s="51"/>
      <c r="N33" s="42">
        <f t="shared" si="0"/>
        <v>0</v>
      </c>
    </row>
    <row r="34" spans="1:14" ht="15.75">
      <c r="A34" s="29">
        <v>31</v>
      </c>
      <c r="B34" s="57">
        <v>265</v>
      </c>
      <c r="C34" s="89" t="s">
        <v>581</v>
      </c>
      <c r="D34" s="89" t="s">
        <v>200</v>
      </c>
      <c r="E34" s="89" t="s">
        <v>582</v>
      </c>
      <c r="F34" s="89" t="s">
        <v>588</v>
      </c>
      <c r="G34" s="57">
        <v>265</v>
      </c>
      <c r="H34" s="51">
        <v>0</v>
      </c>
      <c r="I34" s="51">
        <v>0</v>
      </c>
      <c r="J34" s="51">
        <v>0</v>
      </c>
      <c r="K34" s="51">
        <v>0</v>
      </c>
      <c r="L34" s="53"/>
      <c r="M34" s="53"/>
      <c r="N34" s="42">
        <f t="shared" si="0"/>
        <v>0</v>
      </c>
    </row>
    <row r="35" spans="1:14" ht="15.75">
      <c r="A35" s="29">
        <v>32</v>
      </c>
      <c r="B35" s="92">
        <v>266</v>
      </c>
      <c r="C35" s="110"/>
      <c r="D35" s="110"/>
      <c r="E35" s="110"/>
      <c r="F35" s="110"/>
      <c r="G35" s="92">
        <v>266</v>
      </c>
      <c r="H35" s="51"/>
      <c r="I35" s="51"/>
      <c r="J35" s="51"/>
      <c r="K35" s="51"/>
      <c r="L35" s="51"/>
      <c r="M35" s="51"/>
      <c r="N35" s="42">
        <f t="shared" si="0"/>
        <v>0</v>
      </c>
    </row>
    <row r="36" spans="1:14" ht="15.75">
      <c r="A36" s="29">
        <v>33</v>
      </c>
      <c r="B36" s="57">
        <v>271</v>
      </c>
      <c r="C36" s="73"/>
      <c r="D36" s="73"/>
      <c r="E36" s="73"/>
      <c r="F36" s="73"/>
      <c r="G36" s="57">
        <v>271</v>
      </c>
      <c r="H36" s="53"/>
      <c r="I36" s="51"/>
      <c r="J36" s="51"/>
      <c r="K36" s="53"/>
      <c r="L36" s="53"/>
      <c r="M36" s="53"/>
      <c r="N36" s="42">
        <f t="shared" si="0"/>
        <v>0</v>
      </c>
    </row>
    <row r="37" spans="1:14" ht="15.75">
      <c r="A37" s="29">
        <v>34</v>
      </c>
      <c r="B37" s="57">
        <v>275</v>
      </c>
      <c r="C37" s="73"/>
      <c r="D37" s="73"/>
      <c r="E37" s="73"/>
      <c r="F37" s="73"/>
      <c r="G37" s="57">
        <v>275</v>
      </c>
      <c r="H37" s="53"/>
      <c r="I37" s="53"/>
      <c r="J37" s="53"/>
      <c r="K37" s="53"/>
      <c r="L37" s="53"/>
      <c r="M37" s="53"/>
      <c r="N37" s="42">
        <f t="shared" si="0"/>
        <v>0</v>
      </c>
    </row>
    <row r="38" spans="1:14" ht="15.75">
      <c r="A38" s="29">
        <v>35</v>
      </c>
      <c r="B38" s="57">
        <v>277</v>
      </c>
      <c r="C38" s="74"/>
      <c r="D38" s="74"/>
      <c r="E38" s="74"/>
      <c r="F38" s="74"/>
      <c r="G38" s="57">
        <v>277</v>
      </c>
      <c r="H38" s="53"/>
      <c r="I38" s="51"/>
      <c r="J38" s="53"/>
      <c r="K38" s="51"/>
      <c r="L38" s="53"/>
      <c r="M38" s="53"/>
      <c r="N38" s="42">
        <f t="shared" si="0"/>
        <v>0</v>
      </c>
    </row>
    <row r="39" spans="1:14" ht="15.75">
      <c r="A39" s="29">
        <v>36</v>
      </c>
      <c r="B39" s="75">
        <v>279</v>
      </c>
      <c r="C39" s="32"/>
      <c r="D39" s="32"/>
      <c r="E39" s="32"/>
      <c r="F39" s="32"/>
      <c r="G39" s="75">
        <v>279</v>
      </c>
      <c r="H39" s="58"/>
      <c r="I39" s="51"/>
      <c r="J39" s="58"/>
      <c r="K39" s="51"/>
      <c r="L39" s="58"/>
      <c r="M39" s="58"/>
      <c r="N39" s="42">
        <f t="shared" si="0"/>
        <v>0</v>
      </c>
    </row>
    <row r="40" spans="1:14" ht="15.75">
      <c r="A40" s="29">
        <v>37</v>
      </c>
      <c r="B40" s="75">
        <v>281</v>
      </c>
      <c r="C40" s="32"/>
      <c r="D40" s="32"/>
      <c r="E40" s="32"/>
      <c r="F40" s="32"/>
      <c r="G40" s="75">
        <v>281</v>
      </c>
      <c r="H40" s="58"/>
      <c r="I40" s="51"/>
      <c r="J40" s="58"/>
      <c r="K40" s="58"/>
      <c r="L40" s="58"/>
      <c r="M40" s="58"/>
      <c r="N40" s="42">
        <f t="shared" si="0"/>
        <v>0</v>
      </c>
    </row>
    <row r="41" spans="1:14" ht="15.75">
      <c r="A41" s="29">
        <v>38</v>
      </c>
      <c r="B41" s="75">
        <v>283</v>
      </c>
      <c r="C41" s="32"/>
      <c r="D41" s="32"/>
      <c r="E41" s="32"/>
      <c r="F41" s="32"/>
      <c r="G41" s="75">
        <v>283</v>
      </c>
      <c r="H41" s="58"/>
      <c r="I41" s="51"/>
      <c r="J41" s="51"/>
      <c r="K41" s="51"/>
      <c r="L41" s="58"/>
      <c r="M41" s="58"/>
      <c r="N41" s="42">
        <f t="shared" si="0"/>
        <v>0</v>
      </c>
    </row>
    <row r="42" spans="1:14" ht="15.75">
      <c r="A42" s="29">
        <v>39</v>
      </c>
      <c r="B42" s="75">
        <v>285</v>
      </c>
      <c r="C42" s="33"/>
      <c r="D42" s="33"/>
      <c r="E42" s="33"/>
      <c r="F42" s="33"/>
      <c r="G42" s="75">
        <v>285</v>
      </c>
      <c r="H42" s="12"/>
      <c r="I42" s="51"/>
      <c r="J42" s="51"/>
      <c r="K42" s="51"/>
      <c r="L42" s="12"/>
      <c r="M42" s="12"/>
      <c r="N42" s="42">
        <f t="shared" si="0"/>
        <v>0</v>
      </c>
    </row>
    <row r="43" spans="1:14" ht="15.75">
      <c r="A43" s="29">
        <v>40</v>
      </c>
      <c r="B43" s="75">
        <v>287</v>
      </c>
      <c r="C43" s="33"/>
      <c r="D43" s="33"/>
      <c r="E43" s="33"/>
      <c r="F43" s="33"/>
      <c r="G43" s="75">
        <v>287</v>
      </c>
      <c r="H43" s="12"/>
      <c r="I43" s="51"/>
      <c r="J43" s="51"/>
      <c r="K43" s="53"/>
      <c r="L43" s="12"/>
      <c r="M43" s="12"/>
      <c r="N43" s="42">
        <f t="shared" si="0"/>
        <v>0</v>
      </c>
    </row>
    <row r="44" spans="1:14" ht="15.75">
      <c r="A44" s="29">
        <v>41</v>
      </c>
      <c r="B44" s="75">
        <v>289</v>
      </c>
      <c r="C44" s="33"/>
      <c r="D44" s="33"/>
      <c r="E44" s="33"/>
      <c r="F44" s="33"/>
      <c r="G44" s="75">
        <v>289</v>
      </c>
      <c r="H44" s="12"/>
      <c r="I44" s="53"/>
      <c r="J44" s="53"/>
      <c r="K44" s="12"/>
      <c r="L44" s="12"/>
      <c r="M44" s="12"/>
      <c r="N44" s="42">
        <f t="shared" si="0"/>
        <v>0</v>
      </c>
    </row>
    <row r="45" spans="1:14" ht="15.75">
      <c r="A45" s="29">
        <v>42</v>
      </c>
      <c r="B45" s="75">
        <v>291</v>
      </c>
      <c r="C45" s="32"/>
      <c r="D45" s="32"/>
      <c r="E45" s="32"/>
      <c r="F45" s="32"/>
      <c r="G45" s="75">
        <v>291</v>
      </c>
      <c r="H45" s="58"/>
      <c r="I45" s="51"/>
      <c r="J45" s="51"/>
      <c r="K45" s="58"/>
      <c r="L45" s="58"/>
      <c r="M45" s="58"/>
      <c r="N45" s="42">
        <f t="shared" si="0"/>
        <v>0</v>
      </c>
    </row>
    <row r="46" spans="1:14" ht="15.75">
      <c r="A46" s="29">
        <v>43</v>
      </c>
      <c r="B46" s="75">
        <v>293</v>
      </c>
      <c r="C46" s="32"/>
      <c r="D46" s="32"/>
      <c r="E46" s="32"/>
      <c r="F46" s="32"/>
      <c r="G46" s="75">
        <v>293</v>
      </c>
      <c r="H46" s="58"/>
      <c r="I46" s="51"/>
      <c r="J46" s="51"/>
      <c r="K46" s="58"/>
      <c r="L46" s="58"/>
      <c r="M46" s="58"/>
      <c r="N46" s="42">
        <f t="shared" si="0"/>
        <v>0</v>
      </c>
    </row>
    <row r="47" spans="1:14" ht="15.75">
      <c r="A47" s="29">
        <v>44</v>
      </c>
      <c r="B47" s="75">
        <v>295</v>
      </c>
      <c r="C47" s="32"/>
      <c r="D47" s="32"/>
      <c r="E47" s="32"/>
      <c r="F47" s="32"/>
      <c r="G47" s="75">
        <v>295</v>
      </c>
      <c r="H47" s="58"/>
      <c r="I47" s="51"/>
      <c r="J47" s="51"/>
      <c r="K47" s="58"/>
      <c r="L47" s="58"/>
      <c r="M47" s="58"/>
      <c r="N47" s="42">
        <f t="shared" si="0"/>
        <v>0</v>
      </c>
    </row>
    <row r="48" spans="1:14" ht="15.75">
      <c r="A48" s="29">
        <v>45</v>
      </c>
      <c r="B48" s="75">
        <v>297</v>
      </c>
      <c r="C48" s="32"/>
      <c r="D48" s="32"/>
      <c r="E48" s="32"/>
      <c r="F48" s="32"/>
      <c r="G48" s="75">
        <v>297</v>
      </c>
      <c r="H48" s="58"/>
      <c r="I48" s="58"/>
      <c r="J48" s="58"/>
      <c r="K48" s="58"/>
      <c r="L48" s="58"/>
      <c r="M48" s="58"/>
      <c r="N48" s="42">
        <f t="shared" si="0"/>
        <v>0</v>
      </c>
    </row>
    <row r="49" spans="1:14" ht="15.75">
      <c r="A49" s="29">
        <v>46</v>
      </c>
      <c r="B49" s="75">
        <v>299</v>
      </c>
      <c r="C49" s="32"/>
      <c r="D49" s="32"/>
      <c r="E49" s="32"/>
      <c r="F49" s="32"/>
      <c r="G49" s="75">
        <v>299</v>
      </c>
      <c r="H49" s="58"/>
      <c r="I49" s="58"/>
      <c r="J49" s="58"/>
      <c r="K49" s="58"/>
      <c r="L49" s="58"/>
      <c r="M49" s="58"/>
      <c r="N49" s="42">
        <f t="shared" si="0"/>
        <v>0</v>
      </c>
    </row>
  </sheetData>
  <sheetProtection/>
  <mergeCells count="11">
    <mergeCell ref="M2:M3"/>
    <mergeCell ref="B1:N1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rintOptions/>
  <pageMargins left="1.74" right="0.17" top="0.21" bottom="0.2" header="0.19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O4" sqref="O4"/>
    </sheetView>
  </sheetViews>
  <sheetFormatPr defaultColWidth="11.421875" defaultRowHeight="12.75"/>
  <cols>
    <col min="1" max="1" width="9.28125" style="0" bestFit="1" customWidth="1"/>
    <col min="2" max="2" width="6.28125" style="0" bestFit="1" customWidth="1"/>
    <col min="3" max="3" width="17.00390625" style="0" bestFit="1" customWidth="1"/>
    <col min="4" max="4" width="11.7109375" style="0" bestFit="1" customWidth="1"/>
    <col min="5" max="5" width="32.28125" style="0" bestFit="1" customWidth="1"/>
    <col min="6" max="6" width="13.00390625" style="0" customWidth="1"/>
    <col min="7" max="7" width="6.28125" style="0" bestFit="1" customWidth="1"/>
    <col min="8" max="8" width="5.281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57421875" style="0" bestFit="1" customWidth="1"/>
  </cols>
  <sheetData>
    <row r="1" spans="1:14" ht="27" customHeight="1">
      <c r="A1" s="36"/>
      <c r="B1" s="179" t="s">
        <v>322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.75">
      <c r="A2" s="39"/>
      <c r="B2" s="181" t="s">
        <v>0</v>
      </c>
      <c r="C2" s="181" t="s">
        <v>55</v>
      </c>
      <c r="D2" s="181" t="s">
        <v>56</v>
      </c>
      <c r="E2" s="181" t="s">
        <v>57</v>
      </c>
      <c r="F2" s="174" t="s">
        <v>4</v>
      </c>
      <c r="G2" s="186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74" t="s">
        <v>13</v>
      </c>
      <c r="N2" s="60" t="s">
        <v>14</v>
      </c>
    </row>
    <row r="3" spans="1:14" ht="15.75">
      <c r="A3" s="42" t="s">
        <v>18</v>
      </c>
      <c r="B3" s="182"/>
      <c r="C3" s="182"/>
      <c r="D3" s="182"/>
      <c r="E3" s="182"/>
      <c r="F3" s="180"/>
      <c r="G3" s="187"/>
      <c r="H3" s="4" t="s">
        <v>7</v>
      </c>
      <c r="I3" s="4" t="s">
        <v>9</v>
      </c>
      <c r="J3" s="180"/>
      <c r="K3" s="180"/>
      <c r="L3" s="180"/>
      <c r="M3" s="180"/>
      <c r="N3" s="61"/>
    </row>
    <row r="4" spans="1:14" ht="15.75">
      <c r="A4" s="29">
        <v>1</v>
      </c>
      <c r="B4" s="44">
        <v>160</v>
      </c>
      <c r="C4" s="62" t="s">
        <v>26</v>
      </c>
      <c r="D4" s="62" t="s">
        <v>323</v>
      </c>
      <c r="E4" s="62" t="s">
        <v>21</v>
      </c>
      <c r="F4" s="63" t="s">
        <v>324</v>
      </c>
      <c r="G4" s="44">
        <v>160</v>
      </c>
      <c r="H4" s="4">
        <v>50</v>
      </c>
      <c r="I4" s="4">
        <v>50</v>
      </c>
      <c r="J4" s="4">
        <v>50</v>
      </c>
      <c r="K4" s="4">
        <v>50</v>
      </c>
      <c r="L4" s="4"/>
      <c r="M4" s="4"/>
      <c r="N4" s="64">
        <f aca="true" t="shared" si="0" ref="N4:N48">SUM(H4:M4)</f>
        <v>200</v>
      </c>
    </row>
    <row r="5" spans="1:14" ht="15.75">
      <c r="A5" s="29">
        <v>2</v>
      </c>
      <c r="B5" s="44">
        <v>124</v>
      </c>
      <c r="C5" s="62" t="s">
        <v>336</v>
      </c>
      <c r="D5" s="62" t="s">
        <v>74</v>
      </c>
      <c r="E5" s="62" t="s">
        <v>63</v>
      </c>
      <c r="F5" s="63" t="s">
        <v>337</v>
      </c>
      <c r="G5" s="44">
        <v>124</v>
      </c>
      <c r="H5" s="4">
        <v>40</v>
      </c>
      <c r="I5" s="4">
        <v>42</v>
      </c>
      <c r="J5" s="4">
        <v>46</v>
      </c>
      <c r="K5" s="4">
        <v>46</v>
      </c>
      <c r="L5" s="4"/>
      <c r="M5" s="4"/>
      <c r="N5" s="64">
        <f t="shared" si="0"/>
        <v>174</v>
      </c>
    </row>
    <row r="6" spans="1:14" ht="15.75">
      <c r="A6" s="29">
        <v>3</v>
      </c>
      <c r="B6" s="44">
        <v>132</v>
      </c>
      <c r="C6" s="62" t="s">
        <v>333</v>
      </c>
      <c r="D6" s="62" t="s">
        <v>334</v>
      </c>
      <c r="E6" s="62" t="s">
        <v>75</v>
      </c>
      <c r="F6" s="63" t="s">
        <v>335</v>
      </c>
      <c r="G6" s="44">
        <v>132</v>
      </c>
      <c r="H6" s="4">
        <v>42</v>
      </c>
      <c r="I6" s="4">
        <v>46</v>
      </c>
      <c r="J6" s="4">
        <v>38</v>
      </c>
      <c r="K6" s="4">
        <v>44</v>
      </c>
      <c r="L6" s="4"/>
      <c r="M6" s="4"/>
      <c r="N6" s="64">
        <f t="shared" si="0"/>
        <v>170</v>
      </c>
    </row>
    <row r="7" spans="1:14" ht="15.75">
      <c r="A7" s="29">
        <v>4</v>
      </c>
      <c r="B7" s="44">
        <v>122</v>
      </c>
      <c r="C7" s="62" t="s">
        <v>339</v>
      </c>
      <c r="D7" s="62" t="s">
        <v>65</v>
      </c>
      <c r="E7" s="62" t="s">
        <v>71</v>
      </c>
      <c r="F7" s="63" t="s">
        <v>340</v>
      </c>
      <c r="G7" s="44">
        <v>122</v>
      </c>
      <c r="H7" s="4">
        <v>36</v>
      </c>
      <c r="I7" s="4">
        <v>44</v>
      </c>
      <c r="J7" s="4">
        <v>32</v>
      </c>
      <c r="K7" s="4">
        <v>42</v>
      </c>
      <c r="L7" s="4"/>
      <c r="M7" s="4"/>
      <c r="N7" s="64">
        <f t="shared" si="0"/>
        <v>154</v>
      </c>
    </row>
    <row r="8" spans="1:14" ht="15.75">
      <c r="A8" s="29">
        <v>5</v>
      </c>
      <c r="B8" s="44">
        <v>188</v>
      </c>
      <c r="C8" s="62" t="s">
        <v>341</v>
      </c>
      <c r="D8" s="62" t="s">
        <v>342</v>
      </c>
      <c r="E8" s="62" t="s">
        <v>205</v>
      </c>
      <c r="F8" s="62" t="s">
        <v>343</v>
      </c>
      <c r="G8" s="44">
        <v>188</v>
      </c>
      <c r="H8" s="4">
        <v>34</v>
      </c>
      <c r="I8" s="4">
        <v>34</v>
      </c>
      <c r="J8" s="4">
        <v>30</v>
      </c>
      <c r="K8" s="4">
        <v>40</v>
      </c>
      <c r="L8" s="4"/>
      <c r="M8" s="4"/>
      <c r="N8" s="64">
        <f t="shared" si="0"/>
        <v>138</v>
      </c>
    </row>
    <row r="9" spans="1:14" ht="15.75">
      <c r="A9" s="29">
        <v>6</v>
      </c>
      <c r="B9" s="44">
        <v>146</v>
      </c>
      <c r="C9" s="62" t="s">
        <v>330</v>
      </c>
      <c r="D9" s="62" t="s">
        <v>331</v>
      </c>
      <c r="E9" s="62" t="s">
        <v>40</v>
      </c>
      <c r="F9" s="63" t="s">
        <v>332</v>
      </c>
      <c r="G9" s="44">
        <v>146</v>
      </c>
      <c r="H9" s="4">
        <v>44</v>
      </c>
      <c r="I9" s="4">
        <v>0</v>
      </c>
      <c r="J9" s="4">
        <v>44</v>
      </c>
      <c r="K9" s="4">
        <v>48</v>
      </c>
      <c r="L9" s="4"/>
      <c r="M9" s="4"/>
      <c r="N9" s="64">
        <f t="shared" si="0"/>
        <v>136</v>
      </c>
    </row>
    <row r="10" spans="1:14" ht="15.75">
      <c r="A10" s="29">
        <v>7</v>
      </c>
      <c r="B10" s="65">
        <v>171</v>
      </c>
      <c r="C10" s="50" t="s">
        <v>328</v>
      </c>
      <c r="D10" s="50" t="s">
        <v>329</v>
      </c>
      <c r="E10" s="62" t="s">
        <v>40</v>
      </c>
      <c r="F10" s="50">
        <v>19990508</v>
      </c>
      <c r="G10" s="65">
        <v>171</v>
      </c>
      <c r="H10" s="4">
        <v>46</v>
      </c>
      <c r="I10" s="66">
        <v>40</v>
      </c>
      <c r="J10" s="4">
        <v>42</v>
      </c>
      <c r="K10" s="4">
        <v>0</v>
      </c>
      <c r="L10" s="66"/>
      <c r="M10" s="4"/>
      <c r="N10" s="64">
        <f t="shared" si="0"/>
        <v>128</v>
      </c>
    </row>
    <row r="11" spans="1:14" ht="15.75">
      <c r="A11" s="29">
        <v>8</v>
      </c>
      <c r="B11" s="44">
        <v>190</v>
      </c>
      <c r="C11" s="50" t="s">
        <v>226</v>
      </c>
      <c r="D11" s="50" t="s">
        <v>338</v>
      </c>
      <c r="E11" s="62" t="s">
        <v>40</v>
      </c>
      <c r="F11" s="50">
        <v>19991116</v>
      </c>
      <c r="G11" s="44">
        <v>190</v>
      </c>
      <c r="H11" s="4">
        <v>38</v>
      </c>
      <c r="I11" s="4">
        <v>38</v>
      </c>
      <c r="J11" s="4">
        <v>34</v>
      </c>
      <c r="K11" s="4">
        <v>0</v>
      </c>
      <c r="L11" s="4"/>
      <c r="M11" s="4"/>
      <c r="N11" s="64">
        <f t="shared" si="0"/>
        <v>110</v>
      </c>
    </row>
    <row r="12" spans="1:14" ht="15.75">
      <c r="A12" s="29">
        <v>9</v>
      </c>
      <c r="B12" s="44">
        <v>140</v>
      </c>
      <c r="C12" s="62" t="s">
        <v>393</v>
      </c>
      <c r="D12" s="62" t="s">
        <v>394</v>
      </c>
      <c r="E12" s="62" t="s">
        <v>75</v>
      </c>
      <c r="F12" s="63" t="s">
        <v>395</v>
      </c>
      <c r="G12" s="44">
        <v>140</v>
      </c>
      <c r="H12" s="4">
        <v>0</v>
      </c>
      <c r="I12" s="4">
        <v>36</v>
      </c>
      <c r="J12" s="4">
        <v>36</v>
      </c>
      <c r="K12" s="4">
        <v>36</v>
      </c>
      <c r="L12" s="4"/>
      <c r="M12" s="4"/>
      <c r="N12" s="64">
        <f t="shared" si="0"/>
        <v>108</v>
      </c>
    </row>
    <row r="13" spans="1:14" ht="15.75">
      <c r="A13" s="29">
        <v>10</v>
      </c>
      <c r="B13" s="44">
        <v>184</v>
      </c>
      <c r="C13" s="62" t="s">
        <v>350</v>
      </c>
      <c r="D13" s="62" t="s">
        <v>65</v>
      </c>
      <c r="E13" s="62" t="s">
        <v>43</v>
      </c>
      <c r="F13" s="62" t="s">
        <v>351</v>
      </c>
      <c r="G13" s="44">
        <v>184</v>
      </c>
      <c r="H13" s="4">
        <v>26</v>
      </c>
      <c r="I13" s="4">
        <v>28</v>
      </c>
      <c r="J13" s="4">
        <v>20</v>
      </c>
      <c r="K13" s="4">
        <v>32</v>
      </c>
      <c r="L13" s="4"/>
      <c r="M13" s="4"/>
      <c r="N13" s="64">
        <f t="shared" si="0"/>
        <v>106</v>
      </c>
    </row>
    <row r="14" spans="1:14" ht="15.75">
      <c r="A14" s="29">
        <v>11</v>
      </c>
      <c r="B14" s="44">
        <v>180</v>
      </c>
      <c r="C14" s="62" t="s">
        <v>344</v>
      </c>
      <c r="D14" s="62" t="s">
        <v>345</v>
      </c>
      <c r="E14" s="62" t="s">
        <v>142</v>
      </c>
      <c r="F14" s="62" t="s">
        <v>346</v>
      </c>
      <c r="G14" s="44">
        <v>180</v>
      </c>
      <c r="H14" s="4">
        <v>32</v>
      </c>
      <c r="I14" s="4">
        <v>26</v>
      </c>
      <c r="J14" s="4">
        <v>18</v>
      </c>
      <c r="K14" s="4">
        <v>28</v>
      </c>
      <c r="L14" s="4"/>
      <c r="M14" s="4"/>
      <c r="N14" s="64">
        <f t="shared" si="0"/>
        <v>104</v>
      </c>
    </row>
    <row r="15" spans="1:14" ht="15.75">
      <c r="A15" s="29">
        <v>12</v>
      </c>
      <c r="B15" s="44">
        <v>174</v>
      </c>
      <c r="C15" s="62" t="s">
        <v>325</v>
      </c>
      <c r="D15" s="62" t="s">
        <v>326</v>
      </c>
      <c r="E15" s="62" t="s">
        <v>142</v>
      </c>
      <c r="F15" s="62" t="s">
        <v>327</v>
      </c>
      <c r="G15" s="44">
        <v>174</v>
      </c>
      <c r="H15" s="4">
        <v>48</v>
      </c>
      <c r="I15" s="4">
        <v>0</v>
      </c>
      <c r="J15" s="4">
        <v>48</v>
      </c>
      <c r="K15" s="4">
        <v>0</v>
      </c>
      <c r="L15" s="4"/>
      <c r="M15" s="4"/>
      <c r="N15" s="64">
        <f t="shared" si="0"/>
        <v>96</v>
      </c>
    </row>
    <row r="16" spans="1:14" ht="15.75">
      <c r="A16" s="29">
        <v>13</v>
      </c>
      <c r="B16" s="44">
        <v>128</v>
      </c>
      <c r="C16" s="62" t="s">
        <v>146</v>
      </c>
      <c r="D16" s="62" t="s">
        <v>352</v>
      </c>
      <c r="E16" s="62" t="s">
        <v>63</v>
      </c>
      <c r="F16" s="63" t="s">
        <v>353</v>
      </c>
      <c r="G16" s="44">
        <v>128</v>
      </c>
      <c r="H16" s="4">
        <v>24</v>
      </c>
      <c r="I16" s="4">
        <v>24</v>
      </c>
      <c r="J16" s="4">
        <v>14</v>
      </c>
      <c r="K16" s="4">
        <v>24</v>
      </c>
      <c r="L16" s="4"/>
      <c r="M16" s="4"/>
      <c r="N16" s="64">
        <f t="shared" si="0"/>
        <v>86</v>
      </c>
    </row>
    <row r="17" spans="1:14" ht="15.75">
      <c r="A17" s="29">
        <v>14</v>
      </c>
      <c r="B17" s="44">
        <v>144</v>
      </c>
      <c r="C17" s="67" t="s">
        <v>349</v>
      </c>
      <c r="D17" s="67" t="s">
        <v>165</v>
      </c>
      <c r="E17" s="67" t="s">
        <v>16</v>
      </c>
      <c r="F17" s="63">
        <v>1059063126</v>
      </c>
      <c r="G17" s="44">
        <v>144</v>
      </c>
      <c r="H17" s="4">
        <v>28</v>
      </c>
      <c r="I17" s="4">
        <v>10</v>
      </c>
      <c r="J17" s="4">
        <v>28</v>
      </c>
      <c r="K17" s="4">
        <v>20</v>
      </c>
      <c r="L17" s="4"/>
      <c r="M17" s="4"/>
      <c r="N17" s="64">
        <f t="shared" si="0"/>
        <v>86</v>
      </c>
    </row>
    <row r="18" spans="1:14" ht="15.75">
      <c r="A18" s="29">
        <v>15</v>
      </c>
      <c r="B18" s="44">
        <v>166</v>
      </c>
      <c r="C18" s="62" t="s">
        <v>27</v>
      </c>
      <c r="D18" s="62" t="s">
        <v>347</v>
      </c>
      <c r="E18" s="62" t="s">
        <v>42</v>
      </c>
      <c r="F18" s="63" t="s">
        <v>348</v>
      </c>
      <c r="G18" s="44">
        <v>166</v>
      </c>
      <c r="H18" s="4">
        <v>30</v>
      </c>
      <c r="I18" s="4">
        <v>0</v>
      </c>
      <c r="J18" s="4">
        <v>40</v>
      </c>
      <c r="K18" s="4">
        <v>12</v>
      </c>
      <c r="L18" s="4"/>
      <c r="M18" s="4"/>
      <c r="N18" s="64">
        <f t="shared" si="0"/>
        <v>82</v>
      </c>
    </row>
    <row r="19" spans="1:14" ht="15.75">
      <c r="A19" s="29">
        <v>16</v>
      </c>
      <c r="B19" s="44">
        <v>154</v>
      </c>
      <c r="C19" s="62" t="s">
        <v>361</v>
      </c>
      <c r="D19" s="62" t="s">
        <v>362</v>
      </c>
      <c r="E19" s="62" t="s">
        <v>41</v>
      </c>
      <c r="F19" s="63" t="s">
        <v>363</v>
      </c>
      <c r="G19" s="44">
        <v>154</v>
      </c>
      <c r="H19" s="4">
        <v>16</v>
      </c>
      <c r="I19" s="4">
        <v>0</v>
      </c>
      <c r="J19" s="4">
        <v>26</v>
      </c>
      <c r="K19" s="4">
        <v>38</v>
      </c>
      <c r="L19" s="4"/>
      <c r="M19" s="4"/>
      <c r="N19" s="64">
        <f t="shared" si="0"/>
        <v>80</v>
      </c>
    </row>
    <row r="20" spans="1:14" ht="15.75">
      <c r="A20" s="29">
        <v>17</v>
      </c>
      <c r="B20" s="44">
        <v>126</v>
      </c>
      <c r="C20" s="62" t="s">
        <v>354</v>
      </c>
      <c r="D20" s="62" t="s">
        <v>272</v>
      </c>
      <c r="E20" s="62" t="s">
        <v>63</v>
      </c>
      <c r="F20" s="63" t="s">
        <v>355</v>
      </c>
      <c r="G20" s="44">
        <v>126</v>
      </c>
      <c r="H20" s="4">
        <v>22</v>
      </c>
      <c r="I20" s="4">
        <v>0</v>
      </c>
      <c r="J20" s="4">
        <v>22</v>
      </c>
      <c r="K20" s="4">
        <v>30</v>
      </c>
      <c r="L20" s="4"/>
      <c r="M20" s="4"/>
      <c r="N20" s="64">
        <f t="shared" si="0"/>
        <v>74</v>
      </c>
    </row>
    <row r="21" spans="1:14" ht="15.75">
      <c r="A21" s="29">
        <v>18</v>
      </c>
      <c r="B21" s="44">
        <v>162</v>
      </c>
      <c r="C21" s="62" t="s">
        <v>199</v>
      </c>
      <c r="D21" s="62" t="s">
        <v>251</v>
      </c>
      <c r="E21" s="62" t="s">
        <v>201</v>
      </c>
      <c r="F21" s="63" t="s">
        <v>377</v>
      </c>
      <c r="G21" s="44">
        <v>162</v>
      </c>
      <c r="H21" s="4">
        <v>10</v>
      </c>
      <c r="I21" s="4">
        <v>20</v>
      </c>
      <c r="J21" s="4">
        <v>16</v>
      </c>
      <c r="K21" s="4">
        <v>26</v>
      </c>
      <c r="L21" s="4"/>
      <c r="M21" s="4"/>
      <c r="N21" s="64">
        <f t="shared" si="0"/>
        <v>72</v>
      </c>
    </row>
    <row r="22" spans="1:14" ht="15.75">
      <c r="A22" s="29">
        <v>19</v>
      </c>
      <c r="B22" s="44">
        <v>170</v>
      </c>
      <c r="C22" s="62" t="s">
        <v>380</v>
      </c>
      <c r="D22" s="62" t="s">
        <v>319</v>
      </c>
      <c r="E22" s="62" t="s">
        <v>42</v>
      </c>
      <c r="F22" s="63" t="s">
        <v>381</v>
      </c>
      <c r="G22" s="44">
        <v>170</v>
      </c>
      <c r="H22" s="4">
        <v>10</v>
      </c>
      <c r="I22" s="4">
        <v>10</v>
      </c>
      <c r="J22" s="4">
        <v>10</v>
      </c>
      <c r="K22" s="4">
        <v>34</v>
      </c>
      <c r="L22" s="4"/>
      <c r="M22" s="4"/>
      <c r="N22" s="64">
        <f t="shared" si="0"/>
        <v>64</v>
      </c>
    </row>
    <row r="23" spans="1:14" ht="15.75">
      <c r="A23" s="29">
        <v>20</v>
      </c>
      <c r="B23" s="44">
        <v>134</v>
      </c>
      <c r="C23" s="62" t="s">
        <v>368</v>
      </c>
      <c r="D23" s="62" t="s">
        <v>369</v>
      </c>
      <c r="E23" s="62" t="s">
        <v>75</v>
      </c>
      <c r="F23" s="63" t="s">
        <v>370</v>
      </c>
      <c r="G23" s="44">
        <v>134</v>
      </c>
      <c r="H23" s="4">
        <v>10</v>
      </c>
      <c r="I23" s="4">
        <v>10</v>
      </c>
      <c r="J23" s="4">
        <v>10</v>
      </c>
      <c r="K23" s="4">
        <v>22</v>
      </c>
      <c r="L23" s="4"/>
      <c r="M23" s="4"/>
      <c r="N23" s="64">
        <f t="shared" si="0"/>
        <v>52</v>
      </c>
    </row>
    <row r="24" spans="1:14" ht="15.75">
      <c r="A24" s="29">
        <v>21</v>
      </c>
      <c r="B24" s="44">
        <v>150</v>
      </c>
      <c r="C24" s="62" t="s">
        <v>356</v>
      </c>
      <c r="D24" s="62" t="s">
        <v>357</v>
      </c>
      <c r="E24" s="62" t="s">
        <v>40</v>
      </c>
      <c r="F24" s="63" t="s">
        <v>358</v>
      </c>
      <c r="G24" s="44">
        <v>150</v>
      </c>
      <c r="H24" s="4">
        <v>20</v>
      </c>
      <c r="I24" s="4">
        <v>32</v>
      </c>
      <c r="J24" s="4">
        <v>0</v>
      </c>
      <c r="K24" s="4">
        <v>0</v>
      </c>
      <c r="L24" s="4"/>
      <c r="M24" s="4"/>
      <c r="N24" s="64">
        <f t="shared" si="0"/>
        <v>52</v>
      </c>
    </row>
    <row r="25" spans="1:14" ht="15.75">
      <c r="A25" s="29">
        <v>22</v>
      </c>
      <c r="B25" s="44">
        <v>136</v>
      </c>
      <c r="C25" s="62" t="s">
        <v>371</v>
      </c>
      <c r="D25" s="62" t="s">
        <v>372</v>
      </c>
      <c r="E25" s="62" t="s">
        <v>75</v>
      </c>
      <c r="F25" s="63" t="s">
        <v>373</v>
      </c>
      <c r="G25" s="44">
        <v>136</v>
      </c>
      <c r="H25" s="4">
        <v>10</v>
      </c>
      <c r="I25" s="4">
        <v>14</v>
      </c>
      <c r="J25" s="4">
        <v>10</v>
      </c>
      <c r="K25" s="4">
        <v>16</v>
      </c>
      <c r="L25" s="4"/>
      <c r="M25" s="4"/>
      <c r="N25" s="64">
        <f t="shared" si="0"/>
        <v>50</v>
      </c>
    </row>
    <row r="26" spans="1:14" ht="15.75">
      <c r="A26" s="29">
        <v>23</v>
      </c>
      <c r="B26" s="65">
        <v>198</v>
      </c>
      <c r="C26" s="89" t="s">
        <v>545</v>
      </c>
      <c r="D26" s="89" t="s">
        <v>264</v>
      </c>
      <c r="E26" s="89" t="s">
        <v>91</v>
      </c>
      <c r="F26" s="89" t="s">
        <v>575</v>
      </c>
      <c r="G26" s="65">
        <v>198</v>
      </c>
      <c r="H26" s="4">
        <v>0</v>
      </c>
      <c r="I26" s="4">
        <v>48</v>
      </c>
      <c r="J26" s="4">
        <v>0</v>
      </c>
      <c r="K26" s="4">
        <v>0</v>
      </c>
      <c r="L26" s="66"/>
      <c r="M26" s="66"/>
      <c r="N26" s="64">
        <f t="shared" si="0"/>
        <v>48</v>
      </c>
    </row>
    <row r="27" spans="1:14" ht="15.75">
      <c r="A27" s="29">
        <v>24</v>
      </c>
      <c r="B27" s="44">
        <v>178</v>
      </c>
      <c r="C27" s="62" t="s">
        <v>386</v>
      </c>
      <c r="D27" s="62" t="s">
        <v>387</v>
      </c>
      <c r="E27" s="62" t="s">
        <v>142</v>
      </c>
      <c r="F27" s="62" t="s">
        <v>388</v>
      </c>
      <c r="G27" s="44">
        <v>178</v>
      </c>
      <c r="H27" s="4">
        <v>10</v>
      </c>
      <c r="I27" s="4">
        <v>10</v>
      </c>
      <c r="J27" s="4">
        <v>10</v>
      </c>
      <c r="K27" s="4">
        <v>14</v>
      </c>
      <c r="L27" s="4"/>
      <c r="M27" s="4"/>
      <c r="N27" s="64">
        <f t="shared" si="0"/>
        <v>44</v>
      </c>
    </row>
    <row r="28" spans="1:14" ht="15.75">
      <c r="A28" s="29">
        <v>25</v>
      </c>
      <c r="B28" s="44">
        <v>158</v>
      </c>
      <c r="C28" s="62" t="s">
        <v>374</v>
      </c>
      <c r="D28" s="62" t="s">
        <v>375</v>
      </c>
      <c r="E28" s="62" t="s">
        <v>41</v>
      </c>
      <c r="F28" s="63" t="s">
        <v>376</v>
      </c>
      <c r="G28" s="44">
        <v>158</v>
      </c>
      <c r="H28" s="4">
        <v>10</v>
      </c>
      <c r="I28" s="4">
        <v>10</v>
      </c>
      <c r="J28" s="4">
        <v>10</v>
      </c>
      <c r="K28" s="4">
        <v>10</v>
      </c>
      <c r="L28" s="4"/>
      <c r="M28" s="4"/>
      <c r="N28" s="64">
        <f t="shared" si="0"/>
        <v>40</v>
      </c>
    </row>
    <row r="29" spans="1:14" ht="15.75">
      <c r="A29" s="29">
        <v>26</v>
      </c>
      <c r="B29" s="44">
        <v>168</v>
      </c>
      <c r="C29" s="62" t="s">
        <v>378</v>
      </c>
      <c r="D29" s="62" t="s">
        <v>243</v>
      </c>
      <c r="E29" s="62" t="s">
        <v>42</v>
      </c>
      <c r="F29" s="63" t="s">
        <v>379</v>
      </c>
      <c r="G29" s="44">
        <v>168</v>
      </c>
      <c r="H29" s="4">
        <v>10</v>
      </c>
      <c r="I29" s="4">
        <v>10</v>
      </c>
      <c r="J29" s="4">
        <v>0</v>
      </c>
      <c r="K29" s="4">
        <v>18</v>
      </c>
      <c r="L29" s="4"/>
      <c r="M29" s="4"/>
      <c r="N29" s="64">
        <f t="shared" si="0"/>
        <v>38</v>
      </c>
    </row>
    <row r="30" spans="1:14" ht="15.75">
      <c r="A30" s="29">
        <v>27</v>
      </c>
      <c r="B30" s="44">
        <v>156</v>
      </c>
      <c r="C30" s="62" t="s">
        <v>365</v>
      </c>
      <c r="D30" s="62" t="s">
        <v>366</v>
      </c>
      <c r="E30" s="62" t="s">
        <v>41</v>
      </c>
      <c r="F30" s="63" t="s">
        <v>367</v>
      </c>
      <c r="G30" s="44">
        <v>156</v>
      </c>
      <c r="H30" s="4">
        <v>12</v>
      </c>
      <c r="I30" s="4">
        <v>12</v>
      </c>
      <c r="J30" s="4">
        <v>10</v>
      </c>
      <c r="K30" s="4">
        <v>0</v>
      </c>
      <c r="L30" s="4"/>
      <c r="M30" s="4"/>
      <c r="N30" s="64">
        <f t="shared" si="0"/>
        <v>34</v>
      </c>
    </row>
    <row r="31" spans="1:14" ht="15.75">
      <c r="A31" s="29">
        <v>28</v>
      </c>
      <c r="B31" s="65">
        <v>202</v>
      </c>
      <c r="C31" s="89" t="s">
        <v>571</v>
      </c>
      <c r="D31" s="89" t="s">
        <v>319</v>
      </c>
      <c r="E31" s="89" t="s">
        <v>550</v>
      </c>
      <c r="F31" s="89" t="s">
        <v>577</v>
      </c>
      <c r="G31" s="65">
        <v>202</v>
      </c>
      <c r="H31" s="4">
        <v>0</v>
      </c>
      <c r="I31" s="66">
        <v>30</v>
      </c>
      <c r="J31" s="4">
        <v>0</v>
      </c>
      <c r="K31" s="4">
        <v>0</v>
      </c>
      <c r="L31" s="66"/>
      <c r="M31" s="4"/>
      <c r="N31" s="64">
        <f t="shared" si="0"/>
        <v>30</v>
      </c>
    </row>
    <row r="32" spans="1:14" ht="15.75">
      <c r="A32" s="29">
        <v>29</v>
      </c>
      <c r="B32" s="44">
        <v>138</v>
      </c>
      <c r="C32" s="62" t="s">
        <v>391</v>
      </c>
      <c r="D32" s="62" t="s">
        <v>191</v>
      </c>
      <c r="E32" s="62" t="s">
        <v>75</v>
      </c>
      <c r="F32" s="63" t="s">
        <v>392</v>
      </c>
      <c r="G32" s="44">
        <v>138</v>
      </c>
      <c r="H32" s="4">
        <v>0</v>
      </c>
      <c r="I32" s="4">
        <v>16</v>
      </c>
      <c r="J32" s="4">
        <v>10</v>
      </c>
      <c r="K32" s="4">
        <v>0</v>
      </c>
      <c r="L32" s="4"/>
      <c r="M32" s="4"/>
      <c r="N32" s="64">
        <f t="shared" si="0"/>
        <v>26</v>
      </c>
    </row>
    <row r="33" spans="1:14" ht="15.75">
      <c r="A33" s="29">
        <v>30</v>
      </c>
      <c r="B33" s="44">
        <v>142</v>
      </c>
      <c r="C33" s="67" t="s">
        <v>364</v>
      </c>
      <c r="D33" s="67" t="s">
        <v>272</v>
      </c>
      <c r="E33" s="67" t="s">
        <v>16</v>
      </c>
      <c r="F33" s="63">
        <v>1059063182</v>
      </c>
      <c r="G33" s="44">
        <v>142</v>
      </c>
      <c r="H33" s="4">
        <v>14</v>
      </c>
      <c r="I33" s="4">
        <v>0</v>
      </c>
      <c r="J33" s="4">
        <v>10</v>
      </c>
      <c r="K33" s="4">
        <v>0</v>
      </c>
      <c r="L33" s="4"/>
      <c r="M33" s="4"/>
      <c r="N33" s="64">
        <f t="shared" si="0"/>
        <v>24</v>
      </c>
    </row>
    <row r="34" spans="1:14" ht="15.75">
      <c r="A34" s="29">
        <v>31</v>
      </c>
      <c r="B34" s="65">
        <v>206</v>
      </c>
      <c r="C34" s="59" t="s">
        <v>614</v>
      </c>
      <c r="D34" s="59" t="s">
        <v>615</v>
      </c>
      <c r="E34" s="89" t="s">
        <v>91</v>
      </c>
      <c r="F34" s="111">
        <v>1062089135</v>
      </c>
      <c r="G34" s="65">
        <v>206</v>
      </c>
      <c r="H34" s="4">
        <v>0</v>
      </c>
      <c r="I34" s="4">
        <v>0</v>
      </c>
      <c r="J34" s="66">
        <v>24</v>
      </c>
      <c r="K34" s="4">
        <v>0</v>
      </c>
      <c r="L34" s="66"/>
      <c r="M34" s="4"/>
      <c r="N34" s="64">
        <f t="shared" si="0"/>
        <v>24</v>
      </c>
    </row>
    <row r="35" spans="1:14" ht="15.75">
      <c r="A35" s="29">
        <v>32</v>
      </c>
      <c r="B35" s="44">
        <v>176</v>
      </c>
      <c r="C35" s="62" t="s">
        <v>161</v>
      </c>
      <c r="D35" s="62" t="s">
        <v>384</v>
      </c>
      <c r="E35" s="62" t="s">
        <v>142</v>
      </c>
      <c r="F35" s="62" t="s">
        <v>385</v>
      </c>
      <c r="G35" s="44">
        <v>176</v>
      </c>
      <c r="H35" s="4">
        <v>10</v>
      </c>
      <c r="I35" s="4">
        <v>0</v>
      </c>
      <c r="J35" s="4">
        <v>12</v>
      </c>
      <c r="K35" s="4">
        <v>0</v>
      </c>
      <c r="L35" s="4"/>
      <c r="M35" s="4"/>
      <c r="N35" s="64">
        <f t="shared" si="0"/>
        <v>22</v>
      </c>
    </row>
    <row r="36" spans="1:14" ht="15.75">
      <c r="A36" s="29">
        <v>33</v>
      </c>
      <c r="B36" s="65">
        <v>200</v>
      </c>
      <c r="C36" s="89" t="s">
        <v>568</v>
      </c>
      <c r="D36" s="89" t="s">
        <v>569</v>
      </c>
      <c r="E36" s="89" t="s">
        <v>570</v>
      </c>
      <c r="F36" s="89" t="s">
        <v>576</v>
      </c>
      <c r="G36" s="65">
        <v>200</v>
      </c>
      <c r="H36" s="4">
        <v>0</v>
      </c>
      <c r="I36" s="4">
        <v>22</v>
      </c>
      <c r="J36" s="4">
        <v>0</v>
      </c>
      <c r="K36" s="4">
        <v>0</v>
      </c>
      <c r="L36" s="66"/>
      <c r="M36" s="4"/>
      <c r="N36" s="64">
        <f t="shared" si="0"/>
        <v>22</v>
      </c>
    </row>
    <row r="37" spans="1:14" ht="15.75">
      <c r="A37" s="29">
        <v>34</v>
      </c>
      <c r="B37" s="44">
        <v>130</v>
      </c>
      <c r="C37" s="62" t="s">
        <v>389</v>
      </c>
      <c r="D37" s="62" t="s">
        <v>326</v>
      </c>
      <c r="E37" s="62" t="s">
        <v>75</v>
      </c>
      <c r="F37" s="63" t="s">
        <v>390</v>
      </c>
      <c r="G37" s="44">
        <v>130</v>
      </c>
      <c r="H37" s="4">
        <v>0</v>
      </c>
      <c r="I37" s="4">
        <v>10</v>
      </c>
      <c r="J37" s="4">
        <v>10</v>
      </c>
      <c r="K37" s="4">
        <v>0</v>
      </c>
      <c r="L37" s="4"/>
      <c r="M37" s="4"/>
      <c r="N37" s="64">
        <f t="shared" si="0"/>
        <v>20</v>
      </c>
    </row>
    <row r="38" spans="1:14" ht="15.75">
      <c r="A38" s="29">
        <v>35</v>
      </c>
      <c r="B38" s="7">
        <v>164</v>
      </c>
      <c r="C38" s="62" t="s">
        <v>117</v>
      </c>
      <c r="D38" s="62" t="s">
        <v>359</v>
      </c>
      <c r="E38" s="62" t="s">
        <v>42</v>
      </c>
      <c r="F38" s="63" t="s">
        <v>360</v>
      </c>
      <c r="G38" s="7">
        <v>164</v>
      </c>
      <c r="H38" s="4">
        <v>18</v>
      </c>
      <c r="I38" s="31">
        <v>0</v>
      </c>
      <c r="J38" s="4">
        <v>0</v>
      </c>
      <c r="K38" s="4">
        <v>0</v>
      </c>
      <c r="L38" s="31"/>
      <c r="M38" s="31"/>
      <c r="N38" s="64">
        <f t="shared" si="0"/>
        <v>18</v>
      </c>
    </row>
    <row r="39" spans="1:14" ht="15.75">
      <c r="A39" s="29">
        <v>36</v>
      </c>
      <c r="B39" s="7">
        <v>186</v>
      </c>
      <c r="C39" s="62" t="s">
        <v>401</v>
      </c>
      <c r="D39" s="62" t="s">
        <v>304</v>
      </c>
      <c r="E39" s="62" t="s">
        <v>43</v>
      </c>
      <c r="F39" s="62" t="s">
        <v>402</v>
      </c>
      <c r="G39" s="7">
        <v>186</v>
      </c>
      <c r="H39" s="4">
        <v>0</v>
      </c>
      <c r="I39" s="31">
        <v>18</v>
      </c>
      <c r="J39" s="4">
        <v>0</v>
      </c>
      <c r="K39" s="4">
        <v>0</v>
      </c>
      <c r="L39" s="31"/>
      <c r="M39" s="4"/>
      <c r="N39" s="64">
        <f t="shared" si="0"/>
        <v>18</v>
      </c>
    </row>
    <row r="40" spans="1:14" ht="15.75">
      <c r="A40" s="29">
        <v>37</v>
      </c>
      <c r="B40" s="7">
        <v>172</v>
      </c>
      <c r="C40" s="62" t="s">
        <v>382</v>
      </c>
      <c r="D40" s="62" t="s">
        <v>243</v>
      </c>
      <c r="E40" s="62" t="s">
        <v>142</v>
      </c>
      <c r="F40" s="62" t="s">
        <v>383</v>
      </c>
      <c r="G40" s="7">
        <v>172</v>
      </c>
      <c r="H40" s="4">
        <v>10</v>
      </c>
      <c r="I40" s="31">
        <v>0</v>
      </c>
      <c r="J40" s="4">
        <v>0</v>
      </c>
      <c r="K40" s="4">
        <v>0</v>
      </c>
      <c r="L40" s="31"/>
      <c r="M40" s="4"/>
      <c r="N40" s="64">
        <f t="shared" si="0"/>
        <v>10</v>
      </c>
    </row>
    <row r="41" spans="1:14" ht="15.75">
      <c r="A41" s="29">
        <v>38</v>
      </c>
      <c r="B41" s="46">
        <v>194</v>
      </c>
      <c r="C41" s="89" t="s">
        <v>541</v>
      </c>
      <c r="D41" s="89" t="s">
        <v>74</v>
      </c>
      <c r="E41" s="89" t="s">
        <v>43</v>
      </c>
      <c r="F41" s="89" t="s">
        <v>573</v>
      </c>
      <c r="G41" s="46">
        <v>194</v>
      </c>
      <c r="H41" s="4">
        <v>0</v>
      </c>
      <c r="I41" s="66">
        <v>10</v>
      </c>
      <c r="J41" s="4">
        <v>0</v>
      </c>
      <c r="K41" s="4">
        <v>0</v>
      </c>
      <c r="L41" s="64"/>
      <c r="M41" s="4"/>
      <c r="N41" s="64">
        <f t="shared" si="0"/>
        <v>10</v>
      </c>
    </row>
    <row r="42" spans="1:14" ht="15.75">
      <c r="A42" s="29">
        <v>39</v>
      </c>
      <c r="B42" s="46">
        <v>204</v>
      </c>
      <c r="C42" s="89" t="s">
        <v>572</v>
      </c>
      <c r="D42" s="89" t="s">
        <v>118</v>
      </c>
      <c r="E42" s="89" t="s">
        <v>524</v>
      </c>
      <c r="F42" s="89" t="s">
        <v>578</v>
      </c>
      <c r="G42" s="46">
        <v>204</v>
      </c>
      <c r="H42" s="4">
        <v>0</v>
      </c>
      <c r="I42" s="66">
        <v>10</v>
      </c>
      <c r="J42" s="4">
        <v>0</v>
      </c>
      <c r="K42" s="4">
        <v>0</v>
      </c>
      <c r="L42" s="64"/>
      <c r="M42" s="31"/>
      <c r="N42" s="64">
        <f t="shared" si="0"/>
        <v>10</v>
      </c>
    </row>
    <row r="43" spans="1:14" ht="15.75">
      <c r="A43" s="29">
        <v>40</v>
      </c>
      <c r="B43" s="46">
        <v>208</v>
      </c>
      <c r="C43" s="59" t="s">
        <v>616</v>
      </c>
      <c r="D43" s="59" t="s">
        <v>326</v>
      </c>
      <c r="E43" s="70" t="s">
        <v>205</v>
      </c>
      <c r="F43" s="111">
        <v>1062100159</v>
      </c>
      <c r="G43" s="46">
        <v>208</v>
      </c>
      <c r="H43" s="4">
        <v>0</v>
      </c>
      <c r="I43" s="4">
        <v>0</v>
      </c>
      <c r="J43" s="4">
        <v>10</v>
      </c>
      <c r="K43" s="4">
        <v>0</v>
      </c>
      <c r="L43" s="31"/>
      <c r="M43" s="66"/>
      <c r="N43" s="64">
        <f t="shared" si="0"/>
        <v>10</v>
      </c>
    </row>
    <row r="44" spans="1:14" ht="15.75">
      <c r="A44" s="29">
        <v>41</v>
      </c>
      <c r="B44" s="7">
        <v>148</v>
      </c>
      <c r="C44" s="62" t="s">
        <v>330</v>
      </c>
      <c r="D44" s="62" t="s">
        <v>331</v>
      </c>
      <c r="E44" s="62" t="s">
        <v>40</v>
      </c>
      <c r="F44" s="63" t="s">
        <v>332</v>
      </c>
      <c r="G44" s="7">
        <v>148</v>
      </c>
      <c r="H44" s="4">
        <v>0</v>
      </c>
      <c r="I44" s="31">
        <v>0</v>
      </c>
      <c r="J44" s="4">
        <v>0</v>
      </c>
      <c r="K44" s="4">
        <v>0</v>
      </c>
      <c r="L44" s="31"/>
      <c r="M44" s="4"/>
      <c r="N44" s="64">
        <f t="shared" si="0"/>
        <v>0</v>
      </c>
    </row>
    <row r="45" spans="1:14" ht="15.75">
      <c r="A45" s="29">
        <v>42</v>
      </c>
      <c r="B45" s="7">
        <v>152</v>
      </c>
      <c r="C45" s="62" t="s">
        <v>396</v>
      </c>
      <c r="D45" s="62" t="s">
        <v>29</v>
      </c>
      <c r="E45" s="62" t="s">
        <v>41</v>
      </c>
      <c r="F45" s="63" t="s">
        <v>397</v>
      </c>
      <c r="G45" s="7">
        <v>152</v>
      </c>
      <c r="H45" s="4">
        <v>0</v>
      </c>
      <c r="I45" s="31">
        <v>0</v>
      </c>
      <c r="J45" s="4">
        <v>0</v>
      </c>
      <c r="K45" s="4">
        <v>0</v>
      </c>
      <c r="L45" s="31"/>
      <c r="M45" s="4"/>
      <c r="N45" s="64">
        <f t="shared" si="0"/>
        <v>0</v>
      </c>
    </row>
    <row r="46" spans="1:14" ht="15.75">
      <c r="A46" s="29">
        <v>43</v>
      </c>
      <c r="B46" s="7">
        <v>182</v>
      </c>
      <c r="C46" s="62" t="s">
        <v>398</v>
      </c>
      <c r="D46" s="62" t="s">
        <v>399</v>
      </c>
      <c r="E46" s="62" t="s">
        <v>142</v>
      </c>
      <c r="F46" s="62" t="s">
        <v>400</v>
      </c>
      <c r="G46" s="7">
        <v>182</v>
      </c>
      <c r="H46" s="4">
        <v>0</v>
      </c>
      <c r="I46" s="4">
        <v>0</v>
      </c>
      <c r="J46" s="4">
        <v>0</v>
      </c>
      <c r="K46" s="4">
        <v>0</v>
      </c>
      <c r="L46" s="31"/>
      <c r="M46" s="4"/>
      <c r="N46" s="64">
        <f t="shared" si="0"/>
        <v>0</v>
      </c>
    </row>
    <row r="47" spans="1:14" ht="15.75">
      <c r="A47" s="29">
        <v>44</v>
      </c>
      <c r="B47" s="46">
        <v>196</v>
      </c>
      <c r="C47" s="89" t="s">
        <v>567</v>
      </c>
      <c r="D47" s="89" t="s">
        <v>313</v>
      </c>
      <c r="E47" s="89" t="s">
        <v>43</v>
      </c>
      <c r="F47" s="89" t="s">
        <v>574</v>
      </c>
      <c r="G47" s="46">
        <v>196</v>
      </c>
      <c r="H47" s="4">
        <v>0</v>
      </c>
      <c r="I47" s="4">
        <v>0</v>
      </c>
      <c r="J47" s="4">
        <v>0</v>
      </c>
      <c r="K47" s="4">
        <v>0</v>
      </c>
      <c r="L47" s="66"/>
      <c r="M47" s="31"/>
      <c r="N47" s="64">
        <f t="shared" si="0"/>
        <v>0</v>
      </c>
    </row>
    <row r="48" spans="1:14" ht="15.75">
      <c r="A48" s="29">
        <v>45</v>
      </c>
      <c r="B48" s="46">
        <v>210</v>
      </c>
      <c r="C48" s="59"/>
      <c r="D48" s="59"/>
      <c r="E48" s="59"/>
      <c r="F48" s="59"/>
      <c r="G48" s="46">
        <v>210</v>
      </c>
      <c r="H48" s="64"/>
      <c r="I48" s="64"/>
      <c r="J48" s="64"/>
      <c r="K48" s="64"/>
      <c r="L48" s="64"/>
      <c r="M48" s="64"/>
      <c r="N48" s="64">
        <f t="shared" si="0"/>
        <v>0</v>
      </c>
    </row>
  </sheetData>
  <sheetProtection/>
  <mergeCells count="11">
    <mergeCell ref="M2:M3"/>
    <mergeCell ref="B1:N1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rintOptions/>
  <pageMargins left="1.83" right="0.48" top="0.2" bottom="0.19" header="0.17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B4" sqref="B4:N34"/>
    </sheetView>
  </sheetViews>
  <sheetFormatPr defaultColWidth="11.421875" defaultRowHeight="12.75"/>
  <cols>
    <col min="1" max="1" width="9.140625" style="0" bestFit="1" customWidth="1"/>
    <col min="2" max="2" width="7.28125" style="0" bestFit="1" customWidth="1"/>
    <col min="3" max="3" width="14.28125" style="0" bestFit="1" customWidth="1"/>
    <col min="4" max="4" width="13.421875" style="0" bestFit="1" customWidth="1"/>
    <col min="5" max="5" width="32.28125" style="0" bestFit="1" customWidth="1"/>
    <col min="6" max="6" width="11.8515625" style="0" customWidth="1"/>
    <col min="7" max="7" width="7.421875" style="0" bestFit="1" customWidth="1"/>
    <col min="8" max="8" width="5.1406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57421875" style="0" bestFit="1" customWidth="1"/>
  </cols>
  <sheetData>
    <row r="1" spans="1:14" ht="29.25" customHeight="1">
      <c r="A1" s="23"/>
      <c r="B1" s="178" t="s">
        <v>321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5.75">
      <c r="A2" s="39"/>
      <c r="B2" s="190" t="s">
        <v>0</v>
      </c>
      <c r="C2" s="190" t="s">
        <v>55</v>
      </c>
      <c r="D2" s="190" t="s">
        <v>56</v>
      </c>
      <c r="E2" s="190" t="s">
        <v>57</v>
      </c>
      <c r="F2" s="190" t="s">
        <v>145</v>
      </c>
      <c r="G2" s="193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74" t="s">
        <v>13</v>
      </c>
      <c r="N2" s="188" t="s">
        <v>14</v>
      </c>
    </row>
    <row r="3" spans="1:14" ht="15.75">
      <c r="A3" s="42" t="s">
        <v>18</v>
      </c>
      <c r="B3" s="191"/>
      <c r="C3" s="192"/>
      <c r="D3" s="192"/>
      <c r="E3" s="192"/>
      <c r="F3" s="192"/>
      <c r="G3" s="194"/>
      <c r="H3" s="4" t="s">
        <v>7</v>
      </c>
      <c r="I3" s="4" t="s">
        <v>9</v>
      </c>
      <c r="J3" s="180"/>
      <c r="K3" s="180"/>
      <c r="L3" s="180"/>
      <c r="M3" s="180"/>
      <c r="N3" s="189"/>
    </row>
    <row r="4" spans="1:14" ht="15.75">
      <c r="A4" s="29">
        <v>1</v>
      </c>
      <c r="B4" s="58">
        <v>159</v>
      </c>
      <c r="C4" s="89" t="s">
        <v>28</v>
      </c>
      <c r="D4" s="89" t="s">
        <v>264</v>
      </c>
      <c r="E4" s="89" t="s">
        <v>43</v>
      </c>
      <c r="F4" s="89" t="s">
        <v>265</v>
      </c>
      <c r="G4" s="51">
        <v>159</v>
      </c>
      <c r="H4" s="53">
        <v>50</v>
      </c>
      <c r="I4" s="51">
        <v>50</v>
      </c>
      <c r="J4" s="51">
        <v>48</v>
      </c>
      <c r="K4" s="53">
        <v>42</v>
      </c>
      <c r="L4" s="53"/>
      <c r="M4" s="53"/>
      <c r="N4" s="54">
        <f aca="true" t="shared" si="0" ref="N4:N9">SUM(H4:M4)</f>
        <v>190</v>
      </c>
    </row>
    <row r="5" spans="1:14" ht="15.75">
      <c r="A5" s="29">
        <v>2</v>
      </c>
      <c r="B5" s="51">
        <v>125</v>
      </c>
      <c r="C5" s="52" t="s">
        <v>269</v>
      </c>
      <c r="D5" s="52" t="s">
        <v>270</v>
      </c>
      <c r="E5" s="52" t="s">
        <v>75</v>
      </c>
      <c r="F5" s="55" t="s">
        <v>271</v>
      </c>
      <c r="G5" s="51">
        <v>125</v>
      </c>
      <c r="H5" s="51">
        <v>46</v>
      </c>
      <c r="I5" s="51">
        <v>44</v>
      </c>
      <c r="J5" s="51">
        <v>46</v>
      </c>
      <c r="K5" s="51">
        <v>46</v>
      </c>
      <c r="L5" s="51"/>
      <c r="M5" s="51"/>
      <c r="N5" s="54">
        <f t="shared" si="0"/>
        <v>182</v>
      </c>
    </row>
    <row r="6" spans="1:14" ht="15.75">
      <c r="A6" s="29">
        <v>3</v>
      </c>
      <c r="B6" s="51">
        <v>137</v>
      </c>
      <c r="C6" s="52" t="s">
        <v>81</v>
      </c>
      <c r="D6" s="52" t="s">
        <v>272</v>
      </c>
      <c r="E6" s="52" t="s">
        <v>41</v>
      </c>
      <c r="F6" s="55" t="s">
        <v>273</v>
      </c>
      <c r="G6" s="51">
        <v>137</v>
      </c>
      <c r="H6" s="51">
        <v>44</v>
      </c>
      <c r="I6" s="51">
        <v>46</v>
      </c>
      <c r="J6" s="51">
        <v>38</v>
      </c>
      <c r="K6" s="51">
        <v>44</v>
      </c>
      <c r="L6" s="51"/>
      <c r="M6" s="51"/>
      <c r="N6" s="54">
        <f t="shared" si="0"/>
        <v>172</v>
      </c>
    </row>
    <row r="7" spans="1:14" ht="15.75">
      <c r="A7" s="29">
        <v>4</v>
      </c>
      <c r="B7" s="51">
        <v>161</v>
      </c>
      <c r="C7" s="89" t="s">
        <v>266</v>
      </c>
      <c r="D7" s="89" t="s">
        <v>267</v>
      </c>
      <c r="E7" s="89" t="s">
        <v>43</v>
      </c>
      <c r="F7" s="89" t="s">
        <v>268</v>
      </c>
      <c r="G7" s="51">
        <v>161</v>
      </c>
      <c r="H7" s="51">
        <v>48</v>
      </c>
      <c r="I7" s="51">
        <v>16</v>
      </c>
      <c r="J7" s="51">
        <v>44</v>
      </c>
      <c r="K7" s="51">
        <v>50</v>
      </c>
      <c r="L7" s="51"/>
      <c r="M7" s="51"/>
      <c r="N7" s="54">
        <f t="shared" si="0"/>
        <v>158</v>
      </c>
    </row>
    <row r="8" spans="1:14" ht="15.75">
      <c r="A8" s="29">
        <v>5</v>
      </c>
      <c r="B8" s="53">
        <v>167</v>
      </c>
      <c r="C8" s="50" t="s">
        <v>280</v>
      </c>
      <c r="D8" s="50" t="s">
        <v>281</v>
      </c>
      <c r="E8" s="89" t="s">
        <v>40</v>
      </c>
      <c r="F8" s="50">
        <v>1124199609</v>
      </c>
      <c r="G8" s="53">
        <v>167</v>
      </c>
      <c r="H8" s="51">
        <v>38</v>
      </c>
      <c r="I8" s="53">
        <v>40</v>
      </c>
      <c r="J8" s="51">
        <v>32</v>
      </c>
      <c r="K8" s="51">
        <v>36</v>
      </c>
      <c r="L8" s="51"/>
      <c r="M8" s="51"/>
      <c r="N8" s="54">
        <f t="shared" si="0"/>
        <v>146</v>
      </c>
    </row>
    <row r="9" spans="1:14" ht="15.75">
      <c r="A9" s="29">
        <v>6</v>
      </c>
      <c r="B9" s="51">
        <v>139</v>
      </c>
      <c r="C9" s="52" t="s">
        <v>277</v>
      </c>
      <c r="D9" s="52" t="s">
        <v>278</v>
      </c>
      <c r="E9" s="52" t="s">
        <v>41</v>
      </c>
      <c r="F9" s="55" t="s">
        <v>279</v>
      </c>
      <c r="G9" s="51">
        <v>139</v>
      </c>
      <c r="H9" s="51">
        <v>40</v>
      </c>
      <c r="I9" s="53">
        <v>38</v>
      </c>
      <c r="J9" s="53">
        <v>42</v>
      </c>
      <c r="K9" s="51">
        <v>24</v>
      </c>
      <c r="L9" s="51"/>
      <c r="M9" s="51"/>
      <c r="N9" s="54">
        <f t="shared" si="0"/>
        <v>144</v>
      </c>
    </row>
    <row r="10" spans="1:14" ht="15.75">
      <c r="A10" s="29">
        <v>7</v>
      </c>
      <c r="B10" s="51">
        <v>165</v>
      </c>
      <c r="C10" s="49" t="s">
        <v>274</v>
      </c>
      <c r="D10" s="49" t="s">
        <v>275</v>
      </c>
      <c r="E10" s="49" t="s">
        <v>276</v>
      </c>
      <c r="F10" s="49">
        <v>1062089148</v>
      </c>
      <c r="G10" s="51">
        <v>165</v>
      </c>
      <c r="H10" s="53">
        <v>42</v>
      </c>
      <c r="I10" s="53">
        <v>34</v>
      </c>
      <c r="J10" s="51">
        <v>28</v>
      </c>
      <c r="K10" s="51">
        <v>38</v>
      </c>
      <c r="L10" s="53"/>
      <c r="M10" s="53"/>
      <c r="N10" s="54">
        <f aca="true" t="shared" si="1" ref="N10:N48">SUM(H10:M10)</f>
        <v>142</v>
      </c>
    </row>
    <row r="11" spans="1:14" ht="15.75">
      <c r="A11" s="29">
        <v>8</v>
      </c>
      <c r="B11" s="51">
        <v>135</v>
      </c>
      <c r="C11" s="52" t="s">
        <v>283</v>
      </c>
      <c r="D11" s="52" t="s">
        <v>284</v>
      </c>
      <c r="E11" s="52" t="s">
        <v>40</v>
      </c>
      <c r="F11" s="55" t="s">
        <v>285</v>
      </c>
      <c r="G11" s="51">
        <v>135</v>
      </c>
      <c r="H11" s="51">
        <v>34</v>
      </c>
      <c r="I11" s="53">
        <v>30</v>
      </c>
      <c r="J11" s="53">
        <v>40</v>
      </c>
      <c r="K11" s="51">
        <v>34</v>
      </c>
      <c r="L11" s="51"/>
      <c r="M11" s="51"/>
      <c r="N11" s="54">
        <f>SUM(H11:M11)</f>
        <v>138</v>
      </c>
    </row>
    <row r="12" spans="1:14" ht="15.75">
      <c r="A12" s="29">
        <v>9</v>
      </c>
      <c r="B12" s="51">
        <v>127</v>
      </c>
      <c r="C12" s="52" t="s">
        <v>114</v>
      </c>
      <c r="D12" s="52" t="s">
        <v>286</v>
      </c>
      <c r="E12" s="52" t="s">
        <v>75</v>
      </c>
      <c r="F12" s="55" t="s">
        <v>287</v>
      </c>
      <c r="G12" s="51">
        <v>127</v>
      </c>
      <c r="H12" s="51">
        <v>32</v>
      </c>
      <c r="I12" s="51">
        <v>36</v>
      </c>
      <c r="J12" s="51">
        <v>36</v>
      </c>
      <c r="K12" s="51">
        <v>28</v>
      </c>
      <c r="L12" s="51"/>
      <c r="M12" s="51"/>
      <c r="N12" s="54">
        <f t="shared" si="1"/>
        <v>132</v>
      </c>
    </row>
    <row r="13" spans="1:14" ht="15.75">
      <c r="A13" s="29">
        <v>10</v>
      </c>
      <c r="B13" s="51">
        <v>133</v>
      </c>
      <c r="C13" s="56" t="s">
        <v>288</v>
      </c>
      <c r="D13" s="56" t="s">
        <v>289</v>
      </c>
      <c r="E13" s="56" t="s">
        <v>208</v>
      </c>
      <c r="F13" s="55">
        <v>1059138094</v>
      </c>
      <c r="G13" s="51">
        <v>133</v>
      </c>
      <c r="H13" s="53">
        <v>30</v>
      </c>
      <c r="I13" s="51">
        <v>32</v>
      </c>
      <c r="J13" s="51">
        <v>34</v>
      </c>
      <c r="K13" s="53">
        <v>32</v>
      </c>
      <c r="L13" s="53"/>
      <c r="M13" s="53"/>
      <c r="N13" s="54">
        <f t="shared" si="1"/>
        <v>128</v>
      </c>
    </row>
    <row r="14" spans="1:14" ht="15.75">
      <c r="A14" s="29">
        <v>11</v>
      </c>
      <c r="B14" s="51">
        <v>141</v>
      </c>
      <c r="C14" s="52" t="s">
        <v>173</v>
      </c>
      <c r="D14" s="52" t="s">
        <v>270</v>
      </c>
      <c r="E14" s="52" t="s">
        <v>41</v>
      </c>
      <c r="F14" s="55" t="s">
        <v>282</v>
      </c>
      <c r="G14" s="51">
        <v>141</v>
      </c>
      <c r="H14" s="53">
        <v>36</v>
      </c>
      <c r="I14" s="51">
        <v>26</v>
      </c>
      <c r="J14" s="51">
        <v>30</v>
      </c>
      <c r="K14" s="53">
        <v>30</v>
      </c>
      <c r="L14" s="53"/>
      <c r="M14" s="53"/>
      <c r="N14" s="54">
        <f>SUM(H14:M14)</f>
        <v>122</v>
      </c>
    </row>
    <row r="15" spans="1:14" ht="15.75">
      <c r="A15" s="29">
        <v>12</v>
      </c>
      <c r="B15" s="51">
        <v>151</v>
      </c>
      <c r="C15" s="89" t="s">
        <v>312</v>
      </c>
      <c r="D15" s="89" t="s">
        <v>313</v>
      </c>
      <c r="E15" s="89" t="s">
        <v>142</v>
      </c>
      <c r="F15" s="89" t="s">
        <v>314</v>
      </c>
      <c r="G15" s="51">
        <v>151</v>
      </c>
      <c r="H15" s="51">
        <v>0</v>
      </c>
      <c r="I15" s="51">
        <v>48</v>
      </c>
      <c r="J15" s="51">
        <v>50</v>
      </c>
      <c r="K15" s="51">
        <v>0</v>
      </c>
      <c r="L15" s="51"/>
      <c r="M15" s="51"/>
      <c r="N15" s="54">
        <f t="shared" si="1"/>
        <v>98</v>
      </c>
    </row>
    <row r="16" spans="1:14" ht="15.75">
      <c r="A16" s="29">
        <v>13</v>
      </c>
      <c r="B16" s="51">
        <v>163</v>
      </c>
      <c r="C16" s="89" t="s">
        <v>294</v>
      </c>
      <c r="D16" s="89" t="s">
        <v>295</v>
      </c>
      <c r="E16" s="89" t="s">
        <v>296</v>
      </c>
      <c r="F16" s="89" t="s">
        <v>297</v>
      </c>
      <c r="G16" s="51">
        <v>163</v>
      </c>
      <c r="H16" s="51">
        <v>24</v>
      </c>
      <c r="I16" s="51">
        <v>28</v>
      </c>
      <c r="J16" s="51">
        <v>18</v>
      </c>
      <c r="K16" s="51">
        <v>26</v>
      </c>
      <c r="L16" s="51"/>
      <c r="M16" s="51"/>
      <c r="N16" s="54">
        <f>SUM(H16:M16)</f>
        <v>96</v>
      </c>
    </row>
    <row r="17" spans="1:14" ht="15.75">
      <c r="A17" s="29">
        <v>14</v>
      </c>
      <c r="B17" s="51">
        <v>143</v>
      </c>
      <c r="C17" s="52" t="s">
        <v>239</v>
      </c>
      <c r="D17" s="52" t="s">
        <v>292</v>
      </c>
      <c r="E17" s="52" t="s">
        <v>41</v>
      </c>
      <c r="F17" s="55" t="s">
        <v>293</v>
      </c>
      <c r="G17" s="51">
        <v>143</v>
      </c>
      <c r="H17" s="51">
        <v>26</v>
      </c>
      <c r="I17" s="53">
        <v>22</v>
      </c>
      <c r="J17" s="53">
        <v>24</v>
      </c>
      <c r="K17" s="51">
        <v>18</v>
      </c>
      <c r="L17" s="51"/>
      <c r="M17" s="51"/>
      <c r="N17" s="54">
        <f>SUM(H17:M17)</f>
        <v>90</v>
      </c>
    </row>
    <row r="18" spans="1:14" ht="15.75">
      <c r="A18" s="29">
        <v>15</v>
      </c>
      <c r="B18" s="53">
        <v>175</v>
      </c>
      <c r="C18" s="50" t="s">
        <v>530</v>
      </c>
      <c r="D18" s="50" t="s">
        <v>563</v>
      </c>
      <c r="E18" s="50" t="s">
        <v>41</v>
      </c>
      <c r="F18" s="50">
        <v>1059059124</v>
      </c>
      <c r="G18" s="53">
        <v>175</v>
      </c>
      <c r="H18" s="51">
        <v>0</v>
      </c>
      <c r="I18" s="51">
        <v>20</v>
      </c>
      <c r="J18" s="51">
        <v>26</v>
      </c>
      <c r="K18" s="51">
        <v>20</v>
      </c>
      <c r="L18" s="53"/>
      <c r="M18" s="53"/>
      <c r="N18" s="54">
        <f t="shared" si="1"/>
        <v>66</v>
      </c>
    </row>
    <row r="19" spans="1:14" ht="15.75">
      <c r="A19" s="29">
        <v>16</v>
      </c>
      <c r="B19" s="51">
        <v>123</v>
      </c>
      <c r="C19" s="52" t="s">
        <v>164</v>
      </c>
      <c r="D19" s="52" t="s">
        <v>289</v>
      </c>
      <c r="E19" s="52" t="s">
        <v>63</v>
      </c>
      <c r="F19" s="55" t="s">
        <v>298</v>
      </c>
      <c r="G19" s="51">
        <v>123</v>
      </c>
      <c r="H19" s="53">
        <v>22</v>
      </c>
      <c r="I19" s="51">
        <v>0</v>
      </c>
      <c r="J19" s="51">
        <v>22</v>
      </c>
      <c r="K19" s="53">
        <v>16</v>
      </c>
      <c r="L19" s="53"/>
      <c r="M19" s="53"/>
      <c r="N19" s="54">
        <f t="shared" si="1"/>
        <v>60</v>
      </c>
    </row>
    <row r="20" spans="1:14" ht="15.75">
      <c r="A20" s="29">
        <v>17</v>
      </c>
      <c r="B20" s="51">
        <v>147</v>
      </c>
      <c r="C20" s="89" t="s">
        <v>299</v>
      </c>
      <c r="D20" s="89" t="s">
        <v>300</v>
      </c>
      <c r="E20" s="89" t="s">
        <v>42</v>
      </c>
      <c r="F20" s="90" t="s">
        <v>301</v>
      </c>
      <c r="G20" s="51">
        <v>147</v>
      </c>
      <c r="H20" s="51">
        <v>20</v>
      </c>
      <c r="I20" s="51">
        <v>18</v>
      </c>
      <c r="J20" s="51">
        <v>16</v>
      </c>
      <c r="K20" s="51">
        <v>0</v>
      </c>
      <c r="L20" s="51"/>
      <c r="M20" s="53"/>
      <c r="N20" s="54">
        <f>SUM(H20:M20)</f>
        <v>54</v>
      </c>
    </row>
    <row r="21" spans="1:14" ht="15.75">
      <c r="A21" s="29">
        <v>18</v>
      </c>
      <c r="B21" s="53">
        <v>177</v>
      </c>
      <c r="C21" s="70" t="s">
        <v>624</v>
      </c>
      <c r="D21" s="70" t="s">
        <v>300</v>
      </c>
      <c r="E21" s="70" t="s">
        <v>43</v>
      </c>
      <c r="F21" s="70" t="s">
        <v>626</v>
      </c>
      <c r="G21" s="53">
        <v>177</v>
      </c>
      <c r="H21" s="51">
        <v>0</v>
      </c>
      <c r="I21" s="51">
        <v>0</v>
      </c>
      <c r="J21" s="51">
        <v>0</v>
      </c>
      <c r="K21" s="51">
        <v>48</v>
      </c>
      <c r="L21" s="51"/>
      <c r="M21" s="51"/>
      <c r="N21" s="54">
        <f>SUM(H21:M21)</f>
        <v>48</v>
      </c>
    </row>
    <row r="22" spans="1:14" ht="15.75">
      <c r="A22" s="29">
        <v>19</v>
      </c>
      <c r="B22" s="51">
        <v>131</v>
      </c>
      <c r="C22" s="56" t="s">
        <v>22</v>
      </c>
      <c r="D22" s="56" t="s">
        <v>304</v>
      </c>
      <c r="E22" s="56" t="s">
        <v>16</v>
      </c>
      <c r="F22" s="55">
        <v>1059063149</v>
      </c>
      <c r="G22" s="51">
        <v>131</v>
      </c>
      <c r="H22" s="53">
        <v>16</v>
      </c>
      <c r="I22" s="53">
        <v>0</v>
      </c>
      <c r="J22" s="53">
        <v>20</v>
      </c>
      <c r="K22" s="53">
        <v>12</v>
      </c>
      <c r="L22" s="53"/>
      <c r="M22" s="53"/>
      <c r="N22" s="54">
        <f>SUM(H22:M22)</f>
        <v>48</v>
      </c>
    </row>
    <row r="23" spans="1:14" ht="15.75">
      <c r="A23" s="29">
        <v>20</v>
      </c>
      <c r="B23" s="53">
        <v>173</v>
      </c>
      <c r="C23" s="89" t="s">
        <v>546</v>
      </c>
      <c r="D23" s="89" t="s">
        <v>159</v>
      </c>
      <c r="E23" s="89" t="s">
        <v>524</v>
      </c>
      <c r="F23" s="89" t="s">
        <v>566</v>
      </c>
      <c r="G23" s="53">
        <v>173</v>
      </c>
      <c r="H23" s="51">
        <v>0</v>
      </c>
      <c r="I23" s="51">
        <v>42</v>
      </c>
      <c r="J23" s="53">
        <v>0</v>
      </c>
      <c r="K23" s="51">
        <v>0</v>
      </c>
      <c r="L23" s="51"/>
      <c r="M23" s="51"/>
      <c r="N23" s="54">
        <f>SUM(H23:M23)</f>
        <v>42</v>
      </c>
    </row>
    <row r="24" spans="1:14" ht="15.75">
      <c r="A24" s="29">
        <v>21</v>
      </c>
      <c r="B24" s="43">
        <v>181</v>
      </c>
      <c r="C24" s="21" t="s">
        <v>495</v>
      </c>
      <c r="D24" s="21" t="s">
        <v>82</v>
      </c>
      <c r="E24" s="21" t="s">
        <v>625</v>
      </c>
      <c r="F24" s="21">
        <v>20000513</v>
      </c>
      <c r="G24" s="43">
        <v>181</v>
      </c>
      <c r="H24" s="51">
        <v>0</v>
      </c>
      <c r="I24" s="51">
        <v>0</v>
      </c>
      <c r="J24" s="51">
        <v>0</v>
      </c>
      <c r="K24" s="51">
        <v>40</v>
      </c>
      <c r="L24" s="53"/>
      <c r="M24" s="53"/>
      <c r="N24" s="54">
        <f t="shared" si="1"/>
        <v>40</v>
      </c>
    </row>
    <row r="25" spans="1:14" ht="15.75">
      <c r="A25" s="29">
        <v>22</v>
      </c>
      <c r="B25" s="57">
        <v>121</v>
      </c>
      <c r="C25" s="52" t="s">
        <v>305</v>
      </c>
      <c r="D25" s="52" t="s">
        <v>306</v>
      </c>
      <c r="E25" s="52" t="s">
        <v>71</v>
      </c>
      <c r="F25" s="55" t="s">
        <v>307</v>
      </c>
      <c r="G25" s="57">
        <v>121</v>
      </c>
      <c r="H25" s="51">
        <v>14</v>
      </c>
      <c r="I25" s="53">
        <v>10</v>
      </c>
      <c r="J25" s="53">
        <v>0</v>
      </c>
      <c r="K25" s="51">
        <v>14</v>
      </c>
      <c r="L25" s="51"/>
      <c r="M25" s="51"/>
      <c r="N25" s="54">
        <f>SUM(H25:M25)</f>
        <v>38</v>
      </c>
    </row>
    <row r="26" spans="1:14" ht="15.75">
      <c r="A26" s="29">
        <v>23</v>
      </c>
      <c r="B26" s="58">
        <v>157</v>
      </c>
      <c r="C26" s="89" t="s">
        <v>290</v>
      </c>
      <c r="D26" s="89" t="s">
        <v>59</v>
      </c>
      <c r="E26" s="110" t="s">
        <v>142</v>
      </c>
      <c r="F26" s="89" t="s">
        <v>291</v>
      </c>
      <c r="G26" s="58">
        <v>157</v>
      </c>
      <c r="H26" s="53">
        <v>28</v>
      </c>
      <c r="I26" s="53">
        <v>0</v>
      </c>
      <c r="J26" s="53">
        <v>0</v>
      </c>
      <c r="K26" s="51">
        <v>0</v>
      </c>
      <c r="L26" s="12"/>
      <c r="M26" s="12"/>
      <c r="N26" s="54">
        <f>SUM(H26:M26)</f>
        <v>28</v>
      </c>
    </row>
    <row r="27" spans="1:14" ht="15.75">
      <c r="A27" s="29">
        <v>24</v>
      </c>
      <c r="B27" s="12">
        <v>171</v>
      </c>
      <c r="C27" s="89" t="s">
        <v>562</v>
      </c>
      <c r="D27" s="89" t="s">
        <v>394</v>
      </c>
      <c r="E27" s="89" t="s">
        <v>43</v>
      </c>
      <c r="F27" s="89" t="s">
        <v>565</v>
      </c>
      <c r="G27" s="12">
        <v>171</v>
      </c>
      <c r="H27" s="51">
        <v>0</v>
      </c>
      <c r="I27" s="51">
        <v>24</v>
      </c>
      <c r="J27" s="53">
        <v>0</v>
      </c>
      <c r="K27" s="51">
        <v>0</v>
      </c>
      <c r="L27" s="51"/>
      <c r="M27" s="58"/>
      <c r="N27" s="54">
        <f>SUM(H27:M27)</f>
        <v>24</v>
      </c>
    </row>
    <row r="28" spans="1:14" ht="15.75">
      <c r="A28" s="29">
        <v>25</v>
      </c>
      <c r="B28" s="12">
        <v>179</v>
      </c>
      <c r="C28" s="70" t="s">
        <v>621</v>
      </c>
      <c r="D28" s="70" t="s">
        <v>222</v>
      </c>
      <c r="E28" s="70" t="s">
        <v>205</v>
      </c>
      <c r="F28" s="70" t="s">
        <v>627</v>
      </c>
      <c r="G28" s="12">
        <v>179</v>
      </c>
      <c r="H28" s="51">
        <v>0</v>
      </c>
      <c r="I28" s="51">
        <v>0</v>
      </c>
      <c r="J28" s="51">
        <v>0</v>
      </c>
      <c r="K28" s="53">
        <v>22</v>
      </c>
      <c r="L28" s="12"/>
      <c r="M28" s="12"/>
      <c r="N28" s="54">
        <f t="shared" si="1"/>
        <v>22</v>
      </c>
    </row>
    <row r="29" spans="1:14" ht="15.75">
      <c r="A29" s="29">
        <v>26</v>
      </c>
      <c r="B29" s="58">
        <v>145</v>
      </c>
      <c r="C29" s="89" t="s">
        <v>117</v>
      </c>
      <c r="D29" s="89" t="s">
        <v>302</v>
      </c>
      <c r="E29" s="89" t="s">
        <v>42</v>
      </c>
      <c r="F29" s="90" t="s">
        <v>303</v>
      </c>
      <c r="G29" s="58">
        <v>145</v>
      </c>
      <c r="H29" s="51">
        <v>18</v>
      </c>
      <c r="I29" s="12">
        <v>0</v>
      </c>
      <c r="J29" s="53">
        <v>0</v>
      </c>
      <c r="K29" s="51">
        <v>0</v>
      </c>
      <c r="L29" s="58"/>
      <c r="M29" s="58"/>
      <c r="N29" s="54">
        <f t="shared" si="1"/>
        <v>18</v>
      </c>
    </row>
    <row r="30" spans="1:14" ht="15.75">
      <c r="A30" s="29">
        <v>27</v>
      </c>
      <c r="B30" s="58">
        <v>129</v>
      </c>
      <c r="C30" s="52" t="s">
        <v>77</v>
      </c>
      <c r="D30" s="52" t="s">
        <v>34</v>
      </c>
      <c r="E30" s="52" t="s">
        <v>75</v>
      </c>
      <c r="F30" s="55" t="s">
        <v>308</v>
      </c>
      <c r="G30" s="58">
        <v>129</v>
      </c>
      <c r="H30" s="51">
        <v>0</v>
      </c>
      <c r="I30" s="53">
        <v>0</v>
      </c>
      <c r="J30" s="53">
        <v>0</v>
      </c>
      <c r="K30" s="51">
        <v>0</v>
      </c>
      <c r="L30" s="58"/>
      <c r="M30" s="58"/>
      <c r="N30" s="54">
        <f>SUM(H30:M30)</f>
        <v>0</v>
      </c>
    </row>
    <row r="31" spans="1:14" ht="15.75">
      <c r="A31" s="29">
        <v>28</v>
      </c>
      <c r="B31" s="58">
        <v>149</v>
      </c>
      <c r="C31" s="89" t="s">
        <v>309</v>
      </c>
      <c r="D31" s="89" t="s">
        <v>310</v>
      </c>
      <c r="E31" s="89" t="s">
        <v>42</v>
      </c>
      <c r="F31" s="90" t="s">
        <v>311</v>
      </c>
      <c r="G31" s="58">
        <v>149</v>
      </c>
      <c r="H31" s="53">
        <v>0</v>
      </c>
      <c r="I31" s="53">
        <v>0</v>
      </c>
      <c r="J31" s="53">
        <v>0</v>
      </c>
      <c r="K31" s="51">
        <v>0</v>
      </c>
      <c r="L31" s="12"/>
      <c r="M31" s="12"/>
      <c r="N31" s="54">
        <f>SUM(H31:M31)</f>
        <v>0</v>
      </c>
    </row>
    <row r="32" spans="1:14" ht="15.75">
      <c r="A32" s="29">
        <v>29</v>
      </c>
      <c r="B32" s="58">
        <v>153</v>
      </c>
      <c r="C32" s="115" t="s">
        <v>315</v>
      </c>
      <c r="D32" s="115" t="s">
        <v>316</v>
      </c>
      <c r="E32" s="115" t="s">
        <v>142</v>
      </c>
      <c r="F32" s="115" t="s">
        <v>317</v>
      </c>
      <c r="G32" s="58">
        <v>153</v>
      </c>
      <c r="H32" s="51">
        <v>0</v>
      </c>
      <c r="I32" s="53">
        <v>0</v>
      </c>
      <c r="J32" s="53">
        <v>0</v>
      </c>
      <c r="K32" s="51">
        <v>0</v>
      </c>
      <c r="L32" s="58"/>
      <c r="M32" s="58"/>
      <c r="N32" s="54">
        <f>SUM(H32:M32)</f>
        <v>0</v>
      </c>
    </row>
    <row r="33" spans="1:14" ht="15.75">
      <c r="A33" s="29">
        <v>30</v>
      </c>
      <c r="B33" s="58">
        <v>155</v>
      </c>
      <c r="C33" s="115" t="s">
        <v>318</v>
      </c>
      <c r="D33" s="115" t="s">
        <v>319</v>
      </c>
      <c r="E33" s="115" t="s">
        <v>142</v>
      </c>
      <c r="F33" s="115" t="s">
        <v>320</v>
      </c>
      <c r="G33" s="58">
        <v>155</v>
      </c>
      <c r="H33" s="51">
        <v>0</v>
      </c>
      <c r="I33" s="53">
        <v>0</v>
      </c>
      <c r="J33" s="53">
        <v>0</v>
      </c>
      <c r="K33" s="51">
        <v>0</v>
      </c>
      <c r="L33" s="58"/>
      <c r="M33" s="58"/>
      <c r="N33" s="54">
        <f t="shared" si="1"/>
        <v>0</v>
      </c>
    </row>
    <row r="34" spans="1:14" ht="15.75">
      <c r="A34" s="29">
        <v>31</v>
      </c>
      <c r="B34" s="12">
        <v>169</v>
      </c>
      <c r="C34" s="89" t="s">
        <v>560</v>
      </c>
      <c r="D34" s="89" t="s">
        <v>561</v>
      </c>
      <c r="E34" s="89" t="s">
        <v>75</v>
      </c>
      <c r="F34" s="89" t="s">
        <v>564</v>
      </c>
      <c r="G34" s="12">
        <v>169</v>
      </c>
      <c r="H34" s="51">
        <v>0</v>
      </c>
      <c r="I34" s="53">
        <v>0</v>
      </c>
      <c r="J34" s="53">
        <v>0</v>
      </c>
      <c r="K34" s="51">
        <v>0</v>
      </c>
      <c r="L34" s="58"/>
      <c r="M34" s="58"/>
      <c r="N34" s="54">
        <f>SUM(H34:M34)</f>
        <v>0</v>
      </c>
    </row>
    <row r="35" spans="1:14" ht="15.75">
      <c r="A35" s="29">
        <v>32</v>
      </c>
      <c r="B35" s="12">
        <v>183</v>
      </c>
      <c r="C35" s="32"/>
      <c r="D35" s="32"/>
      <c r="E35" s="32"/>
      <c r="F35" s="32"/>
      <c r="G35" s="12">
        <v>183</v>
      </c>
      <c r="H35" s="58"/>
      <c r="I35" s="58"/>
      <c r="J35" s="58"/>
      <c r="K35" s="58"/>
      <c r="L35" s="58"/>
      <c r="M35" s="58"/>
      <c r="N35" s="54">
        <f>SUM(H35:M35)</f>
        <v>0</v>
      </c>
    </row>
    <row r="36" spans="1:14" ht="15.75">
      <c r="A36" s="29">
        <v>33</v>
      </c>
      <c r="B36" s="12">
        <v>185</v>
      </c>
      <c r="C36" s="59"/>
      <c r="D36" s="59"/>
      <c r="E36" s="59"/>
      <c r="F36" s="59"/>
      <c r="G36" s="12">
        <v>185</v>
      </c>
      <c r="H36" s="12"/>
      <c r="I36" s="12"/>
      <c r="J36" s="51"/>
      <c r="K36" s="58"/>
      <c r="L36" s="12"/>
      <c r="M36" s="12"/>
      <c r="N36" s="54">
        <f t="shared" si="1"/>
        <v>0</v>
      </c>
    </row>
    <row r="37" spans="1:14" ht="15.75">
      <c r="A37" s="29">
        <v>34</v>
      </c>
      <c r="B37" s="12">
        <v>187</v>
      </c>
      <c r="C37" s="59"/>
      <c r="D37" s="59"/>
      <c r="E37" s="59"/>
      <c r="F37" s="59"/>
      <c r="G37" s="12">
        <v>187</v>
      </c>
      <c r="H37" s="12"/>
      <c r="I37" s="12"/>
      <c r="J37" s="58"/>
      <c r="K37" s="58"/>
      <c r="L37" s="12"/>
      <c r="M37" s="12"/>
      <c r="N37" s="54">
        <f t="shared" si="1"/>
        <v>0</v>
      </c>
    </row>
    <row r="38" spans="1:14" ht="15.75">
      <c r="A38" s="29">
        <v>35</v>
      </c>
      <c r="B38" s="12">
        <v>189</v>
      </c>
      <c r="C38" s="21"/>
      <c r="D38" s="21"/>
      <c r="E38" s="21"/>
      <c r="F38" s="21"/>
      <c r="G38" s="12">
        <v>189</v>
      </c>
      <c r="H38" s="12"/>
      <c r="I38" s="58"/>
      <c r="J38" s="58"/>
      <c r="K38" s="58"/>
      <c r="L38" s="12"/>
      <c r="M38" s="12"/>
      <c r="N38" s="54">
        <f t="shared" si="1"/>
        <v>0</v>
      </c>
    </row>
    <row r="39" spans="1:14" ht="15.75">
      <c r="A39" s="29">
        <v>36</v>
      </c>
      <c r="B39" s="12">
        <v>191</v>
      </c>
      <c r="C39" s="32"/>
      <c r="D39" s="32"/>
      <c r="E39" s="32"/>
      <c r="F39" s="32"/>
      <c r="G39" s="12">
        <v>191</v>
      </c>
      <c r="H39" s="58"/>
      <c r="I39" s="58"/>
      <c r="J39" s="51"/>
      <c r="K39" s="58"/>
      <c r="L39" s="58"/>
      <c r="M39" s="58"/>
      <c r="N39" s="54">
        <f>SUM(H39:M39)</f>
        <v>0</v>
      </c>
    </row>
    <row r="40" spans="1:14" ht="15.75">
      <c r="A40" s="29">
        <v>37</v>
      </c>
      <c r="B40" s="12">
        <v>193</v>
      </c>
      <c r="C40" s="32"/>
      <c r="D40" s="32"/>
      <c r="E40" s="32"/>
      <c r="F40" s="32"/>
      <c r="G40" s="12">
        <v>193</v>
      </c>
      <c r="H40" s="58"/>
      <c r="I40" s="58"/>
      <c r="J40" s="58"/>
      <c r="K40" s="58"/>
      <c r="L40" s="58"/>
      <c r="M40" s="58"/>
      <c r="N40" s="54">
        <f t="shared" si="1"/>
        <v>0</v>
      </c>
    </row>
    <row r="41" spans="1:14" ht="15.75">
      <c r="A41" s="29">
        <v>38</v>
      </c>
      <c r="B41" s="12">
        <v>195</v>
      </c>
      <c r="C41" s="32"/>
      <c r="D41" s="32"/>
      <c r="E41" s="32"/>
      <c r="F41" s="32"/>
      <c r="G41" s="12">
        <v>195</v>
      </c>
      <c r="H41" s="58"/>
      <c r="I41" s="51"/>
      <c r="J41" s="51"/>
      <c r="K41" s="51"/>
      <c r="L41" s="58"/>
      <c r="M41" s="58"/>
      <c r="N41" s="54">
        <f t="shared" si="1"/>
        <v>0</v>
      </c>
    </row>
    <row r="42" spans="1:14" ht="15.75">
      <c r="A42" s="29">
        <v>39</v>
      </c>
      <c r="B42" s="12">
        <v>197</v>
      </c>
      <c r="C42" s="32"/>
      <c r="D42" s="32"/>
      <c r="E42" s="32"/>
      <c r="F42" s="32"/>
      <c r="G42" s="12">
        <v>197</v>
      </c>
      <c r="H42" s="58"/>
      <c r="I42" s="58"/>
      <c r="J42" s="58"/>
      <c r="K42" s="51"/>
      <c r="L42" s="58"/>
      <c r="M42" s="58"/>
      <c r="N42" s="54">
        <f t="shared" si="1"/>
        <v>0</v>
      </c>
    </row>
    <row r="43" spans="1:14" ht="15.75">
      <c r="A43" s="29">
        <v>40</v>
      </c>
      <c r="B43" s="12">
        <v>199</v>
      </c>
      <c r="C43" s="21"/>
      <c r="D43" s="21"/>
      <c r="E43" s="21"/>
      <c r="F43" s="21"/>
      <c r="G43" s="12">
        <v>199</v>
      </c>
      <c r="H43" s="12"/>
      <c r="I43" s="12"/>
      <c r="J43" s="12"/>
      <c r="K43" s="12"/>
      <c r="L43" s="12"/>
      <c r="M43" s="12"/>
      <c r="N43" s="54">
        <f t="shared" si="1"/>
        <v>0</v>
      </c>
    </row>
    <row r="44" spans="1:14" ht="15.75">
      <c r="A44" s="29">
        <v>41</v>
      </c>
      <c r="B44" s="12">
        <v>201</v>
      </c>
      <c r="C44" s="21"/>
      <c r="D44" s="21"/>
      <c r="E44" s="21"/>
      <c r="F44" s="21"/>
      <c r="G44" s="12">
        <v>201</v>
      </c>
      <c r="H44" s="12"/>
      <c r="I44" s="12"/>
      <c r="J44" s="12"/>
      <c r="K44" s="12"/>
      <c r="L44" s="12"/>
      <c r="M44" s="12"/>
      <c r="N44" s="54">
        <f t="shared" si="1"/>
        <v>0</v>
      </c>
    </row>
    <row r="45" spans="1:14" ht="15.75">
      <c r="A45" s="29">
        <v>12</v>
      </c>
      <c r="B45" s="12">
        <v>203</v>
      </c>
      <c r="C45" s="21"/>
      <c r="D45" s="21"/>
      <c r="E45" s="21"/>
      <c r="F45" s="21"/>
      <c r="G45" s="12">
        <v>203</v>
      </c>
      <c r="H45" s="12"/>
      <c r="I45" s="12"/>
      <c r="J45" s="12"/>
      <c r="K45" s="12"/>
      <c r="L45" s="12"/>
      <c r="M45" s="12"/>
      <c r="N45" s="54">
        <f t="shared" si="1"/>
        <v>0</v>
      </c>
    </row>
    <row r="46" spans="1:14" ht="15.75">
      <c r="A46" s="29">
        <v>43</v>
      </c>
      <c r="B46" s="12">
        <v>205</v>
      </c>
      <c r="C46" s="21"/>
      <c r="D46" s="21"/>
      <c r="E46" s="21"/>
      <c r="F46" s="21"/>
      <c r="G46" s="12">
        <v>205</v>
      </c>
      <c r="H46" s="12"/>
      <c r="I46" s="12"/>
      <c r="J46" s="12"/>
      <c r="K46" s="12"/>
      <c r="L46" s="12"/>
      <c r="M46" s="12"/>
      <c r="N46" s="54">
        <f t="shared" si="1"/>
        <v>0</v>
      </c>
    </row>
    <row r="47" spans="1:14" ht="15.75">
      <c r="A47" s="29">
        <v>44</v>
      </c>
      <c r="B47" s="12">
        <v>207</v>
      </c>
      <c r="C47" s="21"/>
      <c r="D47" s="21"/>
      <c r="E47" s="21"/>
      <c r="F47" s="21"/>
      <c r="G47" s="12">
        <v>207</v>
      </c>
      <c r="H47" s="12"/>
      <c r="I47" s="12"/>
      <c r="J47" s="12"/>
      <c r="K47" s="12"/>
      <c r="L47" s="12"/>
      <c r="M47" s="12"/>
      <c r="N47" s="54">
        <f t="shared" si="1"/>
        <v>0</v>
      </c>
    </row>
    <row r="48" spans="1:14" ht="15.75">
      <c r="A48" s="29">
        <v>45</v>
      </c>
      <c r="B48" s="12">
        <v>209</v>
      </c>
      <c r="C48" s="21"/>
      <c r="D48" s="21"/>
      <c r="E48" s="21"/>
      <c r="F48" s="21"/>
      <c r="G48" s="12">
        <v>209</v>
      </c>
      <c r="H48" s="12"/>
      <c r="I48" s="12"/>
      <c r="J48" s="12"/>
      <c r="K48" s="12"/>
      <c r="L48" s="12"/>
      <c r="M48" s="12"/>
      <c r="N48" s="54">
        <f t="shared" si="1"/>
        <v>0</v>
      </c>
    </row>
  </sheetData>
  <sheetProtection/>
  <mergeCells count="12">
    <mergeCell ref="G2:G3"/>
    <mergeCell ref="J2:J3"/>
    <mergeCell ref="K2:K3"/>
    <mergeCell ref="L2:L3"/>
    <mergeCell ref="M2:M3"/>
    <mergeCell ref="N2:N3"/>
    <mergeCell ref="B1:N1"/>
    <mergeCell ref="B2:B3"/>
    <mergeCell ref="C2:C3"/>
    <mergeCell ref="D2:D3"/>
    <mergeCell ref="E2:E3"/>
    <mergeCell ref="F2:F3"/>
  </mergeCells>
  <printOptions/>
  <pageMargins left="1.11" right="0.17" top="0.21" bottom="0.24" header="0.17" footer="0.1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4" sqref="B4:N38"/>
    </sheetView>
  </sheetViews>
  <sheetFormatPr defaultColWidth="11.421875" defaultRowHeight="12.75"/>
  <cols>
    <col min="1" max="1" width="9.28125" style="0" bestFit="1" customWidth="1"/>
    <col min="2" max="2" width="6.28125" style="0" bestFit="1" customWidth="1"/>
    <col min="3" max="3" width="20.00390625" style="0" bestFit="1" customWidth="1"/>
    <col min="4" max="4" width="11.7109375" style="0" bestFit="1" customWidth="1"/>
    <col min="5" max="5" width="39.421875" style="0" bestFit="1" customWidth="1"/>
    <col min="6" max="6" width="17.140625" style="0" bestFit="1" customWidth="1"/>
    <col min="7" max="7" width="5.57421875" style="0" bestFit="1" customWidth="1"/>
    <col min="8" max="8" width="5.281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57421875" style="0" bestFit="1" customWidth="1"/>
  </cols>
  <sheetData>
    <row r="1" spans="1:14" ht="30" customHeight="1">
      <c r="A1" s="183" t="s">
        <v>189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>
      <c r="A2" s="39"/>
      <c r="B2" s="174" t="s">
        <v>0</v>
      </c>
      <c r="C2" s="181" t="s">
        <v>55</v>
      </c>
      <c r="D2" s="181" t="s">
        <v>56</v>
      </c>
      <c r="E2" s="181" t="s">
        <v>57</v>
      </c>
      <c r="F2" s="181" t="s">
        <v>4</v>
      </c>
      <c r="G2" s="174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74" t="s">
        <v>13</v>
      </c>
      <c r="N2" s="41" t="s">
        <v>14</v>
      </c>
    </row>
    <row r="3" spans="1:14" ht="15.75">
      <c r="A3" s="42" t="s">
        <v>18</v>
      </c>
      <c r="B3" s="195"/>
      <c r="C3" s="182"/>
      <c r="D3" s="182"/>
      <c r="E3" s="182"/>
      <c r="F3" s="182"/>
      <c r="G3" s="180"/>
      <c r="H3" s="4" t="s">
        <v>7</v>
      </c>
      <c r="I3" s="4" t="s">
        <v>9</v>
      </c>
      <c r="J3" s="180"/>
      <c r="K3" s="180"/>
      <c r="L3" s="180"/>
      <c r="M3" s="180"/>
      <c r="N3" s="43"/>
    </row>
    <row r="4" spans="1:14" ht="15.75">
      <c r="A4" s="29">
        <v>1</v>
      </c>
      <c r="B4" s="7">
        <v>82</v>
      </c>
      <c r="C4" s="20" t="s">
        <v>190</v>
      </c>
      <c r="D4" s="20" t="s">
        <v>191</v>
      </c>
      <c r="E4" s="20" t="s">
        <v>40</v>
      </c>
      <c r="F4" s="22" t="s">
        <v>192</v>
      </c>
      <c r="G4" s="44">
        <v>82</v>
      </c>
      <c r="H4" s="4">
        <v>50</v>
      </c>
      <c r="I4" s="4">
        <v>50</v>
      </c>
      <c r="J4" s="4">
        <v>50</v>
      </c>
      <c r="K4" s="4">
        <v>50</v>
      </c>
      <c r="L4" s="4"/>
      <c r="M4" s="4"/>
      <c r="N4" s="12">
        <f aca="true" t="shared" si="0" ref="N4:N38">SUM(H4:M4)</f>
        <v>200</v>
      </c>
    </row>
    <row r="5" spans="1:14" ht="15.75">
      <c r="A5" s="29">
        <v>2</v>
      </c>
      <c r="B5" s="44">
        <v>84</v>
      </c>
      <c r="C5" s="20" t="s">
        <v>193</v>
      </c>
      <c r="D5" s="20" t="s">
        <v>194</v>
      </c>
      <c r="E5" s="20" t="s">
        <v>40</v>
      </c>
      <c r="F5" s="22" t="s">
        <v>195</v>
      </c>
      <c r="G5" s="44">
        <v>84</v>
      </c>
      <c r="H5" s="4">
        <v>48</v>
      </c>
      <c r="I5" s="4">
        <v>48</v>
      </c>
      <c r="J5" s="4">
        <v>48</v>
      </c>
      <c r="K5" s="4">
        <v>48</v>
      </c>
      <c r="L5" s="4"/>
      <c r="M5" s="4"/>
      <c r="N5" s="12">
        <f t="shared" si="0"/>
        <v>192</v>
      </c>
    </row>
    <row r="6" spans="1:14" ht="15.75">
      <c r="A6" s="29">
        <v>3</v>
      </c>
      <c r="B6" s="44">
        <v>76</v>
      </c>
      <c r="C6" s="20" t="s">
        <v>20</v>
      </c>
      <c r="D6" s="20" t="s">
        <v>34</v>
      </c>
      <c r="E6" s="20" t="s">
        <v>40</v>
      </c>
      <c r="F6" s="22" t="s">
        <v>196</v>
      </c>
      <c r="G6" s="44">
        <v>76</v>
      </c>
      <c r="H6" s="4">
        <v>46</v>
      </c>
      <c r="I6" s="4">
        <v>44</v>
      </c>
      <c r="J6" s="4">
        <v>46</v>
      </c>
      <c r="K6" s="4">
        <v>46</v>
      </c>
      <c r="L6" s="4"/>
      <c r="M6" s="4"/>
      <c r="N6" s="12">
        <f t="shared" si="0"/>
        <v>182</v>
      </c>
    </row>
    <row r="7" spans="1:14" ht="15.75">
      <c r="A7" s="29">
        <v>4</v>
      </c>
      <c r="B7" s="44">
        <v>80</v>
      </c>
      <c r="C7" s="20" t="s">
        <v>197</v>
      </c>
      <c r="D7" s="20" t="s">
        <v>65</v>
      </c>
      <c r="E7" s="20" t="s">
        <v>40</v>
      </c>
      <c r="F7" s="22" t="s">
        <v>198</v>
      </c>
      <c r="G7" s="44">
        <v>80</v>
      </c>
      <c r="H7" s="47">
        <v>44</v>
      </c>
      <c r="I7" s="47">
        <v>40</v>
      </c>
      <c r="J7" s="47">
        <v>40</v>
      </c>
      <c r="K7" s="47">
        <v>42</v>
      </c>
      <c r="L7" s="47"/>
      <c r="M7" s="47"/>
      <c r="N7" s="12">
        <f>SUM(H7:M7)</f>
        <v>166</v>
      </c>
    </row>
    <row r="8" spans="1:14" ht="15.75">
      <c r="A8" s="29">
        <v>5</v>
      </c>
      <c r="B8" s="44">
        <v>72</v>
      </c>
      <c r="C8" s="19" t="s">
        <v>206</v>
      </c>
      <c r="D8" s="19" t="s">
        <v>207</v>
      </c>
      <c r="E8" s="19" t="s">
        <v>208</v>
      </c>
      <c r="F8" s="22">
        <v>1059138117</v>
      </c>
      <c r="G8" s="44">
        <v>72</v>
      </c>
      <c r="H8" s="4">
        <v>38</v>
      </c>
      <c r="I8" s="4">
        <v>36</v>
      </c>
      <c r="J8" s="4">
        <v>44</v>
      </c>
      <c r="K8" s="4">
        <v>44</v>
      </c>
      <c r="L8" s="4"/>
      <c r="M8" s="4"/>
      <c r="N8" s="12">
        <f t="shared" si="0"/>
        <v>162</v>
      </c>
    </row>
    <row r="9" spans="1:14" ht="15.75">
      <c r="A9" s="29">
        <v>6</v>
      </c>
      <c r="B9" s="44">
        <v>106</v>
      </c>
      <c r="C9" s="20" t="s">
        <v>215</v>
      </c>
      <c r="D9" s="20" t="s">
        <v>216</v>
      </c>
      <c r="E9" s="20" t="s">
        <v>91</v>
      </c>
      <c r="F9" s="22">
        <v>1062089151</v>
      </c>
      <c r="G9" s="44">
        <v>106</v>
      </c>
      <c r="H9" s="4">
        <v>30</v>
      </c>
      <c r="I9" s="4">
        <v>38</v>
      </c>
      <c r="J9" s="4">
        <v>32</v>
      </c>
      <c r="K9" s="4">
        <v>38</v>
      </c>
      <c r="L9" s="4"/>
      <c r="M9" s="4"/>
      <c r="N9" s="12">
        <f t="shared" si="0"/>
        <v>138</v>
      </c>
    </row>
    <row r="10" spans="1:14" ht="15.75">
      <c r="A10" s="29">
        <v>7</v>
      </c>
      <c r="B10" s="44">
        <v>90</v>
      </c>
      <c r="C10" s="20" t="s">
        <v>199</v>
      </c>
      <c r="D10" s="20" t="s">
        <v>200</v>
      </c>
      <c r="E10" s="20" t="s">
        <v>201</v>
      </c>
      <c r="F10" s="22" t="s">
        <v>202</v>
      </c>
      <c r="G10" s="44">
        <v>90</v>
      </c>
      <c r="H10" s="4">
        <v>42</v>
      </c>
      <c r="I10" s="4">
        <v>28</v>
      </c>
      <c r="J10" s="4">
        <v>34</v>
      </c>
      <c r="K10" s="4">
        <v>32</v>
      </c>
      <c r="L10" s="4"/>
      <c r="M10" s="4"/>
      <c r="N10" s="12">
        <f t="shared" si="0"/>
        <v>136</v>
      </c>
    </row>
    <row r="11" spans="1:14" ht="15.75">
      <c r="A11" s="29">
        <v>8</v>
      </c>
      <c r="B11" s="44">
        <v>56</v>
      </c>
      <c r="C11" s="20" t="s">
        <v>69</v>
      </c>
      <c r="D11" s="20" t="s">
        <v>209</v>
      </c>
      <c r="E11" s="20" t="s">
        <v>71</v>
      </c>
      <c r="F11" s="22" t="s">
        <v>210</v>
      </c>
      <c r="G11" s="44">
        <v>56</v>
      </c>
      <c r="H11" s="4">
        <v>36</v>
      </c>
      <c r="I11" s="4">
        <v>10</v>
      </c>
      <c r="J11" s="4">
        <v>38</v>
      </c>
      <c r="K11" s="4">
        <v>36</v>
      </c>
      <c r="L11" s="4"/>
      <c r="M11" s="4"/>
      <c r="N11" s="12">
        <f t="shared" si="0"/>
        <v>120</v>
      </c>
    </row>
    <row r="12" spans="1:14" ht="15.75">
      <c r="A12" s="29">
        <v>9</v>
      </c>
      <c r="B12" s="44">
        <v>66</v>
      </c>
      <c r="C12" s="20" t="s">
        <v>93</v>
      </c>
      <c r="D12" s="20" t="s">
        <v>36</v>
      </c>
      <c r="E12" s="20" t="s">
        <v>75</v>
      </c>
      <c r="F12" s="22" t="s">
        <v>217</v>
      </c>
      <c r="G12" s="44">
        <v>66</v>
      </c>
      <c r="H12" s="4">
        <v>28</v>
      </c>
      <c r="I12" s="4">
        <v>34</v>
      </c>
      <c r="J12" s="4">
        <v>16</v>
      </c>
      <c r="K12" s="4">
        <v>40</v>
      </c>
      <c r="L12" s="4"/>
      <c r="M12" s="4"/>
      <c r="N12" s="12">
        <f t="shared" si="0"/>
        <v>118</v>
      </c>
    </row>
    <row r="13" spans="1:14" ht="15.75">
      <c r="A13" s="29">
        <v>10</v>
      </c>
      <c r="B13" s="44">
        <v>88</v>
      </c>
      <c r="C13" s="20" t="s">
        <v>218</v>
      </c>
      <c r="D13" s="20" t="s">
        <v>219</v>
      </c>
      <c r="E13" s="20" t="s">
        <v>41</v>
      </c>
      <c r="F13" s="22" t="s">
        <v>220</v>
      </c>
      <c r="G13" s="44">
        <v>88</v>
      </c>
      <c r="H13" s="47">
        <v>26</v>
      </c>
      <c r="I13" s="4">
        <v>24</v>
      </c>
      <c r="J13" s="4">
        <v>30</v>
      </c>
      <c r="K13" s="47">
        <v>34</v>
      </c>
      <c r="L13" s="47"/>
      <c r="M13" s="47"/>
      <c r="N13" s="12">
        <f>SUM(H13:M13)</f>
        <v>114</v>
      </c>
    </row>
    <row r="14" spans="1:14" ht="15.75">
      <c r="A14" s="29">
        <v>11</v>
      </c>
      <c r="B14" s="44">
        <v>86</v>
      </c>
      <c r="C14" s="20" t="s">
        <v>213</v>
      </c>
      <c r="D14" s="20" t="s">
        <v>172</v>
      </c>
      <c r="E14" s="20" t="s">
        <v>41</v>
      </c>
      <c r="F14" s="22" t="s">
        <v>214</v>
      </c>
      <c r="G14" s="44">
        <v>86</v>
      </c>
      <c r="H14" s="4">
        <v>32</v>
      </c>
      <c r="I14" s="4">
        <v>30</v>
      </c>
      <c r="J14" s="4">
        <v>26</v>
      </c>
      <c r="K14" s="4">
        <v>16</v>
      </c>
      <c r="L14" s="4"/>
      <c r="M14" s="4"/>
      <c r="N14" s="12">
        <f t="shared" si="0"/>
        <v>104</v>
      </c>
    </row>
    <row r="15" spans="1:14" ht="15.75">
      <c r="A15" s="29">
        <v>12</v>
      </c>
      <c r="B15" s="44">
        <v>68</v>
      </c>
      <c r="C15" s="20" t="s">
        <v>229</v>
      </c>
      <c r="D15" s="20" t="s">
        <v>32</v>
      </c>
      <c r="E15" s="20" t="s">
        <v>75</v>
      </c>
      <c r="F15" s="22" t="s">
        <v>230</v>
      </c>
      <c r="G15" s="44">
        <v>68</v>
      </c>
      <c r="H15" s="4">
        <v>18</v>
      </c>
      <c r="I15" s="4">
        <v>26</v>
      </c>
      <c r="J15" s="4">
        <v>28</v>
      </c>
      <c r="K15" s="4">
        <v>30</v>
      </c>
      <c r="L15" s="4"/>
      <c r="M15" s="4"/>
      <c r="N15" s="12">
        <f t="shared" si="0"/>
        <v>102</v>
      </c>
    </row>
    <row r="16" spans="1:14" ht="15.75">
      <c r="A16" s="29">
        <v>13</v>
      </c>
      <c r="B16" s="44">
        <v>60</v>
      </c>
      <c r="C16" s="20" t="s">
        <v>221</v>
      </c>
      <c r="D16" s="20" t="s">
        <v>222</v>
      </c>
      <c r="E16" s="20" t="s">
        <v>63</v>
      </c>
      <c r="F16" s="22" t="s">
        <v>223</v>
      </c>
      <c r="G16" s="44">
        <v>60</v>
      </c>
      <c r="H16" s="4">
        <v>24</v>
      </c>
      <c r="I16" s="4">
        <v>22</v>
      </c>
      <c r="J16" s="4">
        <v>24</v>
      </c>
      <c r="K16" s="4">
        <v>24</v>
      </c>
      <c r="L16" s="4"/>
      <c r="M16" s="4"/>
      <c r="N16" s="12">
        <f t="shared" si="0"/>
        <v>94</v>
      </c>
    </row>
    <row r="17" spans="1:14" ht="15.75">
      <c r="A17" s="29">
        <v>14</v>
      </c>
      <c r="B17" s="44">
        <v>70</v>
      </c>
      <c r="C17" s="19" t="s">
        <v>224</v>
      </c>
      <c r="D17" s="19" t="s">
        <v>225</v>
      </c>
      <c r="E17" s="19" t="s">
        <v>208</v>
      </c>
      <c r="F17" s="22">
        <v>1059138089</v>
      </c>
      <c r="G17" s="44">
        <v>70</v>
      </c>
      <c r="H17" s="4">
        <v>22</v>
      </c>
      <c r="I17" s="4">
        <v>32</v>
      </c>
      <c r="J17" s="4">
        <v>0</v>
      </c>
      <c r="K17" s="4">
        <v>28</v>
      </c>
      <c r="L17" s="4"/>
      <c r="M17" s="4"/>
      <c r="N17" s="12">
        <f t="shared" si="0"/>
        <v>82</v>
      </c>
    </row>
    <row r="18" spans="1:14" ht="15.75">
      <c r="A18" s="29">
        <v>15</v>
      </c>
      <c r="B18" s="44">
        <v>108</v>
      </c>
      <c r="C18" s="20" t="s">
        <v>203</v>
      </c>
      <c r="D18" s="20" t="s">
        <v>204</v>
      </c>
      <c r="E18" s="20" t="s">
        <v>205</v>
      </c>
      <c r="F18" s="22">
        <v>1062100187</v>
      </c>
      <c r="G18" s="44">
        <v>108</v>
      </c>
      <c r="H18" s="4">
        <v>40</v>
      </c>
      <c r="I18" s="4">
        <v>0</v>
      </c>
      <c r="J18" s="4">
        <v>42</v>
      </c>
      <c r="K18" s="4">
        <v>0</v>
      </c>
      <c r="L18" s="4"/>
      <c r="M18" s="47"/>
      <c r="N18" s="12">
        <f>SUM(H18:M18)</f>
        <v>82</v>
      </c>
    </row>
    <row r="19" spans="1:14" ht="15.75">
      <c r="A19" s="29">
        <v>16</v>
      </c>
      <c r="B19" s="42">
        <v>114</v>
      </c>
      <c r="C19" s="21" t="s">
        <v>557</v>
      </c>
      <c r="D19" s="21" t="s">
        <v>59</v>
      </c>
      <c r="E19" s="21" t="s">
        <v>558</v>
      </c>
      <c r="F19" s="87">
        <v>1059057100</v>
      </c>
      <c r="G19" s="42">
        <v>114</v>
      </c>
      <c r="H19" s="4">
        <v>0</v>
      </c>
      <c r="I19" s="4">
        <v>46</v>
      </c>
      <c r="J19" s="4">
        <v>36</v>
      </c>
      <c r="K19" s="4">
        <v>0</v>
      </c>
      <c r="L19" s="4"/>
      <c r="M19" s="4"/>
      <c r="N19" s="12">
        <f t="shared" si="0"/>
        <v>82</v>
      </c>
    </row>
    <row r="20" spans="1:14" ht="15.75">
      <c r="A20" s="29">
        <v>17</v>
      </c>
      <c r="B20" s="44">
        <v>62</v>
      </c>
      <c r="C20" s="20" t="s">
        <v>235</v>
      </c>
      <c r="D20" s="20" t="s">
        <v>156</v>
      </c>
      <c r="E20" s="20" t="s">
        <v>63</v>
      </c>
      <c r="F20" s="22" t="s">
        <v>236</v>
      </c>
      <c r="G20" s="44">
        <v>62</v>
      </c>
      <c r="H20" s="4">
        <v>12</v>
      </c>
      <c r="I20" s="4">
        <v>18</v>
      </c>
      <c r="J20" s="4">
        <v>10</v>
      </c>
      <c r="K20" s="4">
        <v>22</v>
      </c>
      <c r="L20" s="4"/>
      <c r="M20" s="4"/>
      <c r="N20" s="12">
        <f t="shared" si="0"/>
        <v>62</v>
      </c>
    </row>
    <row r="21" spans="1:14" ht="15.75">
      <c r="A21" s="29">
        <v>18</v>
      </c>
      <c r="B21" s="44">
        <v>92</v>
      </c>
      <c r="C21" s="20" t="s">
        <v>27</v>
      </c>
      <c r="D21" s="20" t="s">
        <v>233</v>
      </c>
      <c r="E21" s="20" t="s">
        <v>42</v>
      </c>
      <c r="F21" s="22" t="s">
        <v>234</v>
      </c>
      <c r="G21" s="44">
        <v>92</v>
      </c>
      <c r="H21" s="4">
        <v>14</v>
      </c>
      <c r="I21" s="4">
        <v>0</v>
      </c>
      <c r="J21" s="4">
        <v>20</v>
      </c>
      <c r="K21" s="4">
        <v>26</v>
      </c>
      <c r="L21" s="4"/>
      <c r="M21" s="4"/>
      <c r="N21" s="12">
        <f t="shared" si="0"/>
        <v>60</v>
      </c>
    </row>
    <row r="22" spans="1:14" ht="15.75">
      <c r="A22" s="29">
        <v>19</v>
      </c>
      <c r="B22" s="44">
        <v>54</v>
      </c>
      <c r="C22" s="20" t="s">
        <v>231</v>
      </c>
      <c r="D22" s="20" t="s">
        <v>209</v>
      </c>
      <c r="E22" s="20" t="s">
        <v>71</v>
      </c>
      <c r="F22" s="22" t="s">
        <v>232</v>
      </c>
      <c r="G22" s="44">
        <v>54</v>
      </c>
      <c r="H22" s="4">
        <v>16</v>
      </c>
      <c r="I22" s="4">
        <v>10</v>
      </c>
      <c r="J22" s="4">
        <v>12</v>
      </c>
      <c r="K22" s="4">
        <v>18</v>
      </c>
      <c r="L22" s="4"/>
      <c r="M22" s="4"/>
      <c r="N22" s="12">
        <f t="shared" si="0"/>
        <v>56</v>
      </c>
    </row>
    <row r="23" spans="1:14" ht="15.75">
      <c r="A23" s="29">
        <v>20</v>
      </c>
      <c r="B23" s="44">
        <v>52</v>
      </c>
      <c r="C23" s="20" t="s">
        <v>237</v>
      </c>
      <c r="D23" s="20" t="s">
        <v>34</v>
      </c>
      <c r="E23" s="20" t="s">
        <v>71</v>
      </c>
      <c r="F23" s="22" t="s">
        <v>238</v>
      </c>
      <c r="G23" s="44">
        <v>52</v>
      </c>
      <c r="H23" s="4">
        <v>10</v>
      </c>
      <c r="I23" s="4">
        <v>10</v>
      </c>
      <c r="J23" s="4">
        <v>14</v>
      </c>
      <c r="K23" s="4">
        <v>20</v>
      </c>
      <c r="L23" s="4"/>
      <c r="M23" s="4"/>
      <c r="N23" s="12">
        <f t="shared" si="0"/>
        <v>54</v>
      </c>
    </row>
    <row r="24" spans="1:14" ht="15.75">
      <c r="A24" s="29">
        <v>21</v>
      </c>
      <c r="B24" s="44">
        <v>74</v>
      </c>
      <c r="C24" s="20" t="s">
        <v>245</v>
      </c>
      <c r="D24" s="20" t="s">
        <v>94</v>
      </c>
      <c r="E24" s="20" t="s">
        <v>40</v>
      </c>
      <c r="F24" s="22" t="s">
        <v>246</v>
      </c>
      <c r="G24" s="44">
        <v>74</v>
      </c>
      <c r="H24" s="4">
        <v>10</v>
      </c>
      <c r="I24" s="4">
        <v>20</v>
      </c>
      <c r="J24" s="4">
        <v>10</v>
      </c>
      <c r="K24" s="4">
        <v>14</v>
      </c>
      <c r="L24" s="4"/>
      <c r="M24" s="4"/>
      <c r="N24" s="12">
        <f t="shared" si="0"/>
        <v>54</v>
      </c>
    </row>
    <row r="25" spans="1:14" ht="15.75">
      <c r="A25" s="29">
        <v>22</v>
      </c>
      <c r="B25" s="44">
        <v>58</v>
      </c>
      <c r="C25" s="20" t="s">
        <v>239</v>
      </c>
      <c r="D25" s="20" t="s">
        <v>240</v>
      </c>
      <c r="E25" s="20" t="s">
        <v>63</v>
      </c>
      <c r="F25" s="22" t="s">
        <v>241</v>
      </c>
      <c r="G25" s="44">
        <v>58</v>
      </c>
      <c r="H25" s="4">
        <v>10</v>
      </c>
      <c r="I25" s="4">
        <v>16</v>
      </c>
      <c r="J25" s="4">
        <v>10</v>
      </c>
      <c r="K25" s="4">
        <v>12</v>
      </c>
      <c r="L25" s="4"/>
      <c r="M25" s="4"/>
      <c r="N25" s="12">
        <f t="shared" si="0"/>
        <v>48</v>
      </c>
    </row>
    <row r="26" spans="1:14" ht="15.75">
      <c r="A26" s="29">
        <v>23</v>
      </c>
      <c r="B26" s="44">
        <v>110</v>
      </c>
      <c r="C26" s="20" t="s">
        <v>226</v>
      </c>
      <c r="D26" s="20" t="s">
        <v>227</v>
      </c>
      <c r="E26" s="20" t="s">
        <v>40</v>
      </c>
      <c r="F26" s="48" t="s">
        <v>228</v>
      </c>
      <c r="G26" s="44">
        <v>110</v>
      </c>
      <c r="H26" s="4">
        <v>20</v>
      </c>
      <c r="I26" s="4">
        <v>10</v>
      </c>
      <c r="J26" s="4">
        <v>18</v>
      </c>
      <c r="K26" s="4">
        <v>0</v>
      </c>
      <c r="L26" s="4"/>
      <c r="M26" s="4"/>
      <c r="N26" s="12">
        <f>SUM(H26:M26)</f>
        <v>48</v>
      </c>
    </row>
    <row r="27" spans="1:14" ht="15.75">
      <c r="A27" s="29">
        <v>24</v>
      </c>
      <c r="B27" s="44">
        <v>64</v>
      </c>
      <c r="C27" s="20" t="s">
        <v>242</v>
      </c>
      <c r="D27" s="20" t="s">
        <v>243</v>
      </c>
      <c r="E27" s="20" t="s">
        <v>75</v>
      </c>
      <c r="F27" s="22" t="s">
        <v>244</v>
      </c>
      <c r="G27" s="44">
        <v>64</v>
      </c>
      <c r="H27" s="4">
        <v>10</v>
      </c>
      <c r="I27" s="4">
        <v>12</v>
      </c>
      <c r="J27" s="4">
        <v>10</v>
      </c>
      <c r="K27" s="4">
        <v>10</v>
      </c>
      <c r="L27" s="4"/>
      <c r="M27" s="4"/>
      <c r="N27" s="12">
        <f t="shared" si="0"/>
        <v>42</v>
      </c>
    </row>
    <row r="28" spans="1:14" ht="15.75">
      <c r="A28" s="29">
        <v>25</v>
      </c>
      <c r="B28" s="88">
        <v>112</v>
      </c>
      <c r="C28" s="18" t="s">
        <v>525</v>
      </c>
      <c r="D28" s="18" t="s">
        <v>556</v>
      </c>
      <c r="E28" s="18" t="s">
        <v>524</v>
      </c>
      <c r="F28" s="18" t="s">
        <v>559</v>
      </c>
      <c r="G28" s="88">
        <v>112</v>
      </c>
      <c r="H28" s="4">
        <v>0</v>
      </c>
      <c r="I28" s="4">
        <v>42</v>
      </c>
      <c r="J28" s="4">
        <v>0</v>
      </c>
      <c r="K28" s="4">
        <v>0</v>
      </c>
      <c r="L28" s="4"/>
      <c r="M28" s="4"/>
      <c r="N28" s="12">
        <f t="shared" si="0"/>
        <v>42</v>
      </c>
    </row>
    <row r="29" spans="1:14" ht="15.75">
      <c r="A29" s="29">
        <v>26</v>
      </c>
      <c r="B29" s="44">
        <v>104</v>
      </c>
      <c r="C29" s="20" t="s">
        <v>211</v>
      </c>
      <c r="D29" s="20" t="s">
        <v>212</v>
      </c>
      <c r="E29" s="20" t="s">
        <v>91</v>
      </c>
      <c r="F29" s="22">
        <v>1062089116</v>
      </c>
      <c r="G29" s="44">
        <v>104</v>
      </c>
      <c r="H29" s="4">
        <v>34</v>
      </c>
      <c r="I29" s="4">
        <v>0</v>
      </c>
      <c r="J29" s="4">
        <v>0</v>
      </c>
      <c r="K29" s="4">
        <v>0</v>
      </c>
      <c r="L29" s="4"/>
      <c r="M29" s="4"/>
      <c r="N29" s="12">
        <f t="shared" si="0"/>
        <v>34</v>
      </c>
    </row>
    <row r="30" spans="1:14" ht="15.75">
      <c r="A30" s="29">
        <v>27</v>
      </c>
      <c r="B30" s="44">
        <v>102</v>
      </c>
      <c r="C30" s="20" t="s">
        <v>253</v>
      </c>
      <c r="D30" s="20" t="s">
        <v>254</v>
      </c>
      <c r="E30" s="20" t="s">
        <v>43</v>
      </c>
      <c r="F30" s="20" t="s">
        <v>255</v>
      </c>
      <c r="G30" s="44">
        <v>102</v>
      </c>
      <c r="H30" s="47">
        <v>10</v>
      </c>
      <c r="I30" s="4">
        <v>10</v>
      </c>
      <c r="J30" s="4">
        <v>0</v>
      </c>
      <c r="K30" s="47">
        <v>10</v>
      </c>
      <c r="L30" s="47"/>
      <c r="M30" s="47"/>
      <c r="N30" s="12">
        <f>SUM(H30:M30)</f>
        <v>30</v>
      </c>
    </row>
    <row r="31" spans="1:14" ht="15.75">
      <c r="A31" s="29">
        <v>28</v>
      </c>
      <c r="B31" s="44">
        <v>100</v>
      </c>
      <c r="C31" s="20" t="s">
        <v>250</v>
      </c>
      <c r="D31" s="20" t="s">
        <v>251</v>
      </c>
      <c r="E31" s="20" t="s">
        <v>43</v>
      </c>
      <c r="F31" s="20" t="s">
        <v>252</v>
      </c>
      <c r="G31" s="44">
        <v>100</v>
      </c>
      <c r="H31" s="47">
        <v>10</v>
      </c>
      <c r="I31" s="4">
        <v>14</v>
      </c>
      <c r="J31" s="4">
        <v>0</v>
      </c>
      <c r="K31" s="4">
        <v>0</v>
      </c>
      <c r="L31" s="47"/>
      <c r="M31" s="47"/>
      <c r="N31" s="12">
        <f>SUM(H31:M31)</f>
        <v>24</v>
      </c>
    </row>
    <row r="32" spans="1:14" ht="15.75">
      <c r="A32" s="29">
        <v>29</v>
      </c>
      <c r="B32" s="42">
        <v>116</v>
      </c>
      <c r="C32" s="21" t="s">
        <v>609</v>
      </c>
      <c r="D32" s="21" t="s">
        <v>34</v>
      </c>
      <c r="E32" s="21" t="s">
        <v>610</v>
      </c>
      <c r="F32" s="87">
        <v>1059057115</v>
      </c>
      <c r="G32" s="42">
        <v>116</v>
      </c>
      <c r="H32" s="4">
        <v>0</v>
      </c>
      <c r="I32" s="4">
        <v>0</v>
      </c>
      <c r="J32" s="4">
        <v>22</v>
      </c>
      <c r="K32" s="4">
        <v>0</v>
      </c>
      <c r="L32" s="4"/>
      <c r="M32" s="4"/>
      <c r="N32" s="12">
        <f t="shared" si="0"/>
        <v>22</v>
      </c>
    </row>
    <row r="33" spans="1:14" ht="15.75">
      <c r="A33" s="29">
        <v>30</v>
      </c>
      <c r="B33" s="42">
        <v>118</v>
      </c>
      <c r="C33" s="70" t="s">
        <v>621</v>
      </c>
      <c r="D33" s="70" t="s">
        <v>622</v>
      </c>
      <c r="E33" s="70" t="s">
        <v>205</v>
      </c>
      <c r="F33" s="18" t="s">
        <v>623</v>
      </c>
      <c r="G33" s="42">
        <v>118</v>
      </c>
      <c r="H33" s="4">
        <v>0</v>
      </c>
      <c r="I33" s="4">
        <v>0</v>
      </c>
      <c r="J33" s="4">
        <v>0</v>
      </c>
      <c r="K33" s="4">
        <v>10</v>
      </c>
      <c r="L33" s="4"/>
      <c r="M33" s="4"/>
      <c r="N33" s="12">
        <f t="shared" si="0"/>
        <v>10</v>
      </c>
    </row>
    <row r="34" spans="1:14" ht="15.75">
      <c r="A34" s="29">
        <v>31</v>
      </c>
      <c r="B34" s="7">
        <v>98</v>
      </c>
      <c r="C34" s="20" t="s">
        <v>247</v>
      </c>
      <c r="D34" s="20" t="s">
        <v>248</v>
      </c>
      <c r="E34" s="20" t="s">
        <v>142</v>
      </c>
      <c r="F34" s="20" t="s">
        <v>249</v>
      </c>
      <c r="G34" s="7">
        <v>98</v>
      </c>
      <c r="H34" s="4">
        <v>10</v>
      </c>
      <c r="I34" s="4">
        <v>0</v>
      </c>
      <c r="J34" s="4">
        <v>0</v>
      </c>
      <c r="K34" s="31">
        <v>0</v>
      </c>
      <c r="L34" s="31"/>
      <c r="M34" s="31"/>
      <c r="N34" s="12">
        <f t="shared" si="0"/>
        <v>10</v>
      </c>
    </row>
    <row r="35" spans="1:14" ht="15.75">
      <c r="A35" s="29">
        <v>32</v>
      </c>
      <c r="B35" s="7">
        <v>78</v>
      </c>
      <c r="C35" s="20" t="s">
        <v>256</v>
      </c>
      <c r="D35" s="20" t="s">
        <v>257</v>
      </c>
      <c r="E35" s="20" t="s">
        <v>40</v>
      </c>
      <c r="F35" s="22" t="s">
        <v>258</v>
      </c>
      <c r="G35" s="7">
        <v>78</v>
      </c>
      <c r="H35" s="4">
        <v>0</v>
      </c>
      <c r="I35" s="4">
        <v>0</v>
      </c>
      <c r="J35" s="4">
        <v>0</v>
      </c>
      <c r="K35" s="4">
        <v>0</v>
      </c>
      <c r="L35" s="4"/>
      <c r="M35" s="31"/>
      <c r="N35" s="12">
        <f t="shared" si="0"/>
        <v>0</v>
      </c>
    </row>
    <row r="36" spans="1:14" ht="15.75">
      <c r="A36" s="29">
        <v>33</v>
      </c>
      <c r="B36" s="7">
        <v>94</v>
      </c>
      <c r="C36" s="20" t="s">
        <v>259</v>
      </c>
      <c r="D36" s="20" t="s">
        <v>172</v>
      </c>
      <c r="E36" s="20" t="s">
        <v>42</v>
      </c>
      <c r="F36" s="22" t="s">
        <v>260</v>
      </c>
      <c r="G36" s="7">
        <v>94</v>
      </c>
      <c r="H36" s="31">
        <v>0</v>
      </c>
      <c r="I36" s="4">
        <v>0</v>
      </c>
      <c r="J36" s="4">
        <v>0</v>
      </c>
      <c r="K36" s="4">
        <v>0</v>
      </c>
      <c r="L36" s="31"/>
      <c r="M36" s="31"/>
      <c r="N36" s="12">
        <f t="shared" si="0"/>
        <v>0</v>
      </c>
    </row>
    <row r="37" spans="1:14" ht="15.75">
      <c r="A37" s="29">
        <v>34</v>
      </c>
      <c r="B37" s="7">
        <v>96</v>
      </c>
      <c r="C37" s="112" t="s">
        <v>261</v>
      </c>
      <c r="D37" s="112" t="s">
        <v>262</v>
      </c>
      <c r="E37" s="112" t="s">
        <v>142</v>
      </c>
      <c r="F37" s="112" t="s">
        <v>263</v>
      </c>
      <c r="G37" s="7">
        <v>96</v>
      </c>
      <c r="H37" s="31">
        <v>0</v>
      </c>
      <c r="I37" s="4">
        <v>0</v>
      </c>
      <c r="J37" s="4">
        <v>0</v>
      </c>
      <c r="K37" s="4">
        <v>0</v>
      </c>
      <c r="L37" s="31"/>
      <c r="M37" s="31"/>
      <c r="N37" s="12">
        <f t="shared" si="0"/>
        <v>0</v>
      </c>
    </row>
    <row r="38" spans="1:14" ht="15.75">
      <c r="A38" s="29">
        <v>35</v>
      </c>
      <c r="B38" s="16">
        <v>120</v>
      </c>
      <c r="C38" s="32"/>
      <c r="D38" s="32"/>
      <c r="E38" s="32"/>
      <c r="F38" s="32"/>
      <c r="G38" s="16">
        <v>120</v>
      </c>
      <c r="H38" s="31"/>
      <c r="I38" s="31"/>
      <c r="J38" s="31"/>
      <c r="K38" s="31"/>
      <c r="L38" s="31"/>
      <c r="M38" s="31"/>
      <c r="N38" s="12">
        <f t="shared" si="0"/>
        <v>0</v>
      </c>
    </row>
  </sheetData>
  <sheetProtection/>
  <mergeCells count="11">
    <mergeCell ref="L2:L3"/>
    <mergeCell ref="M2:M3"/>
    <mergeCell ref="A1:N1"/>
    <mergeCell ref="B2:B3"/>
    <mergeCell ref="C2:C3"/>
    <mergeCell ref="D2:D3"/>
    <mergeCell ref="E2:E3"/>
    <mergeCell ref="F2:F3"/>
    <mergeCell ref="G2:G3"/>
    <mergeCell ref="J2:J3"/>
    <mergeCell ref="K2:K3"/>
  </mergeCells>
  <printOptions/>
  <pageMargins left="0.29" right="0.17" top="0.26" bottom="0.23" header="0.2" footer="0.16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4" sqref="B4:N28"/>
    </sheetView>
  </sheetViews>
  <sheetFormatPr defaultColWidth="11.421875" defaultRowHeight="12.75"/>
  <cols>
    <col min="1" max="1" width="9.140625" style="0" bestFit="1" customWidth="1"/>
    <col min="2" max="2" width="6.28125" style="0" bestFit="1" customWidth="1"/>
    <col min="3" max="3" width="17.28125" style="0" bestFit="1" customWidth="1"/>
    <col min="4" max="4" width="11.7109375" style="0" bestFit="1" customWidth="1"/>
    <col min="5" max="5" width="39.421875" style="0" bestFit="1" customWidth="1"/>
    <col min="6" max="6" width="14.28125" style="0" customWidth="1"/>
    <col min="7" max="7" width="6.28125" style="0" bestFit="1" customWidth="1"/>
    <col min="8" max="8" width="5.28125" style="0" bestFit="1" customWidth="1"/>
    <col min="9" max="9" width="5.57421875" style="0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57421875" style="0" bestFit="1" customWidth="1"/>
  </cols>
  <sheetData>
    <row r="1" spans="1:14" ht="32.25" customHeight="1">
      <c r="A1" s="183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75">
      <c r="A2" s="38"/>
      <c r="B2" s="188" t="s">
        <v>0</v>
      </c>
      <c r="C2" s="181" t="s">
        <v>55</v>
      </c>
      <c r="D2" s="181" t="s">
        <v>56</v>
      </c>
      <c r="E2" s="181" t="s">
        <v>57</v>
      </c>
      <c r="F2" s="197" t="s">
        <v>145</v>
      </c>
      <c r="G2" s="188" t="s">
        <v>0</v>
      </c>
      <c r="H2" s="1" t="s">
        <v>6</v>
      </c>
      <c r="I2" s="1" t="s">
        <v>8</v>
      </c>
      <c r="J2" s="181" t="s">
        <v>10</v>
      </c>
      <c r="K2" s="181" t="s">
        <v>11</v>
      </c>
      <c r="L2" s="181" t="s">
        <v>12</v>
      </c>
      <c r="M2" s="181" t="s">
        <v>13</v>
      </c>
      <c r="N2" s="10" t="s">
        <v>14</v>
      </c>
    </row>
    <row r="3" spans="1:14" ht="15.75">
      <c r="A3" s="38" t="s">
        <v>18</v>
      </c>
      <c r="B3" s="189"/>
      <c r="C3" s="182"/>
      <c r="D3" s="182"/>
      <c r="E3" s="182"/>
      <c r="F3" s="198"/>
      <c r="G3" s="199"/>
      <c r="H3" s="45" t="s">
        <v>7</v>
      </c>
      <c r="I3" s="45" t="s">
        <v>9</v>
      </c>
      <c r="J3" s="196"/>
      <c r="K3" s="196"/>
      <c r="L3" s="196"/>
      <c r="M3" s="196"/>
      <c r="N3" s="11"/>
    </row>
    <row r="4" spans="1:14" ht="15.75">
      <c r="A4" s="12">
        <v>1</v>
      </c>
      <c r="B4" s="44">
        <v>53</v>
      </c>
      <c r="C4" s="20" t="s">
        <v>146</v>
      </c>
      <c r="D4" s="20" t="s">
        <v>147</v>
      </c>
      <c r="E4" s="20" t="s">
        <v>63</v>
      </c>
      <c r="F4" s="22" t="s">
        <v>148</v>
      </c>
      <c r="G4" s="44">
        <v>53</v>
      </c>
      <c r="H4" s="31">
        <v>50</v>
      </c>
      <c r="I4" s="31">
        <v>50</v>
      </c>
      <c r="J4" s="31">
        <v>42</v>
      </c>
      <c r="K4" s="31">
        <v>40</v>
      </c>
      <c r="L4" s="31"/>
      <c r="M4" s="31"/>
      <c r="N4" s="12">
        <f aca="true" t="shared" si="0" ref="N4:N37">SUM(H4:M4)</f>
        <v>182</v>
      </c>
    </row>
    <row r="5" spans="1:14" ht="15.75">
      <c r="A5" s="12">
        <v>2</v>
      </c>
      <c r="B5" s="44">
        <v>65</v>
      </c>
      <c r="C5" s="20" t="s">
        <v>15</v>
      </c>
      <c r="D5" s="20" t="s">
        <v>34</v>
      </c>
      <c r="E5" s="20" t="s">
        <v>40</v>
      </c>
      <c r="F5" s="22" t="s">
        <v>151</v>
      </c>
      <c r="G5" s="44">
        <v>65</v>
      </c>
      <c r="H5" s="31">
        <v>46</v>
      </c>
      <c r="I5" s="31">
        <v>44</v>
      </c>
      <c r="J5" s="31">
        <v>38</v>
      </c>
      <c r="K5" s="31">
        <v>42</v>
      </c>
      <c r="L5" s="31"/>
      <c r="M5" s="31"/>
      <c r="N5" s="12">
        <f t="shared" si="0"/>
        <v>170</v>
      </c>
    </row>
    <row r="6" spans="1:14" ht="15.75">
      <c r="A6" s="12">
        <v>3</v>
      </c>
      <c r="B6" s="44">
        <v>73</v>
      </c>
      <c r="C6" s="20" t="s">
        <v>155</v>
      </c>
      <c r="D6" s="20" t="s">
        <v>156</v>
      </c>
      <c r="E6" s="20" t="s">
        <v>41</v>
      </c>
      <c r="F6" s="22" t="s">
        <v>157</v>
      </c>
      <c r="G6" s="44">
        <v>73</v>
      </c>
      <c r="H6" s="31">
        <v>42</v>
      </c>
      <c r="I6" s="31">
        <v>36</v>
      </c>
      <c r="J6" s="31">
        <v>44</v>
      </c>
      <c r="K6" s="31">
        <v>46</v>
      </c>
      <c r="L6" s="31"/>
      <c r="M6" s="31"/>
      <c r="N6" s="12">
        <f t="shared" si="0"/>
        <v>168</v>
      </c>
    </row>
    <row r="7" spans="1:14" ht="15.75">
      <c r="A7" s="12">
        <v>4</v>
      </c>
      <c r="B7" s="44">
        <v>83</v>
      </c>
      <c r="C7" s="20" t="s">
        <v>152</v>
      </c>
      <c r="D7" s="20" t="s">
        <v>153</v>
      </c>
      <c r="E7" s="20" t="s">
        <v>43</v>
      </c>
      <c r="F7" s="20" t="s">
        <v>154</v>
      </c>
      <c r="G7" s="44">
        <v>83</v>
      </c>
      <c r="H7" s="31">
        <v>44</v>
      </c>
      <c r="I7" s="31">
        <v>40</v>
      </c>
      <c r="J7" s="31">
        <v>40</v>
      </c>
      <c r="K7" s="31">
        <v>44</v>
      </c>
      <c r="L7" s="31"/>
      <c r="M7" s="31"/>
      <c r="N7" s="12">
        <f t="shared" si="0"/>
        <v>168</v>
      </c>
    </row>
    <row r="8" spans="1:14" ht="15.75">
      <c r="A8" s="12">
        <v>5</v>
      </c>
      <c r="B8" s="44">
        <v>69</v>
      </c>
      <c r="C8" s="20" t="s">
        <v>158</v>
      </c>
      <c r="D8" s="20" t="s">
        <v>159</v>
      </c>
      <c r="E8" s="20" t="s">
        <v>41</v>
      </c>
      <c r="F8" s="22" t="s">
        <v>160</v>
      </c>
      <c r="G8" s="44">
        <v>69</v>
      </c>
      <c r="H8" s="31">
        <v>40</v>
      </c>
      <c r="I8" s="31">
        <v>34</v>
      </c>
      <c r="J8" s="31">
        <v>36</v>
      </c>
      <c r="K8" s="31">
        <v>38</v>
      </c>
      <c r="L8" s="31"/>
      <c r="M8" s="31"/>
      <c r="N8" s="12">
        <f t="shared" si="0"/>
        <v>148</v>
      </c>
    </row>
    <row r="9" spans="1:14" ht="15.75">
      <c r="A9" s="12">
        <v>6</v>
      </c>
      <c r="B9" s="44">
        <v>71</v>
      </c>
      <c r="C9" s="20" t="s">
        <v>25</v>
      </c>
      <c r="D9" s="20" t="s">
        <v>149</v>
      </c>
      <c r="E9" s="20" t="s">
        <v>41</v>
      </c>
      <c r="F9" s="22" t="s">
        <v>150</v>
      </c>
      <c r="G9" s="44">
        <v>71</v>
      </c>
      <c r="H9" s="31">
        <v>48</v>
      </c>
      <c r="I9" s="31">
        <v>0</v>
      </c>
      <c r="J9" s="31">
        <v>46</v>
      </c>
      <c r="K9" s="31">
        <v>48</v>
      </c>
      <c r="L9" s="31"/>
      <c r="M9" s="31"/>
      <c r="N9" s="12">
        <f t="shared" si="0"/>
        <v>142</v>
      </c>
    </row>
    <row r="10" spans="1:14" ht="15.75">
      <c r="A10" s="12">
        <v>7</v>
      </c>
      <c r="B10" s="44">
        <v>75</v>
      </c>
      <c r="C10" s="20" t="s">
        <v>173</v>
      </c>
      <c r="D10" s="20" t="s">
        <v>174</v>
      </c>
      <c r="E10" s="20" t="s">
        <v>41</v>
      </c>
      <c r="F10" s="22" t="s">
        <v>175</v>
      </c>
      <c r="G10" s="44">
        <v>75</v>
      </c>
      <c r="H10" s="31">
        <v>28</v>
      </c>
      <c r="I10" s="31">
        <v>20</v>
      </c>
      <c r="J10" s="31">
        <v>26</v>
      </c>
      <c r="K10" s="31">
        <v>28</v>
      </c>
      <c r="L10" s="31"/>
      <c r="M10" s="31"/>
      <c r="N10" s="12">
        <f t="shared" si="0"/>
        <v>102</v>
      </c>
    </row>
    <row r="11" spans="1:14" ht="15.75">
      <c r="A11" s="12">
        <v>8</v>
      </c>
      <c r="B11" s="44">
        <v>95</v>
      </c>
      <c r="C11" s="32" t="s">
        <v>611</v>
      </c>
      <c r="D11" s="32" t="s">
        <v>185</v>
      </c>
      <c r="E11" s="32" t="s">
        <v>610</v>
      </c>
      <c r="F11" s="94">
        <v>1059057138</v>
      </c>
      <c r="G11" s="44">
        <v>95</v>
      </c>
      <c r="H11" s="31">
        <v>0</v>
      </c>
      <c r="I11" s="31">
        <v>0</v>
      </c>
      <c r="J11" s="31">
        <v>50</v>
      </c>
      <c r="K11" s="31">
        <v>50</v>
      </c>
      <c r="L11" s="31"/>
      <c r="M11" s="31"/>
      <c r="N11" s="12">
        <f>SUM(H11:M11)</f>
        <v>100</v>
      </c>
    </row>
    <row r="12" spans="1:14" ht="15.75">
      <c r="A12" s="12">
        <v>9</v>
      </c>
      <c r="B12" s="44">
        <v>81</v>
      </c>
      <c r="C12" s="20" t="s">
        <v>17</v>
      </c>
      <c r="D12" s="20" t="s">
        <v>187</v>
      </c>
      <c r="E12" s="20" t="s">
        <v>43</v>
      </c>
      <c r="F12" s="20" t="s">
        <v>188</v>
      </c>
      <c r="G12" s="44">
        <v>81</v>
      </c>
      <c r="H12" s="31">
        <v>0</v>
      </c>
      <c r="I12" s="31">
        <v>30</v>
      </c>
      <c r="J12" s="31">
        <v>34</v>
      </c>
      <c r="K12" s="31">
        <v>36</v>
      </c>
      <c r="L12" s="31"/>
      <c r="M12" s="31"/>
      <c r="N12" s="12">
        <f t="shared" si="0"/>
        <v>100</v>
      </c>
    </row>
    <row r="13" spans="1:14" ht="15.75">
      <c r="A13" s="12">
        <v>10</v>
      </c>
      <c r="B13" s="44">
        <v>55</v>
      </c>
      <c r="C13" s="20" t="s">
        <v>164</v>
      </c>
      <c r="D13" s="20" t="s">
        <v>165</v>
      </c>
      <c r="E13" s="20" t="s">
        <v>63</v>
      </c>
      <c r="F13" s="22" t="s">
        <v>166</v>
      </c>
      <c r="G13" s="44">
        <v>55</v>
      </c>
      <c r="H13" s="31">
        <v>36</v>
      </c>
      <c r="I13" s="31">
        <v>0</v>
      </c>
      <c r="J13" s="31">
        <v>30</v>
      </c>
      <c r="K13" s="31">
        <v>30</v>
      </c>
      <c r="L13" s="31"/>
      <c r="M13" s="31"/>
      <c r="N13" s="12">
        <f t="shared" si="0"/>
        <v>96</v>
      </c>
    </row>
    <row r="14" spans="1:14" ht="15.75">
      <c r="A14" s="12">
        <v>11</v>
      </c>
      <c r="B14" s="44">
        <v>61</v>
      </c>
      <c r="C14" s="20" t="s">
        <v>170</v>
      </c>
      <c r="D14" s="20" t="s">
        <v>30</v>
      </c>
      <c r="E14" s="20" t="s">
        <v>75</v>
      </c>
      <c r="F14" s="22" t="s">
        <v>171</v>
      </c>
      <c r="G14" s="44">
        <v>61</v>
      </c>
      <c r="H14" s="31">
        <v>32</v>
      </c>
      <c r="I14" s="31">
        <v>28</v>
      </c>
      <c r="J14" s="31">
        <v>0</v>
      </c>
      <c r="K14" s="31">
        <v>34</v>
      </c>
      <c r="L14" s="31"/>
      <c r="M14" s="31"/>
      <c r="N14" s="12">
        <f t="shared" si="0"/>
        <v>94</v>
      </c>
    </row>
    <row r="15" spans="1:14" ht="15.75">
      <c r="A15" s="12">
        <v>12</v>
      </c>
      <c r="B15" s="44">
        <v>63</v>
      </c>
      <c r="C15" s="19" t="s">
        <v>22</v>
      </c>
      <c r="D15" s="19" t="s">
        <v>172</v>
      </c>
      <c r="E15" s="19" t="s">
        <v>16</v>
      </c>
      <c r="F15" s="22">
        <v>1059063170</v>
      </c>
      <c r="G15" s="44">
        <v>63</v>
      </c>
      <c r="H15" s="31">
        <v>30</v>
      </c>
      <c r="I15" s="31">
        <v>0</v>
      </c>
      <c r="J15" s="31">
        <v>28</v>
      </c>
      <c r="K15" s="31">
        <v>26</v>
      </c>
      <c r="L15" s="31"/>
      <c r="M15" s="31"/>
      <c r="N15" s="12">
        <f t="shared" si="0"/>
        <v>84</v>
      </c>
    </row>
    <row r="16" spans="1:14" ht="15.75">
      <c r="A16" s="12">
        <v>13</v>
      </c>
      <c r="B16" s="44">
        <v>57</v>
      </c>
      <c r="C16" s="20" t="s">
        <v>178</v>
      </c>
      <c r="D16" s="20" t="s">
        <v>179</v>
      </c>
      <c r="E16" s="20" t="s">
        <v>75</v>
      </c>
      <c r="F16" s="22" t="s">
        <v>180</v>
      </c>
      <c r="G16" s="44">
        <v>57</v>
      </c>
      <c r="H16" s="31">
        <v>0</v>
      </c>
      <c r="I16" s="31">
        <v>32</v>
      </c>
      <c r="J16" s="31">
        <v>32</v>
      </c>
      <c r="K16" s="31">
        <v>0</v>
      </c>
      <c r="L16" s="31"/>
      <c r="M16" s="31"/>
      <c r="N16" s="12">
        <f t="shared" si="0"/>
        <v>64</v>
      </c>
    </row>
    <row r="17" spans="1:14" ht="15.75">
      <c r="A17" s="12">
        <v>14</v>
      </c>
      <c r="B17" s="44">
        <v>79</v>
      </c>
      <c r="C17" s="20" t="s">
        <v>161</v>
      </c>
      <c r="D17" s="20" t="s">
        <v>162</v>
      </c>
      <c r="E17" s="20" t="s">
        <v>142</v>
      </c>
      <c r="F17" s="20" t="s">
        <v>163</v>
      </c>
      <c r="G17" s="44">
        <v>79</v>
      </c>
      <c r="H17" s="31">
        <v>38</v>
      </c>
      <c r="I17" s="31">
        <v>26</v>
      </c>
      <c r="J17" s="31">
        <v>0</v>
      </c>
      <c r="K17" s="31">
        <v>0</v>
      </c>
      <c r="L17" s="31"/>
      <c r="M17" s="31"/>
      <c r="N17" s="12">
        <f t="shared" si="0"/>
        <v>64</v>
      </c>
    </row>
    <row r="18" spans="1:14" ht="15.75">
      <c r="A18" s="12">
        <v>15</v>
      </c>
      <c r="B18" s="44">
        <v>91</v>
      </c>
      <c r="C18" s="18" t="s">
        <v>546</v>
      </c>
      <c r="D18" s="18" t="s">
        <v>547</v>
      </c>
      <c r="E18" s="18" t="s">
        <v>524</v>
      </c>
      <c r="F18" s="18" t="s">
        <v>554</v>
      </c>
      <c r="G18" s="44">
        <v>91</v>
      </c>
      <c r="H18" s="31">
        <v>0</v>
      </c>
      <c r="I18" s="31">
        <v>48</v>
      </c>
      <c r="J18" s="31">
        <v>0</v>
      </c>
      <c r="K18" s="31">
        <v>0</v>
      </c>
      <c r="L18" s="31"/>
      <c r="M18" s="31"/>
      <c r="N18" s="12">
        <f t="shared" si="0"/>
        <v>48</v>
      </c>
    </row>
    <row r="19" spans="1:14" ht="15.75">
      <c r="A19" s="12">
        <v>16</v>
      </c>
      <c r="B19" s="44">
        <v>97</v>
      </c>
      <c r="C19" s="32" t="s">
        <v>612</v>
      </c>
      <c r="D19" s="32" t="s">
        <v>165</v>
      </c>
      <c r="E19" s="32" t="s">
        <v>613</v>
      </c>
      <c r="F19" s="94">
        <v>1059028084</v>
      </c>
      <c r="G19" s="44">
        <v>97</v>
      </c>
      <c r="H19" s="31">
        <v>0</v>
      </c>
      <c r="I19" s="31">
        <v>0</v>
      </c>
      <c r="J19" s="31">
        <v>48</v>
      </c>
      <c r="K19" s="31">
        <v>0</v>
      </c>
      <c r="L19" s="31"/>
      <c r="M19" s="31"/>
      <c r="N19" s="12">
        <f t="shared" si="0"/>
        <v>48</v>
      </c>
    </row>
    <row r="20" spans="1:14" ht="15.75">
      <c r="A20" s="12">
        <v>17</v>
      </c>
      <c r="B20" s="44">
        <v>85</v>
      </c>
      <c r="C20" s="18" t="s">
        <v>541</v>
      </c>
      <c r="D20" s="18" t="s">
        <v>542</v>
      </c>
      <c r="E20" s="18" t="s">
        <v>43</v>
      </c>
      <c r="F20" s="18" t="s">
        <v>551</v>
      </c>
      <c r="G20" s="44">
        <v>85</v>
      </c>
      <c r="H20" s="31">
        <v>0</v>
      </c>
      <c r="I20" s="31">
        <v>46</v>
      </c>
      <c r="J20" s="31">
        <v>0</v>
      </c>
      <c r="K20" s="31">
        <v>0</v>
      </c>
      <c r="L20" s="31"/>
      <c r="M20" s="31"/>
      <c r="N20" s="12">
        <f t="shared" si="0"/>
        <v>46</v>
      </c>
    </row>
    <row r="21" spans="1:14" ht="15.75">
      <c r="A21" s="12">
        <v>18</v>
      </c>
      <c r="B21" s="44">
        <v>87</v>
      </c>
      <c r="C21" s="18" t="s">
        <v>543</v>
      </c>
      <c r="D21" s="18" t="s">
        <v>34</v>
      </c>
      <c r="E21" s="18" t="s">
        <v>544</v>
      </c>
      <c r="F21" s="18" t="s">
        <v>552</v>
      </c>
      <c r="G21" s="44">
        <v>87</v>
      </c>
      <c r="H21" s="31">
        <v>0</v>
      </c>
      <c r="I21" s="12">
        <v>42</v>
      </c>
      <c r="J21" s="31">
        <v>0</v>
      </c>
      <c r="K21" s="31">
        <v>0</v>
      </c>
      <c r="L21" s="12"/>
      <c r="M21" s="12"/>
      <c r="N21" s="12">
        <f t="shared" si="0"/>
        <v>42</v>
      </c>
    </row>
    <row r="22" spans="1:14" ht="15.75">
      <c r="A22" s="12">
        <v>19</v>
      </c>
      <c r="B22" s="44">
        <v>89</v>
      </c>
      <c r="C22" s="18" t="s">
        <v>545</v>
      </c>
      <c r="D22" s="18" t="s">
        <v>300</v>
      </c>
      <c r="E22" s="18" t="s">
        <v>91</v>
      </c>
      <c r="F22" s="18" t="s">
        <v>553</v>
      </c>
      <c r="G22" s="44">
        <v>89</v>
      </c>
      <c r="H22" s="31">
        <v>0</v>
      </c>
      <c r="I22" s="31">
        <v>38</v>
      </c>
      <c r="J22" s="31">
        <v>0</v>
      </c>
      <c r="K22" s="31">
        <v>0</v>
      </c>
      <c r="L22" s="31"/>
      <c r="M22" s="31"/>
      <c r="N22" s="12">
        <f t="shared" si="0"/>
        <v>38</v>
      </c>
    </row>
    <row r="23" spans="1:14" ht="15.75">
      <c r="A23" s="12">
        <v>20</v>
      </c>
      <c r="B23" s="44">
        <v>59</v>
      </c>
      <c r="C23" s="20" t="s">
        <v>167</v>
      </c>
      <c r="D23" s="20" t="s">
        <v>168</v>
      </c>
      <c r="E23" s="20" t="s">
        <v>75</v>
      </c>
      <c r="F23" s="22" t="s">
        <v>169</v>
      </c>
      <c r="G23" s="44">
        <v>59</v>
      </c>
      <c r="H23" s="31">
        <v>34</v>
      </c>
      <c r="I23" s="31">
        <v>0</v>
      </c>
      <c r="J23" s="31">
        <v>0</v>
      </c>
      <c r="K23" s="31">
        <v>0</v>
      </c>
      <c r="L23" s="31"/>
      <c r="M23" s="31"/>
      <c r="N23" s="12">
        <f t="shared" si="0"/>
        <v>34</v>
      </c>
    </row>
    <row r="24" spans="1:14" ht="15.75">
      <c r="A24" s="12">
        <v>21</v>
      </c>
      <c r="B24" s="44">
        <v>99</v>
      </c>
      <c r="C24" s="20" t="s">
        <v>619</v>
      </c>
      <c r="D24" s="20" t="s">
        <v>326</v>
      </c>
      <c r="E24" s="20" t="s">
        <v>75</v>
      </c>
      <c r="F24" s="20" t="s">
        <v>620</v>
      </c>
      <c r="G24" s="44">
        <v>99</v>
      </c>
      <c r="H24" s="31">
        <v>0</v>
      </c>
      <c r="I24" s="31">
        <v>0</v>
      </c>
      <c r="J24" s="31">
        <v>0</v>
      </c>
      <c r="K24" s="31">
        <v>32</v>
      </c>
      <c r="L24" s="31"/>
      <c r="M24" s="31"/>
      <c r="N24" s="12">
        <f t="shared" si="0"/>
        <v>32</v>
      </c>
    </row>
    <row r="25" spans="1:14" ht="15.75">
      <c r="A25" s="12">
        <v>22</v>
      </c>
      <c r="B25" s="44">
        <v>51</v>
      </c>
      <c r="C25" s="20" t="s">
        <v>176</v>
      </c>
      <c r="D25" s="20" t="s">
        <v>34</v>
      </c>
      <c r="E25" s="20" t="s">
        <v>71</v>
      </c>
      <c r="F25" s="22" t="s">
        <v>177</v>
      </c>
      <c r="G25" s="44">
        <v>51</v>
      </c>
      <c r="H25" s="31">
        <v>26</v>
      </c>
      <c r="I25" s="31">
        <v>0</v>
      </c>
      <c r="J25" s="31">
        <v>0</v>
      </c>
      <c r="K25" s="31">
        <v>0</v>
      </c>
      <c r="L25" s="31"/>
      <c r="M25" s="31"/>
      <c r="N25" s="12">
        <f t="shared" si="0"/>
        <v>26</v>
      </c>
    </row>
    <row r="26" spans="1:14" ht="15.75">
      <c r="A26" s="12">
        <v>23</v>
      </c>
      <c r="B26" s="44">
        <v>93</v>
      </c>
      <c r="C26" s="114" t="s">
        <v>548</v>
      </c>
      <c r="D26" s="114" t="s">
        <v>549</v>
      </c>
      <c r="E26" s="114" t="s">
        <v>550</v>
      </c>
      <c r="F26" s="114" t="s">
        <v>555</v>
      </c>
      <c r="G26" s="44">
        <v>93</v>
      </c>
      <c r="H26" s="31">
        <v>0</v>
      </c>
      <c r="I26" s="31">
        <v>24</v>
      </c>
      <c r="J26" s="31">
        <v>0</v>
      </c>
      <c r="K26" s="31">
        <v>0</v>
      </c>
      <c r="L26" s="31"/>
      <c r="M26" s="31"/>
      <c r="N26" s="12">
        <f t="shared" si="0"/>
        <v>24</v>
      </c>
    </row>
    <row r="27" spans="1:14" ht="15.75">
      <c r="A27" s="12">
        <v>24</v>
      </c>
      <c r="B27" s="44">
        <v>77</v>
      </c>
      <c r="C27" s="108" t="s">
        <v>184</v>
      </c>
      <c r="D27" s="108" t="s">
        <v>185</v>
      </c>
      <c r="E27" s="108" t="s">
        <v>42</v>
      </c>
      <c r="F27" s="109" t="s">
        <v>186</v>
      </c>
      <c r="G27" s="44">
        <v>77</v>
      </c>
      <c r="H27" s="31">
        <v>0</v>
      </c>
      <c r="I27" s="31">
        <v>22</v>
      </c>
      <c r="J27" s="31">
        <v>0</v>
      </c>
      <c r="K27" s="31">
        <v>0</v>
      </c>
      <c r="L27" s="31"/>
      <c r="M27" s="31"/>
      <c r="N27" s="12">
        <f t="shared" si="0"/>
        <v>22</v>
      </c>
    </row>
    <row r="28" spans="1:14" ht="15.75">
      <c r="A28" s="12">
        <v>25</v>
      </c>
      <c r="B28" s="44">
        <v>67</v>
      </c>
      <c r="C28" s="20" t="s">
        <v>181</v>
      </c>
      <c r="D28" s="20" t="s">
        <v>182</v>
      </c>
      <c r="E28" s="20" t="s">
        <v>40</v>
      </c>
      <c r="F28" s="22" t="s">
        <v>183</v>
      </c>
      <c r="G28" s="44">
        <v>67</v>
      </c>
      <c r="H28" s="31">
        <v>0</v>
      </c>
      <c r="I28" s="31">
        <v>0</v>
      </c>
      <c r="J28" s="31">
        <v>0</v>
      </c>
      <c r="K28" s="31">
        <v>0</v>
      </c>
      <c r="L28" s="31"/>
      <c r="M28" s="31"/>
      <c r="N28" s="12">
        <f t="shared" si="0"/>
        <v>0</v>
      </c>
    </row>
    <row r="29" spans="1:14" ht="15.75">
      <c r="A29" s="12">
        <v>26</v>
      </c>
      <c r="B29" s="44">
        <v>101</v>
      </c>
      <c r="C29" s="5"/>
      <c r="D29" s="5"/>
      <c r="E29" s="5"/>
      <c r="F29" s="5"/>
      <c r="G29" s="44">
        <v>101</v>
      </c>
      <c r="H29" s="31"/>
      <c r="I29" s="31"/>
      <c r="J29" s="31"/>
      <c r="K29" s="31"/>
      <c r="L29" s="31"/>
      <c r="M29" s="31"/>
      <c r="N29" s="12">
        <f t="shared" si="0"/>
        <v>0</v>
      </c>
    </row>
    <row r="30" spans="1:14" ht="15.75">
      <c r="A30" s="12">
        <v>27</v>
      </c>
      <c r="B30" s="44">
        <v>103</v>
      </c>
      <c r="C30" s="5"/>
      <c r="D30" s="5"/>
      <c r="E30" s="5"/>
      <c r="F30" s="5"/>
      <c r="G30" s="44">
        <v>103</v>
      </c>
      <c r="H30" s="31"/>
      <c r="I30" s="31"/>
      <c r="J30" s="31"/>
      <c r="K30" s="31"/>
      <c r="L30" s="31"/>
      <c r="M30" s="31"/>
      <c r="N30" s="12">
        <f t="shared" si="0"/>
        <v>0</v>
      </c>
    </row>
    <row r="31" spans="1:14" ht="15.75">
      <c r="A31" s="12">
        <v>28</v>
      </c>
      <c r="B31" s="44">
        <v>105</v>
      </c>
      <c r="C31" s="2"/>
      <c r="D31" s="5"/>
      <c r="E31" s="5"/>
      <c r="F31" s="5"/>
      <c r="G31" s="44">
        <v>105</v>
      </c>
      <c r="H31" s="31"/>
      <c r="I31" s="31"/>
      <c r="J31" s="31"/>
      <c r="K31" s="31"/>
      <c r="L31" s="31"/>
      <c r="M31" s="31"/>
      <c r="N31" s="12">
        <f t="shared" si="0"/>
        <v>0</v>
      </c>
    </row>
    <row r="32" spans="1:14" ht="15.75">
      <c r="A32" s="12">
        <v>29</v>
      </c>
      <c r="B32" s="44">
        <v>107</v>
      </c>
      <c r="C32" s="5"/>
      <c r="D32" s="5"/>
      <c r="E32" s="5"/>
      <c r="F32" s="5"/>
      <c r="G32" s="44">
        <v>107</v>
      </c>
      <c r="H32" s="31"/>
      <c r="I32" s="31"/>
      <c r="J32" s="31"/>
      <c r="K32" s="31"/>
      <c r="L32" s="31"/>
      <c r="M32" s="31"/>
      <c r="N32" s="12">
        <f t="shared" si="0"/>
        <v>0</v>
      </c>
    </row>
    <row r="33" spans="1:14" ht="15.75">
      <c r="A33" s="12">
        <v>30</v>
      </c>
      <c r="B33" s="44">
        <v>109</v>
      </c>
      <c r="C33" s="2"/>
      <c r="D33" s="2"/>
      <c r="E33" s="4"/>
      <c r="F33" s="5"/>
      <c r="G33" s="44">
        <v>109</v>
      </c>
      <c r="H33" s="31"/>
      <c r="I33" s="31"/>
      <c r="J33" s="31"/>
      <c r="K33" s="31"/>
      <c r="L33" s="31"/>
      <c r="M33" s="31"/>
      <c r="N33" s="12">
        <f t="shared" si="0"/>
        <v>0</v>
      </c>
    </row>
    <row r="34" spans="1:14" ht="15.75">
      <c r="A34" s="12">
        <v>31</v>
      </c>
      <c r="B34" s="44">
        <v>111</v>
      </c>
      <c r="C34" s="2"/>
      <c r="D34" s="2"/>
      <c r="E34" s="2"/>
      <c r="F34" s="5"/>
      <c r="G34" s="44">
        <v>111</v>
      </c>
      <c r="H34" s="31"/>
      <c r="I34" s="31"/>
      <c r="J34" s="31"/>
      <c r="K34" s="31"/>
      <c r="L34" s="31"/>
      <c r="M34" s="31"/>
      <c r="N34" s="12">
        <f t="shared" si="0"/>
        <v>0</v>
      </c>
    </row>
    <row r="35" spans="1:14" ht="15.75">
      <c r="A35" s="12">
        <v>32</v>
      </c>
      <c r="B35" s="44">
        <v>113</v>
      </c>
      <c r="C35" s="2"/>
      <c r="D35" s="2"/>
      <c r="E35" s="2"/>
      <c r="F35" s="5"/>
      <c r="G35" s="44">
        <v>113</v>
      </c>
      <c r="H35" s="31"/>
      <c r="I35" s="31"/>
      <c r="J35" s="31"/>
      <c r="K35" s="31"/>
      <c r="L35" s="31"/>
      <c r="M35" s="31"/>
      <c r="N35" s="12">
        <f t="shared" si="0"/>
        <v>0</v>
      </c>
    </row>
    <row r="36" spans="1:14" ht="15.75">
      <c r="A36" s="12">
        <v>33</v>
      </c>
      <c r="B36" s="7">
        <v>115</v>
      </c>
      <c r="C36" s="2"/>
      <c r="D36" s="2"/>
      <c r="E36" s="2"/>
      <c r="F36" s="5"/>
      <c r="G36" s="7">
        <v>115</v>
      </c>
      <c r="H36" s="31"/>
      <c r="I36" s="31"/>
      <c r="J36" s="31"/>
      <c r="K36" s="31"/>
      <c r="L36" s="31"/>
      <c r="M36" s="31"/>
      <c r="N36" s="12">
        <f t="shared" si="0"/>
        <v>0</v>
      </c>
    </row>
    <row r="37" spans="1:14" ht="15.75">
      <c r="A37" s="12">
        <v>34</v>
      </c>
      <c r="B37" s="7">
        <v>117</v>
      </c>
      <c r="C37" s="26"/>
      <c r="D37" s="26"/>
      <c r="E37" s="26"/>
      <c r="F37" s="32"/>
      <c r="G37" s="7">
        <v>117</v>
      </c>
      <c r="H37" s="31"/>
      <c r="I37" s="31"/>
      <c r="J37" s="31"/>
      <c r="K37" s="31"/>
      <c r="L37" s="31"/>
      <c r="M37" s="31"/>
      <c r="N37" s="12">
        <f t="shared" si="0"/>
        <v>0</v>
      </c>
    </row>
    <row r="38" spans="1:14" ht="15.75">
      <c r="A38" s="12">
        <v>35</v>
      </c>
      <c r="B38" s="46">
        <v>119</v>
      </c>
      <c r="C38" s="32"/>
      <c r="D38" s="26"/>
      <c r="E38" s="32"/>
      <c r="F38" s="32"/>
      <c r="G38" s="46">
        <v>119</v>
      </c>
      <c r="H38" s="31"/>
      <c r="I38" s="31"/>
      <c r="J38" s="31"/>
      <c r="K38" s="31"/>
      <c r="L38" s="31"/>
      <c r="M38" s="31"/>
      <c r="N38" s="12"/>
    </row>
  </sheetData>
  <sheetProtection/>
  <mergeCells count="11">
    <mergeCell ref="L2:L3"/>
    <mergeCell ref="M2:M3"/>
    <mergeCell ref="A1:N1"/>
    <mergeCell ref="B2:B3"/>
    <mergeCell ref="C2:C3"/>
    <mergeCell ref="D2:D3"/>
    <mergeCell ref="E2:E3"/>
    <mergeCell ref="F2:F3"/>
    <mergeCell ref="G2:G3"/>
    <mergeCell ref="J2:J3"/>
    <mergeCell ref="K2:K3"/>
  </mergeCells>
  <printOptions/>
  <pageMargins left="0.32" right="0.17" top="0.22" bottom="0.19" header="0.2" footer="0.16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4" sqref="B4:N30"/>
    </sheetView>
  </sheetViews>
  <sheetFormatPr defaultColWidth="11.421875" defaultRowHeight="12.75"/>
  <cols>
    <col min="1" max="1" width="9.140625" style="0" bestFit="1" customWidth="1"/>
    <col min="2" max="2" width="5.57421875" style="0" bestFit="1" customWidth="1"/>
    <col min="3" max="3" width="20.8515625" style="0" bestFit="1" customWidth="1"/>
    <col min="4" max="4" width="11.7109375" style="0" bestFit="1" customWidth="1"/>
    <col min="5" max="5" width="39.421875" style="0" bestFit="1" customWidth="1"/>
    <col min="6" max="6" width="17.140625" style="106" customWidth="1"/>
    <col min="7" max="7" width="5.57421875" style="0" bestFit="1" customWidth="1"/>
    <col min="8" max="8" width="5.140625" style="0" bestFit="1" customWidth="1"/>
    <col min="9" max="9" width="5.57421875" style="3" bestFit="1" customWidth="1"/>
    <col min="10" max="10" width="5.421875" style="0" bestFit="1" customWidth="1"/>
    <col min="11" max="11" width="6.00390625" style="0" bestFit="1" customWidth="1"/>
    <col min="12" max="12" width="5.7109375" style="0" bestFit="1" customWidth="1"/>
    <col min="13" max="13" width="5.57421875" style="0" bestFit="1" customWidth="1"/>
    <col min="14" max="14" width="8.421875" style="0" bestFit="1" customWidth="1"/>
  </cols>
  <sheetData>
    <row r="1" spans="1:14" ht="26.25" customHeight="1">
      <c r="A1" s="36"/>
      <c r="B1" s="179" t="s">
        <v>80</v>
      </c>
      <c r="C1" s="179"/>
      <c r="D1" s="179"/>
      <c r="E1" s="179"/>
      <c r="F1" s="179"/>
      <c r="G1" s="37"/>
      <c r="H1" s="37"/>
      <c r="I1" s="37"/>
      <c r="J1" s="37"/>
      <c r="K1" s="37"/>
      <c r="L1" s="37"/>
      <c r="M1" s="37"/>
      <c r="N1" s="38"/>
    </row>
    <row r="2" spans="1:14" ht="15.75">
      <c r="A2" s="39"/>
      <c r="B2" s="174" t="s">
        <v>0</v>
      </c>
      <c r="C2" s="181" t="s">
        <v>55</v>
      </c>
      <c r="D2" s="181" t="s">
        <v>56</v>
      </c>
      <c r="E2" s="174" t="s">
        <v>57</v>
      </c>
      <c r="F2" s="197" t="s">
        <v>4</v>
      </c>
      <c r="G2" s="174" t="s">
        <v>0</v>
      </c>
      <c r="H2" s="40" t="s">
        <v>6</v>
      </c>
      <c r="I2" s="40" t="s">
        <v>8</v>
      </c>
      <c r="J2" s="174" t="s">
        <v>10</v>
      </c>
      <c r="K2" s="174" t="s">
        <v>11</v>
      </c>
      <c r="L2" s="174" t="s">
        <v>12</v>
      </c>
      <c r="M2" s="174" t="s">
        <v>13</v>
      </c>
      <c r="N2" s="41" t="s">
        <v>14</v>
      </c>
    </row>
    <row r="3" spans="1:14" ht="15.75">
      <c r="A3" s="42" t="s">
        <v>18</v>
      </c>
      <c r="B3" s="180"/>
      <c r="C3" s="182"/>
      <c r="D3" s="182"/>
      <c r="E3" s="180"/>
      <c r="F3" s="198"/>
      <c r="G3" s="180"/>
      <c r="H3" s="4" t="s">
        <v>7</v>
      </c>
      <c r="I3" s="4" t="s">
        <v>9</v>
      </c>
      <c r="J3" s="180"/>
      <c r="K3" s="180"/>
      <c r="L3" s="180"/>
      <c r="M3" s="180"/>
      <c r="N3" s="43"/>
    </row>
    <row r="4" spans="1:14" ht="15.75">
      <c r="A4" s="29">
        <v>1</v>
      </c>
      <c r="B4" s="44">
        <v>22</v>
      </c>
      <c r="C4" s="96" t="s">
        <v>87</v>
      </c>
      <c r="D4" s="96" t="s">
        <v>74</v>
      </c>
      <c r="E4" s="96" t="s">
        <v>41</v>
      </c>
      <c r="F4" s="97" t="s">
        <v>88</v>
      </c>
      <c r="G4" s="44">
        <v>22</v>
      </c>
      <c r="H4" s="31">
        <v>46</v>
      </c>
      <c r="I4" s="31">
        <v>50</v>
      </c>
      <c r="J4" s="31">
        <v>50</v>
      </c>
      <c r="K4" s="31">
        <v>50</v>
      </c>
      <c r="L4" s="31"/>
      <c r="M4" s="31"/>
      <c r="N4" s="64">
        <f aca="true" t="shared" si="0" ref="N4:N30">SUM(H4:M4)</f>
        <v>196</v>
      </c>
    </row>
    <row r="5" spans="1:14" ht="15.75">
      <c r="A5" s="29">
        <v>2</v>
      </c>
      <c r="B5" s="44">
        <v>46</v>
      </c>
      <c r="C5" s="96" t="s">
        <v>84</v>
      </c>
      <c r="D5" s="96" t="s">
        <v>85</v>
      </c>
      <c r="E5" s="96" t="s">
        <v>43</v>
      </c>
      <c r="F5" s="97" t="s">
        <v>86</v>
      </c>
      <c r="G5" s="44">
        <v>46</v>
      </c>
      <c r="H5" s="31">
        <v>48</v>
      </c>
      <c r="I5" s="31">
        <v>46</v>
      </c>
      <c r="J5" s="31">
        <v>48</v>
      </c>
      <c r="K5" s="31">
        <v>48</v>
      </c>
      <c r="L5" s="31"/>
      <c r="M5" s="31"/>
      <c r="N5" s="64">
        <f t="shared" si="0"/>
        <v>190</v>
      </c>
    </row>
    <row r="6" spans="1:14" ht="15.75">
      <c r="A6" s="29">
        <v>3</v>
      </c>
      <c r="B6" s="44">
        <v>30</v>
      </c>
      <c r="C6" s="96" t="s">
        <v>96</v>
      </c>
      <c r="D6" s="96" t="s">
        <v>97</v>
      </c>
      <c r="E6" s="96" t="s">
        <v>41</v>
      </c>
      <c r="F6" s="97" t="s">
        <v>98</v>
      </c>
      <c r="G6" s="44">
        <v>30</v>
      </c>
      <c r="H6" s="31">
        <v>40</v>
      </c>
      <c r="I6" s="31">
        <v>48</v>
      </c>
      <c r="J6" s="31">
        <v>46</v>
      </c>
      <c r="K6" s="31">
        <v>44</v>
      </c>
      <c r="L6" s="31"/>
      <c r="M6" s="31"/>
      <c r="N6" s="64">
        <f t="shared" si="0"/>
        <v>178</v>
      </c>
    </row>
    <row r="7" spans="1:14" ht="15.75">
      <c r="A7" s="29">
        <v>4</v>
      </c>
      <c r="B7" s="44">
        <v>6</v>
      </c>
      <c r="C7" s="96" t="s">
        <v>93</v>
      </c>
      <c r="D7" s="96" t="s">
        <v>94</v>
      </c>
      <c r="E7" s="96" t="s">
        <v>75</v>
      </c>
      <c r="F7" s="97" t="s">
        <v>95</v>
      </c>
      <c r="G7" s="44">
        <v>6</v>
      </c>
      <c r="H7" s="31">
        <v>42</v>
      </c>
      <c r="I7" s="31">
        <v>42</v>
      </c>
      <c r="J7" s="31">
        <v>30</v>
      </c>
      <c r="K7" s="31">
        <v>34</v>
      </c>
      <c r="L7" s="31"/>
      <c r="M7" s="31"/>
      <c r="N7" s="64">
        <f t="shared" si="0"/>
        <v>148</v>
      </c>
    </row>
    <row r="8" spans="1:14" ht="15.75">
      <c r="A8" s="29">
        <v>5</v>
      </c>
      <c r="B8" s="44">
        <v>34</v>
      </c>
      <c r="C8" s="96" t="s">
        <v>81</v>
      </c>
      <c r="D8" s="96" t="s">
        <v>82</v>
      </c>
      <c r="E8" s="96" t="s">
        <v>42</v>
      </c>
      <c r="F8" s="97" t="s">
        <v>83</v>
      </c>
      <c r="G8" s="44">
        <v>34</v>
      </c>
      <c r="H8" s="31">
        <v>50</v>
      </c>
      <c r="I8" s="31">
        <v>44</v>
      </c>
      <c r="J8" s="31">
        <v>42</v>
      </c>
      <c r="K8" s="64">
        <v>0</v>
      </c>
      <c r="L8" s="31"/>
      <c r="M8" s="31"/>
      <c r="N8" s="64">
        <f t="shared" si="0"/>
        <v>136</v>
      </c>
    </row>
    <row r="9" spans="1:14" ht="15.75">
      <c r="A9" s="29">
        <v>6</v>
      </c>
      <c r="B9" s="44">
        <v>2</v>
      </c>
      <c r="C9" s="96" t="s">
        <v>107</v>
      </c>
      <c r="D9" s="96" t="s">
        <v>108</v>
      </c>
      <c r="E9" s="96" t="s">
        <v>63</v>
      </c>
      <c r="F9" s="97" t="s">
        <v>109</v>
      </c>
      <c r="G9" s="44">
        <v>2</v>
      </c>
      <c r="H9" s="31">
        <v>32</v>
      </c>
      <c r="I9" s="31">
        <v>26</v>
      </c>
      <c r="J9" s="31">
        <v>38</v>
      </c>
      <c r="K9" s="31">
        <v>36</v>
      </c>
      <c r="L9" s="31"/>
      <c r="M9" s="31"/>
      <c r="N9" s="64">
        <f t="shared" si="0"/>
        <v>132</v>
      </c>
    </row>
    <row r="10" spans="1:14" ht="15.75">
      <c r="A10" s="29">
        <v>7</v>
      </c>
      <c r="B10" s="44">
        <v>4</v>
      </c>
      <c r="C10" s="96" t="s">
        <v>99</v>
      </c>
      <c r="D10" s="96" t="s">
        <v>59</v>
      </c>
      <c r="E10" s="96" t="s">
        <v>63</v>
      </c>
      <c r="F10" s="97" t="s">
        <v>100</v>
      </c>
      <c r="G10" s="44">
        <v>4</v>
      </c>
      <c r="H10" s="31">
        <v>38</v>
      </c>
      <c r="I10" s="31">
        <v>34</v>
      </c>
      <c r="J10" s="31">
        <v>28</v>
      </c>
      <c r="K10" s="31">
        <v>32</v>
      </c>
      <c r="L10" s="31"/>
      <c r="M10" s="31"/>
      <c r="N10" s="64">
        <f t="shared" si="0"/>
        <v>132</v>
      </c>
    </row>
    <row r="11" spans="1:14" ht="15.75">
      <c r="A11" s="29">
        <v>8</v>
      </c>
      <c r="B11" s="44">
        <v>42</v>
      </c>
      <c r="C11" s="96" t="s">
        <v>89</v>
      </c>
      <c r="D11" s="96" t="s">
        <v>90</v>
      </c>
      <c r="E11" s="96" t="s">
        <v>91</v>
      </c>
      <c r="F11" s="97" t="s">
        <v>92</v>
      </c>
      <c r="G11" s="44">
        <v>42</v>
      </c>
      <c r="H11" s="31">
        <v>44</v>
      </c>
      <c r="I11" s="31">
        <v>0</v>
      </c>
      <c r="J11" s="31">
        <v>40</v>
      </c>
      <c r="K11" s="31">
        <v>40</v>
      </c>
      <c r="L11" s="31"/>
      <c r="M11" s="31"/>
      <c r="N11" s="64">
        <f t="shared" si="0"/>
        <v>124</v>
      </c>
    </row>
    <row r="12" spans="1:14" ht="15.75">
      <c r="A12" s="29">
        <v>9</v>
      </c>
      <c r="B12" s="44">
        <v>36</v>
      </c>
      <c r="C12" s="96" t="s">
        <v>104</v>
      </c>
      <c r="D12" s="96" t="s">
        <v>105</v>
      </c>
      <c r="E12" s="96" t="s">
        <v>42</v>
      </c>
      <c r="F12" s="97" t="s">
        <v>106</v>
      </c>
      <c r="G12" s="44">
        <v>36</v>
      </c>
      <c r="H12" s="31">
        <v>34</v>
      </c>
      <c r="I12" s="31">
        <v>40</v>
      </c>
      <c r="J12" s="31">
        <v>20</v>
      </c>
      <c r="K12" s="31">
        <v>30</v>
      </c>
      <c r="L12" s="31"/>
      <c r="M12" s="31"/>
      <c r="N12" s="64">
        <f t="shared" si="0"/>
        <v>124</v>
      </c>
    </row>
    <row r="13" spans="1:14" ht="15.75">
      <c r="A13" s="29">
        <v>10</v>
      </c>
      <c r="B13" s="44">
        <v>24</v>
      </c>
      <c r="C13" s="96" t="s">
        <v>128</v>
      </c>
      <c r="D13" s="96" t="s">
        <v>35</v>
      </c>
      <c r="E13" s="96" t="s">
        <v>41</v>
      </c>
      <c r="F13" s="97" t="s">
        <v>129</v>
      </c>
      <c r="G13" s="44">
        <v>24</v>
      </c>
      <c r="H13" s="31">
        <v>16</v>
      </c>
      <c r="I13" s="31">
        <v>38</v>
      </c>
      <c r="J13" s="31">
        <v>44</v>
      </c>
      <c r="K13" s="31">
        <v>20</v>
      </c>
      <c r="L13" s="31"/>
      <c r="M13" s="31"/>
      <c r="N13" s="64">
        <f t="shared" si="0"/>
        <v>118</v>
      </c>
    </row>
    <row r="14" spans="1:14" ht="15.75">
      <c r="A14" s="29">
        <v>11</v>
      </c>
      <c r="B14" s="44">
        <v>40</v>
      </c>
      <c r="C14" s="96" t="s">
        <v>120</v>
      </c>
      <c r="D14" s="96" t="s">
        <v>121</v>
      </c>
      <c r="E14" s="96" t="s">
        <v>91</v>
      </c>
      <c r="F14" s="97" t="s">
        <v>122</v>
      </c>
      <c r="G14" s="44">
        <v>40</v>
      </c>
      <c r="H14" s="31">
        <v>22</v>
      </c>
      <c r="I14" s="31">
        <v>32</v>
      </c>
      <c r="J14" s="31">
        <v>34</v>
      </c>
      <c r="K14" s="31">
        <v>28</v>
      </c>
      <c r="L14" s="31"/>
      <c r="M14" s="31"/>
      <c r="N14" s="64">
        <f t="shared" si="0"/>
        <v>116</v>
      </c>
    </row>
    <row r="15" spans="1:14" ht="15.75">
      <c r="A15" s="29">
        <v>12</v>
      </c>
      <c r="B15" s="44">
        <v>28</v>
      </c>
      <c r="C15" s="96" t="s">
        <v>81</v>
      </c>
      <c r="D15" s="96" t="s">
        <v>112</v>
      </c>
      <c r="E15" s="96" t="s">
        <v>41</v>
      </c>
      <c r="F15" s="97" t="s">
        <v>113</v>
      </c>
      <c r="G15" s="44">
        <v>28</v>
      </c>
      <c r="H15" s="31">
        <v>28</v>
      </c>
      <c r="I15" s="31">
        <v>24</v>
      </c>
      <c r="J15" s="31">
        <v>32</v>
      </c>
      <c r="K15" s="31">
        <v>26</v>
      </c>
      <c r="L15" s="31"/>
      <c r="M15" s="31"/>
      <c r="N15" s="64">
        <f t="shared" si="0"/>
        <v>110</v>
      </c>
    </row>
    <row r="16" spans="1:14" ht="15.75">
      <c r="A16" s="29">
        <v>13</v>
      </c>
      <c r="B16" s="44">
        <v>16</v>
      </c>
      <c r="C16" s="96" t="s">
        <v>101</v>
      </c>
      <c r="D16" s="96" t="s">
        <v>102</v>
      </c>
      <c r="E16" s="96" t="s">
        <v>75</v>
      </c>
      <c r="F16" s="97" t="s">
        <v>103</v>
      </c>
      <c r="G16" s="44">
        <v>16</v>
      </c>
      <c r="H16" s="31">
        <v>36</v>
      </c>
      <c r="I16" s="31">
        <v>0</v>
      </c>
      <c r="J16" s="31">
        <v>24</v>
      </c>
      <c r="K16" s="31">
        <v>46</v>
      </c>
      <c r="L16" s="31"/>
      <c r="M16" s="31"/>
      <c r="N16" s="64">
        <f t="shared" si="0"/>
        <v>106</v>
      </c>
    </row>
    <row r="17" spans="1:14" ht="15.75">
      <c r="A17" s="29">
        <v>14</v>
      </c>
      <c r="B17" s="44">
        <v>8</v>
      </c>
      <c r="C17" s="96" t="s">
        <v>114</v>
      </c>
      <c r="D17" s="96" t="s">
        <v>115</v>
      </c>
      <c r="E17" s="96" t="s">
        <v>75</v>
      </c>
      <c r="F17" s="97" t="s">
        <v>116</v>
      </c>
      <c r="G17" s="44">
        <v>8</v>
      </c>
      <c r="H17" s="31">
        <v>26</v>
      </c>
      <c r="I17" s="31">
        <v>36</v>
      </c>
      <c r="J17" s="31">
        <v>18</v>
      </c>
      <c r="K17" s="31">
        <v>24</v>
      </c>
      <c r="L17" s="31"/>
      <c r="M17" s="31"/>
      <c r="N17" s="64">
        <f t="shared" si="0"/>
        <v>104</v>
      </c>
    </row>
    <row r="18" spans="1:14" ht="15.75">
      <c r="A18" s="29">
        <v>15</v>
      </c>
      <c r="B18" s="44">
        <v>50</v>
      </c>
      <c r="C18" s="96" t="s">
        <v>535</v>
      </c>
      <c r="D18" s="96" t="s">
        <v>319</v>
      </c>
      <c r="E18" s="96" t="s">
        <v>75</v>
      </c>
      <c r="F18" s="97" t="s">
        <v>539</v>
      </c>
      <c r="G18" s="44">
        <v>50</v>
      </c>
      <c r="H18" s="31">
        <v>0</v>
      </c>
      <c r="I18" s="31">
        <v>28</v>
      </c>
      <c r="J18" s="31">
        <v>26</v>
      </c>
      <c r="K18" s="31">
        <v>42</v>
      </c>
      <c r="L18" s="31"/>
      <c r="M18" s="31"/>
      <c r="N18" s="64">
        <f t="shared" si="0"/>
        <v>96</v>
      </c>
    </row>
    <row r="19" spans="1:14" ht="15.75">
      <c r="A19" s="29">
        <v>16</v>
      </c>
      <c r="B19" s="44">
        <v>32</v>
      </c>
      <c r="C19" s="96" t="s">
        <v>27</v>
      </c>
      <c r="D19" s="96" t="s">
        <v>110</v>
      </c>
      <c r="E19" s="96" t="s">
        <v>42</v>
      </c>
      <c r="F19" s="97" t="s">
        <v>111</v>
      </c>
      <c r="G19" s="44">
        <v>32</v>
      </c>
      <c r="H19" s="31">
        <v>30</v>
      </c>
      <c r="I19" s="31">
        <v>0</v>
      </c>
      <c r="J19" s="31">
        <v>22</v>
      </c>
      <c r="K19" s="31">
        <v>38</v>
      </c>
      <c r="L19" s="31"/>
      <c r="M19" s="31"/>
      <c r="N19" s="64">
        <f t="shared" si="0"/>
        <v>90</v>
      </c>
    </row>
    <row r="20" spans="1:14" ht="15.75">
      <c r="A20" s="29">
        <v>17</v>
      </c>
      <c r="B20" s="44">
        <v>12</v>
      </c>
      <c r="C20" s="96" t="s">
        <v>123</v>
      </c>
      <c r="D20" s="96" t="s">
        <v>82</v>
      </c>
      <c r="E20" s="96" t="s">
        <v>75</v>
      </c>
      <c r="F20" s="97" t="s">
        <v>124</v>
      </c>
      <c r="G20" s="44">
        <v>12</v>
      </c>
      <c r="H20" s="31">
        <v>20</v>
      </c>
      <c r="I20" s="31">
        <v>20</v>
      </c>
      <c r="J20" s="31">
        <v>0</v>
      </c>
      <c r="K20" s="31">
        <v>22</v>
      </c>
      <c r="L20" s="31"/>
      <c r="M20" s="31"/>
      <c r="N20" s="64">
        <f t="shared" si="0"/>
        <v>62</v>
      </c>
    </row>
    <row r="21" spans="1:14" ht="15.75">
      <c r="A21" s="29">
        <v>18</v>
      </c>
      <c r="B21" s="7">
        <v>18</v>
      </c>
      <c r="C21" s="96" t="s">
        <v>125</v>
      </c>
      <c r="D21" s="96" t="s">
        <v>126</v>
      </c>
      <c r="E21" s="96" t="s">
        <v>40</v>
      </c>
      <c r="F21" s="97" t="s">
        <v>127</v>
      </c>
      <c r="G21" s="7">
        <v>18</v>
      </c>
      <c r="H21" s="31">
        <v>18</v>
      </c>
      <c r="I21" s="31">
        <v>16</v>
      </c>
      <c r="J21" s="31">
        <v>0</v>
      </c>
      <c r="K21" s="64">
        <v>10</v>
      </c>
      <c r="L21" s="31"/>
      <c r="M21" s="31"/>
      <c r="N21" s="64">
        <f>SUM(H21:M21)</f>
        <v>44</v>
      </c>
    </row>
    <row r="22" spans="1:14" ht="15.75">
      <c r="A22" s="29">
        <v>19</v>
      </c>
      <c r="B22" s="98">
        <v>48</v>
      </c>
      <c r="C22" s="99" t="s">
        <v>609</v>
      </c>
      <c r="D22" s="100" t="s">
        <v>32</v>
      </c>
      <c r="E22" s="101" t="s">
        <v>610</v>
      </c>
      <c r="F22" s="104">
        <v>1059057211</v>
      </c>
      <c r="G22" s="95">
        <v>48</v>
      </c>
      <c r="H22" s="76">
        <v>0</v>
      </c>
      <c r="I22" s="64">
        <v>0</v>
      </c>
      <c r="J22" s="64">
        <v>36</v>
      </c>
      <c r="K22" s="64">
        <v>0</v>
      </c>
      <c r="L22" s="64"/>
      <c r="M22" s="64"/>
      <c r="N22" s="64">
        <f t="shared" si="0"/>
        <v>36</v>
      </c>
    </row>
    <row r="23" spans="1:14" ht="15.75">
      <c r="A23" s="29">
        <v>20</v>
      </c>
      <c r="B23" s="7">
        <v>10</v>
      </c>
      <c r="C23" s="96" t="s">
        <v>130</v>
      </c>
      <c r="D23" s="96" t="s">
        <v>131</v>
      </c>
      <c r="E23" s="96" t="s">
        <v>75</v>
      </c>
      <c r="F23" s="97" t="s">
        <v>132</v>
      </c>
      <c r="G23" s="7">
        <v>10</v>
      </c>
      <c r="H23" s="31">
        <v>0</v>
      </c>
      <c r="I23" s="31">
        <v>30</v>
      </c>
      <c r="J23" s="31">
        <v>0</v>
      </c>
      <c r="K23" s="64">
        <v>0</v>
      </c>
      <c r="L23" s="31"/>
      <c r="M23" s="31"/>
      <c r="N23" s="64">
        <f t="shared" si="0"/>
        <v>30</v>
      </c>
    </row>
    <row r="24" spans="1:14" ht="15.75">
      <c r="A24" s="29">
        <v>21</v>
      </c>
      <c r="B24" s="7">
        <v>38</v>
      </c>
      <c r="C24" s="96" t="s">
        <v>117</v>
      </c>
      <c r="D24" s="96" t="s">
        <v>118</v>
      </c>
      <c r="E24" s="96" t="s">
        <v>42</v>
      </c>
      <c r="F24" s="97" t="s">
        <v>119</v>
      </c>
      <c r="G24" s="7">
        <v>38</v>
      </c>
      <c r="H24" s="31">
        <v>24</v>
      </c>
      <c r="I24" s="31">
        <v>0</v>
      </c>
      <c r="J24" s="31">
        <v>0</v>
      </c>
      <c r="K24" s="64">
        <v>0</v>
      </c>
      <c r="L24" s="31"/>
      <c r="M24" s="31"/>
      <c r="N24" s="64">
        <f t="shared" si="0"/>
        <v>24</v>
      </c>
    </row>
    <row r="25" spans="1:14" ht="15.75">
      <c r="A25" s="29">
        <v>22</v>
      </c>
      <c r="B25" s="7">
        <v>14</v>
      </c>
      <c r="C25" s="96" t="s">
        <v>133</v>
      </c>
      <c r="D25" s="96" t="s">
        <v>82</v>
      </c>
      <c r="E25" s="96" t="s">
        <v>75</v>
      </c>
      <c r="F25" s="97" t="s">
        <v>134</v>
      </c>
      <c r="G25" s="7">
        <v>14</v>
      </c>
      <c r="H25" s="31">
        <v>0</v>
      </c>
      <c r="I25" s="31">
        <v>22</v>
      </c>
      <c r="J25" s="31">
        <v>0</v>
      </c>
      <c r="K25" s="64">
        <v>0</v>
      </c>
      <c r="L25" s="31"/>
      <c r="M25" s="31"/>
      <c r="N25" s="64">
        <f t="shared" si="0"/>
        <v>22</v>
      </c>
    </row>
    <row r="26" spans="1:14" ht="15.75">
      <c r="A26" s="29">
        <v>23</v>
      </c>
      <c r="B26" s="98">
        <v>49</v>
      </c>
      <c r="C26" s="99" t="s">
        <v>537</v>
      </c>
      <c r="D26" s="100" t="s">
        <v>538</v>
      </c>
      <c r="E26" s="101" t="s">
        <v>75</v>
      </c>
      <c r="F26" s="104">
        <v>1059047333</v>
      </c>
      <c r="G26" s="107">
        <v>49</v>
      </c>
      <c r="H26" s="31">
        <v>0</v>
      </c>
      <c r="I26" s="64">
        <v>18</v>
      </c>
      <c r="J26" s="64">
        <v>0</v>
      </c>
      <c r="K26" s="64">
        <v>0</v>
      </c>
      <c r="L26" s="64"/>
      <c r="M26" s="64"/>
      <c r="N26" s="64">
        <f t="shared" si="0"/>
        <v>18</v>
      </c>
    </row>
    <row r="27" spans="1:14" ht="15.75">
      <c r="A27" s="86">
        <v>24</v>
      </c>
      <c r="B27" s="7">
        <v>47</v>
      </c>
      <c r="C27" s="96" t="s">
        <v>536</v>
      </c>
      <c r="D27" s="96" t="s">
        <v>34</v>
      </c>
      <c r="E27" s="96" t="s">
        <v>41</v>
      </c>
      <c r="F27" s="97" t="s">
        <v>540</v>
      </c>
      <c r="G27" s="7">
        <v>47</v>
      </c>
      <c r="H27" s="31">
        <v>0</v>
      </c>
      <c r="I27" s="31">
        <v>0</v>
      </c>
      <c r="J27" s="31">
        <v>0</v>
      </c>
      <c r="K27" s="64">
        <v>0</v>
      </c>
      <c r="L27" s="31"/>
      <c r="M27" s="31"/>
      <c r="N27" s="64">
        <f t="shared" si="0"/>
        <v>0</v>
      </c>
    </row>
    <row r="28" spans="1:14" ht="15.75">
      <c r="A28" s="86">
        <v>25</v>
      </c>
      <c r="B28" s="7">
        <v>44</v>
      </c>
      <c r="C28" s="96" t="s">
        <v>141</v>
      </c>
      <c r="D28" s="96" t="s">
        <v>59</v>
      </c>
      <c r="E28" s="96" t="s">
        <v>142</v>
      </c>
      <c r="F28" s="97" t="s">
        <v>143</v>
      </c>
      <c r="G28" s="7">
        <v>44</v>
      </c>
      <c r="H28" s="31">
        <v>0</v>
      </c>
      <c r="I28" s="31">
        <v>0</v>
      </c>
      <c r="J28" s="31">
        <v>0</v>
      </c>
      <c r="K28" s="64">
        <v>0</v>
      </c>
      <c r="L28" s="31"/>
      <c r="M28" s="31"/>
      <c r="N28" s="64">
        <f t="shared" si="0"/>
        <v>0</v>
      </c>
    </row>
    <row r="29" spans="1:14" ht="15.75">
      <c r="A29" s="86">
        <v>26</v>
      </c>
      <c r="B29" s="7">
        <v>26</v>
      </c>
      <c r="C29" s="96" t="s">
        <v>138</v>
      </c>
      <c r="D29" s="96" t="s">
        <v>139</v>
      </c>
      <c r="E29" s="96" t="s">
        <v>41</v>
      </c>
      <c r="F29" s="97" t="s">
        <v>140</v>
      </c>
      <c r="G29" s="7">
        <v>26</v>
      </c>
      <c r="H29" s="31">
        <v>0</v>
      </c>
      <c r="I29" s="31">
        <v>0</v>
      </c>
      <c r="J29" s="31">
        <v>0</v>
      </c>
      <c r="K29" s="64">
        <v>0</v>
      </c>
      <c r="L29" s="31"/>
      <c r="M29" s="31"/>
      <c r="N29" s="64">
        <f t="shared" si="0"/>
        <v>0</v>
      </c>
    </row>
    <row r="30" spans="1:14" ht="15.75">
      <c r="A30" s="29">
        <v>27</v>
      </c>
      <c r="B30" s="7">
        <v>20</v>
      </c>
      <c r="C30" s="96" t="s">
        <v>135</v>
      </c>
      <c r="D30" s="96" t="s">
        <v>136</v>
      </c>
      <c r="E30" s="96" t="s">
        <v>40</v>
      </c>
      <c r="F30" s="97" t="s">
        <v>137</v>
      </c>
      <c r="G30" s="7">
        <v>20</v>
      </c>
      <c r="H30" s="31">
        <v>0</v>
      </c>
      <c r="I30" s="31">
        <v>0</v>
      </c>
      <c r="J30" s="31">
        <v>0</v>
      </c>
      <c r="K30" s="64">
        <v>0</v>
      </c>
      <c r="L30" s="31"/>
      <c r="M30" s="31"/>
      <c r="N30" s="64">
        <f t="shared" si="0"/>
        <v>0</v>
      </c>
    </row>
    <row r="31" spans="2:14" ht="15.75">
      <c r="B31" s="102"/>
      <c r="C31" s="102"/>
      <c r="D31" s="102"/>
      <c r="E31" s="102"/>
      <c r="F31" s="105"/>
      <c r="G31" s="102"/>
      <c r="H31" s="103"/>
      <c r="I31" s="103"/>
      <c r="J31" s="103"/>
      <c r="K31" s="103"/>
      <c r="L31" s="103"/>
      <c r="M31" s="103"/>
      <c r="N31" s="103"/>
    </row>
    <row r="32" spans="2:14" ht="15.75">
      <c r="B32" s="102"/>
      <c r="C32" s="102"/>
      <c r="D32" s="102"/>
      <c r="E32" s="102"/>
      <c r="F32" s="105"/>
      <c r="G32" s="102"/>
      <c r="H32" s="103"/>
      <c r="I32" s="103"/>
      <c r="J32" s="103"/>
      <c r="K32" s="103"/>
      <c r="L32" s="103"/>
      <c r="M32" s="103"/>
      <c r="N32" s="103"/>
    </row>
    <row r="33" spans="2:14" ht="15.75">
      <c r="B33" s="102"/>
      <c r="C33" s="102"/>
      <c r="D33" s="102"/>
      <c r="E33" s="102"/>
      <c r="F33" s="105"/>
      <c r="G33" s="102"/>
      <c r="H33" s="103"/>
      <c r="I33" s="103"/>
      <c r="J33" s="103"/>
      <c r="K33" s="103"/>
      <c r="L33" s="103"/>
      <c r="M33" s="103"/>
      <c r="N33" s="103"/>
    </row>
    <row r="34" spans="2:14" ht="15.75">
      <c r="B34" s="102"/>
      <c r="C34" s="102"/>
      <c r="D34" s="102"/>
      <c r="E34" s="102"/>
      <c r="F34" s="105"/>
      <c r="G34" s="102"/>
      <c r="H34" s="102"/>
      <c r="I34" s="103"/>
      <c r="J34" s="102"/>
      <c r="K34" s="102"/>
      <c r="L34" s="102"/>
      <c r="M34" s="102"/>
      <c r="N34" s="102"/>
    </row>
  </sheetData>
  <sheetProtection/>
  <mergeCells count="11">
    <mergeCell ref="M2:M3"/>
    <mergeCell ref="G2:G3"/>
    <mergeCell ref="J2:J3"/>
    <mergeCell ref="K2:K3"/>
    <mergeCell ref="L2:L3"/>
    <mergeCell ref="B1:F1"/>
    <mergeCell ref="B2:B3"/>
    <mergeCell ref="C2:C3"/>
    <mergeCell ref="D2:D3"/>
    <mergeCell ref="E2:E3"/>
    <mergeCell ref="F2:F3"/>
  </mergeCells>
  <printOptions/>
  <pageMargins left="0.23" right="0.18" top="0.72" bottom="0.69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jafa</cp:lastModifiedBy>
  <cp:lastPrinted>2011-06-08T15:40:05Z</cp:lastPrinted>
  <dcterms:created xsi:type="dcterms:W3CDTF">2009-04-07T18:08:10Z</dcterms:created>
  <dcterms:modified xsi:type="dcterms:W3CDTF">2011-06-14T15:33:00Z</dcterms:modified>
  <cp:category/>
  <cp:version/>
  <cp:contentType/>
  <cp:contentStatus/>
</cp:coreProperties>
</file>