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éries" sheetId="1" r:id="rId1"/>
    <sheet name="Finales" sheetId="2" r:id="rId2"/>
  </sheets>
  <definedNames>
    <definedName name="_xlnm._FilterDatabase" localSheetId="0" hidden="1">'Séries'!$B$4:$N$92</definedName>
  </definedNames>
  <calcPr fullCalcOnLoad="1"/>
</workbook>
</file>

<file path=xl/sharedStrings.xml><?xml version="1.0" encoding="utf-8"?>
<sst xmlns="http://schemas.openxmlformats.org/spreadsheetml/2006/main" count="507" uniqueCount="194">
  <si>
    <t>TRIATHLON WATTBIKE MEUDON</t>
  </si>
  <si>
    <t>NOM</t>
  </si>
  <si>
    <t>Prénom</t>
  </si>
  <si>
    <t>Temps Wattbike</t>
  </si>
  <si>
    <t>Temps Càp</t>
  </si>
  <si>
    <t>Temps Nat</t>
  </si>
  <si>
    <t>Dossard</t>
  </si>
  <si>
    <t>Temps Final</t>
  </si>
  <si>
    <t>JOUANJEAN</t>
  </si>
  <si>
    <t>Arnaud</t>
  </si>
  <si>
    <t>EVRARD</t>
  </si>
  <si>
    <t>Nicolas</t>
  </si>
  <si>
    <t>DEGRAVE-BABINET</t>
  </si>
  <si>
    <t>Bénédicte-Nathalie</t>
  </si>
  <si>
    <t>CLUB</t>
  </si>
  <si>
    <t>Antoine</t>
  </si>
  <si>
    <t>Issy Triathlon</t>
  </si>
  <si>
    <t>LE FLOCH</t>
  </si>
  <si>
    <t>Anne</t>
  </si>
  <si>
    <t>DUBOIS</t>
  </si>
  <si>
    <t>Laurence</t>
  </si>
  <si>
    <t>AS Corbeil Essone</t>
  </si>
  <si>
    <t>Eric</t>
  </si>
  <si>
    <t>BUFFE</t>
  </si>
  <si>
    <t>Julien</t>
  </si>
  <si>
    <t>BULOURDE</t>
  </si>
  <si>
    <t>Denis</t>
  </si>
  <si>
    <t>ACBB Triathlon</t>
  </si>
  <si>
    <t>COTTEREAU</t>
  </si>
  <si>
    <t>Stéphane</t>
  </si>
  <si>
    <t>Meudon Triathlon</t>
  </si>
  <si>
    <t>CAPELLE</t>
  </si>
  <si>
    <t>Jean-Baptiste</t>
  </si>
  <si>
    <t>Le Plessis Robinson Tri</t>
  </si>
  <si>
    <t>GUYONNE</t>
  </si>
  <si>
    <t>Vincent</t>
  </si>
  <si>
    <t>Versailles Triathlon</t>
  </si>
  <si>
    <t>BOULANGER</t>
  </si>
  <si>
    <t xml:space="preserve">CELERIER </t>
  </si>
  <si>
    <t xml:space="preserve">Hugo </t>
  </si>
  <si>
    <t>MACADRE</t>
  </si>
  <si>
    <t>Trinausore</t>
  </si>
  <si>
    <t>HEMET</t>
  </si>
  <si>
    <t>Nanterre Triathlon</t>
  </si>
  <si>
    <t>SORTAIS</t>
  </si>
  <si>
    <t>Benoit</t>
  </si>
  <si>
    <t>Tri 91</t>
  </si>
  <si>
    <t xml:space="preserve">DOMAIN </t>
  </si>
  <si>
    <t>Christophe</t>
  </si>
  <si>
    <t>GIORGETTA</t>
  </si>
  <si>
    <t>Dany</t>
  </si>
  <si>
    <t>BILLET</t>
  </si>
  <si>
    <t>La Rochelle Triathlon</t>
  </si>
  <si>
    <t>PINARD</t>
  </si>
  <si>
    <t>BOUTTIER</t>
  </si>
  <si>
    <t>Draveil Triathlon</t>
  </si>
  <si>
    <t>GUINOISEAU</t>
  </si>
  <si>
    <t>Linda</t>
  </si>
  <si>
    <t>GORWOOD</t>
  </si>
  <si>
    <t>Timothee</t>
  </si>
  <si>
    <t>REMY</t>
  </si>
  <si>
    <t>Garance</t>
  </si>
  <si>
    <t xml:space="preserve">MATHIAS </t>
  </si>
  <si>
    <t>SOULIE</t>
  </si>
  <si>
    <t>Benjamin</t>
  </si>
  <si>
    <t>DJAMOURI</t>
  </si>
  <si>
    <t>Yasmine</t>
  </si>
  <si>
    <t>LEROY</t>
  </si>
  <si>
    <t>St Jean de Mont Tri</t>
  </si>
  <si>
    <t>GARNIER</t>
  </si>
  <si>
    <t>Estelle</t>
  </si>
  <si>
    <t>VIARGUES</t>
  </si>
  <si>
    <t>Kasper</t>
  </si>
  <si>
    <t xml:space="preserve">LAMBOLEY </t>
  </si>
  <si>
    <t xml:space="preserve">Victoria </t>
  </si>
  <si>
    <t>GRET</t>
  </si>
  <si>
    <t xml:space="preserve"> Jeremy</t>
  </si>
  <si>
    <t>SOUFFLEUX</t>
  </si>
  <si>
    <t>Sébastien</t>
  </si>
  <si>
    <t>BOUCHE</t>
  </si>
  <si>
    <t xml:space="preserve">Claire </t>
  </si>
  <si>
    <t>No Club</t>
  </si>
  <si>
    <t xml:space="preserve"> AUGAGNEUR</t>
  </si>
  <si>
    <t xml:space="preserve"> HUBERT</t>
  </si>
  <si>
    <t>Hélène</t>
  </si>
  <si>
    <t>MEDERES</t>
  </si>
  <si>
    <t>Mehdi</t>
  </si>
  <si>
    <t>COLLEAUX</t>
  </si>
  <si>
    <t>PROCACCIA</t>
  </si>
  <si>
    <t>Jehan</t>
  </si>
  <si>
    <t>MAGERE</t>
  </si>
  <si>
    <t>PERCHOT</t>
  </si>
  <si>
    <t>Ludovic</t>
  </si>
  <si>
    <t>GALIE</t>
  </si>
  <si>
    <t>Mathieu</t>
  </si>
  <si>
    <t>JACQUERAI</t>
  </si>
  <si>
    <t>Séverine</t>
  </si>
  <si>
    <t>CARRE</t>
  </si>
  <si>
    <t>IDRISSI</t>
  </si>
  <si>
    <t>Rachid</t>
  </si>
  <si>
    <t>MAURIN</t>
  </si>
  <si>
    <t>CHAPALAIN</t>
  </si>
  <si>
    <t>LAMAS</t>
  </si>
  <si>
    <t xml:space="preserve">Salvador </t>
  </si>
  <si>
    <t>SOUCHON</t>
  </si>
  <si>
    <t>Thomas</t>
  </si>
  <si>
    <t>COUCHOT</t>
  </si>
  <si>
    <t>Rodolphe</t>
  </si>
  <si>
    <t>COPREAU</t>
  </si>
  <si>
    <t>Gilles</t>
  </si>
  <si>
    <t>HERMIER</t>
  </si>
  <si>
    <t>Laurent</t>
  </si>
  <si>
    <t>DJERID</t>
  </si>
  <si>
    <t>Malik</t>
  </si>
  <si>
    <t>GAUTREAU</t>
  </si>
  <si>
    <t>Bruno</t>
  </si>
  <si>
    <t>MAYER</t>
  </si>
  <si>
    <t>MULLER</t>
  </si>
  <si>
    <t>ALEXANDRE</t>
  </si>
  <si>
    <t>Didier</t>
  </si>
  <si>
    <t>MANCINI</t>
  </si>
  <si>
    <t>Fabrice</t>
  </si>
  <si>
    <t>LE ROUX</t>
  </si>
  <si>
    <t>Frédéric</t>
  </si>
  <si>
    <t>CHAILLOU</t>
  </si>
  <si>
    <t>Fabien</t>
  </si>
  <si>
    <t>VILLEGER</t>
  </si>
  <si>
    <t>Cédric</t>
  </si>
  <si>
    <t>AUGE</t>
  </si>
  <si>
    <t>CHANGENET</t>
  </si>
  <si>
    <t>Emmanuel</t>
  </si>
  <si>
    <t>LEGUAY</t>
  </si>
  <si>
    <t>REBOURS</t>
  </si>
  <si>
    <t>Yves</t>
  </si>
  <si>
    <t>CORSELLIS</t>
  </si>
  <si>
    <t>GUILLARD</t>
  </si>
  <si>
    <t>DABO</t>
  </si>
  <si>
    <t>MICHAUD</t>
  </si>
  <si>
    <t>François</t>
  </si>
  <si>
    <t>Club Nageurs de Paris</t>
  </si>
  <si>
    <t>BENNIS</t>
  </si>
  <si>
    <t>Yassine</t>
  </si>
  <si>
    <t>BOUCHER</t>
  </si>
  <si>
    <t>Patrice</t>
  </si>
  <si>
    <t>Ste Genevieve Triathlon</t>
  </si>
  <si>
    <t>GIGNOUX</t>
  </si>
  <si>
    <t xml:space="preserve">Bastien </t>
  </si>
  <si>
    <t xml:space="preserve">LEPORS </t>
  </si>
  <si>
    <t>Marie</t>
  </si>
  <si>
    <t>MSA Triathlon</t>
  </si>
  <si>
    <t>ROUSSEAU</t>
  </si>
  <si>
    <t>Ste Geneviève des Bois</t>
  </si>
  <si>
    <t>PETRIC</t>
  </si>
  <si>
    <t>Johann</t>
  </si>
  <si>
    <t>ENVY-Epinay Triathlon</t>
  </si>
  <si>
    <t>HAQUIN</t>
  </si>
  <si>
    <t>Maximilien</t>
  </si>
  <si>
    <t>RECOUVREUR</t>
  </si>
  <si>
    <t>RENAUDINEAU</t>
  </si>
  <si>
    <t>Charly</t>
  </si>
  <si>
    <t>DE PERTAT</t>
  </si>
  <si>
    <t>Thibault</t>
  </si>
  <si>
    <t>BOUS</t>
  </si>
  <si>
    <t>Guillaume</t>
  </si>
  <si>
    <t>LAUMONT</t>
  </si>
  <si>
    <t>Rennes Triathlon</t>
  </si>
  <si>
    <t>LHEGU</t>
  </si>
  <si>
    <t>Margot</t>
  </si>
  <si>
    <t>LEJARD</t>
  </si>
  <si>
    <t>Vague</t>
  </si>
  <si>
    <t>Depart</t>
  </si>
  <si>
    <t>Nat+T1</t>
  </si>
  <si>
    <t>Categorie</t>
  </si>
  <si>
    <t>SH</t>
  </si>
  <si>
    <t>F</t>
  </si>
  <si>
    <t>VH</t>
  </si>
  <si>
    <t>Watts</t>
  </si>
  <si>
    <t>DNS</t>
  </si>
  <si>
    <t>DEZEUVRE</t>
  </si>
  <si>
    <t>Alain</t>
  </si>
  <si>
    <t>PATS</t>
  </si>
  <si>
    <t>GUILLARIMO</t>
  </si>
  <si>
    <t>CHAPUIS</t>
  </si>
  <si>
    <t>Franck</t>
  </si>
  <si>
    <t>0:9:46:0</t>
  </si>
  <si>
    <t>0:10:18:52</t>
  </si>
  <si>
    <t>Francois</t>
  </si>
  <si>
    <t>0:8:59:50</t>
  </si>
  <si>
    <t>DNF</t>
  </si>
  <si>
    <t>Hommes Veteran</t>
  </si>
  <si>
    <t>Femmes</t>
  </si>
  <si>
    <t>Hommes Senior</t>
  </si>
  <si>
    <t>Classement série</t>
  </si>
  <si>
    <t>Classement Final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</si>
</sst>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_(* #,##0.0_);_(* \(#,##0.0\);_(* &quot;-&quot;??_);_(@_)"/>
    <numFmt numFmtId="182" formatCode="_(* #,##0_);_(* \(#,##0\);_(* &quot;-&quot;??_);_(@_)"/>
    <numFmt numFmtId="183" formatCode="[h]:mm:ss.00;@"/>
    <numFmt numFmtId="184" formatCode="[h]:mm:ss.0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name val="Sans-serif"/>
      <family val="0"/>
    </font>
    <font>
      <sz val="10"/>
      <color indexed="10"/>
      <name val="Sans-serif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2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82" fontId="0" fillId="0" borderId="0" xfId="15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workbookViewId="0" topLeftCell="A1">
      <selection activeCell="C28" sqref="C28"/>
    </sheetView>
  </sheetViews>
  <sheetFormatPr defaultColWidth="9.140625" defaultRowHeight="12.75"/>
  <cols>
    <col min="1" max="1" width="15.421875" style="1" customWidth="1"/>
    <col min="2" max="2" width="8.140625" style="1" bestFit="1" customWidth="1"/>
    <col min="3" max="3" width="6.8515625" style="1" bestFit="1" customWidth="1"/>
    <col min="4" max="4" width="8.140625" style="1" bestFit="1" customWidth="1"/>
    <col min="5" max="5" width="30.421875" style="1" bestFit="1" customWidth="1"/>
    <col min="6" max="6" width="16.7109375" style="1" bestFit="1" customWidth="1"/>
    <col min="7" max="7" width="20.8515625" style="1" bestFit="1" customWidth="1"/>
    <col min="8" max="8" width="9.8515625" style="1" bestFit="1" customWidth="1"/>
    <col min="9" max="9" width="12.140625" style="1" bestFit="1" customWidth="1"/>
    <col min="10" max="10" width="10.8515625" style="22" bestFit="1" customWidth="1"/>
    <col min="11" max="11" width="8.140625" style="1" bestFit="1" customWidth="1"/>
    <col min="12" max="12" width="15.7109375" style="1" bestFit="1" customWidth="1"/>
    <col min="13" max="13" width="6.00390625" style="1" bestFit="1" customWidth="1"/>
    <col min="14" max="14" width="11.140625" style="1" bestFit="1" customWidth="1"/>
    <col min="15" max="15" width="34.57421875" style="1" customWidth="1"/>
    <col min="16" max="16384" width="9.140625" style="1" customWidth="1"/>
  </cols>
  <sheetData>
    <row r="1" spans="5:9" ht="12.75">
      <c r="E1" s="1" t="s">
        <v>0</v>
      </c>
      <c r="I1" s="27">
        <v>0.01782060185185185</v>
      </c>
    </row>
    <row r="3" spans="1:9" ht="12.75">
      <c r="A3" s="1" t="s">
        <v>192</v>
      </c>
      <c r="H3" s="1">
        <f>SUBTOTAL(3,H5:H92)</f>
        <v>88</v>
      </c>
      <c r="I3" s="1">
        <f>SUBTOTAL(3,I5:I92)</f>
        <v>88</v>
      </c>
    </row>
    <row r="4" spans="2:14" s="12" customFormat="1" ht="23.25" customHeight="1">
      <c r="B4" s="12" t="s">
        <v>170</v>
      </c>
      <c r="C4" s="12" t="s">
        <v>169</v>
      </c>
      <c r="D4" s="12" t="s">
        <v>6</v>
      </c>
      <c r="E4" s="12" t="s">
        <v>1</v>
      </c>
      <c r="F4" s="12" t="s">
        <v>2</v>
      </c>
      <c r="G4" s="12" t="s">
        <v>14</v>
      </c>
      <c r="H4" s="12" t="s">
        <v>172</v>
      </c>
      <c r="I4" s="12" t="s">
        <v>7</v>
      </c>
      <c r="J4" s="23" t="s">
        <v>5</v>
      </c>
      <c r="K4" s="12" t="s">
        <v>171</v>
      </c>
      <c r="L4" s="12" t="s">
        <v>3</v>
      </c>
      <c r="M4" s="12" t="s">
        <v>176</v>
      </c>
      <c r="N4" s="12" t="s">
        <v>4</v>
      </c>
    </row>
    <row r="5" spans="1:14" ht="12.75">
      <c r="A5" s="1">
        <v>1</v>
      </c>
      <c r="B5" s="21">
        <v>0.5833333333333334</v>
      </c>
      <c r="C5" s="1">
        <v>7</v>
      </c>
      <c r="D5" s="1">
        <v>78</v>
      </c>
      <c r="E5" s="10" t="s">
        <v>38</v>
      </c>
      <c r="F5" s="8" t="s">
        <v>39</v>
      </c>
      <c r="G5" s="7" t="s">
        <v>16</v>
      </c>
      <c r="H5" s="9" t="s">
        <v>173</v>
      </c>
      <c r="I5" s="27">
        <v>0.01666435185185185</v>
      </c>
      <c r="J5" s="24">
        <v>0.0025983796296296297</v>
      </c>
      <c r="K5" s="2">
        <v>0.002893518518518519</v>
      </c>
      <c r="L5" s="2">
        <v>0.006903935185185186</v>
      </c>
      <c r="M5" s="26">
        <v>290</v>
      </c>
      <c r="N5" s="2">
        <f aca="true" t="shared" si="0" ref="N5:N36">I5-K5-L5</f>
        <v>0.006866898148148145</v>
      </c>
    </row>
    <row r="6" spans="1:14" ht="12.75">
      <c r="A6" s="1">
        <v>2</v>
      </c>
      <c r="B6" s="21">
        <v>0.5625</v>
      </c>
      <c r="C6" s="1">
        <v>6</v>
      </c>
      <c r="D6" s="1">
        <v>63</v>
      </c>
      <c r="E6" s="9" t="s">
        <v>51</v>
      </c>
      <c r="F6" t="s">
        <v>11</v>
      </c>
      <c r="G6" s="9" t="s">
        <v>52</v>
      </c>
      <c r="H6" s="9" t="s">
        <v>173</v>
      </c>
      <c r="I6" s="27">
        <v>0.01669398148148148</v>
      </c>
      <c r="J6" s="2">
        <v>0.0025694444444444445</v>
      </c>
      <c r="K6" s="2">
        <v>0.002870370370370371</v>
      </c>
      <c r="L6" s="2">
        <v>0.006851851851851852</v>
      </c>
      <c r="M6" s="26">
        <v>294</v>
      </c>
      <c r="N6" s="2">
        <f t="shared" si="0"/>
        <v>0.006971759259259257</v>
      </c>
    </row>
    <row r="7" spans="1:14" ht="12.75">
      <c r="A7" s="1">
        <v>3</v>
      </c>
      <c r="B7" s="21">
        <v>0.5416666666666666</v>
      </c>
      <c r="C7" s="1">
        <v>5</v>
      </c>
      <c r="D7" s="1">
        <v>53</v>
      </c>
      <c r="E7" s="9" t="s">
        <v>37</v>
      </c>
      <c r="F7" t="s">
        <v>15</v>
      </c>
      <c r="G7" s="9" t="s">
        <v>149</v>
      </c>
      <c r="H7" s="25" t="s">
        <v>173</v>
      </c>
      <c r="I7" s="27">
        <v>0.017070601851851854</v>
      </c>
      <c r="J7" s="24">
        <v>0.0025925925925925925</v>
      </c>
      <c r="K7" s="2">
        <v>0.002951388888888889</v>
      </c>
      <c r="L7" s="2">
        <v>0.006793981481481482</v>
      </c>
      <c r="M7" s="26">
        <v>299</v>
      </c>
      <c r="N7" s="2">
        <f t="shared" si="0"/>
        <v>0.007325231481481484</v>
      </c>
    </row>
    <row r="8" spans="1:14" ht="12.75">
      <c r="A8" s="1">
        <v>4</v>
      </c>
      <c r="B8" s="21">
        <v>0.5833333333333334</v>
      </c>
      <c r="C8" s="1">
        <v>7</v>
      </c>
      <c r="D8" s="1">
        <v>75</v>
      </c>
      <c r="E8" s="7" t="s">
        <v>67</v>
      </c>
      <c r="F8" s="8" t="s">
        <v>24</v>
      </c>
      <c r="G8" s="7" t="s">
        <v>68</v>
      </c>
      <c r="H8" s="9" t="s">
        <v>173</v>
      </c>
      <c r="I8" s="27">
        <v>0.01712037037037037</v>
      </c>
      <c r="J8" s="24">
        <v>0.0024652777777777776</v>
      </c>
      <c r="K8" s="2">
        <v>0.0027662037037037034</v>
      </c>
      <c r="L8" s="2">
        <v>0.007025462962962963</v>
      </c>
      <c r="M8" s="26">
        <v>275</v>
      </c>
      <c r="N8" s="2">
        <f t="shared" si="0"/>
        <v>0.007328703703703703</v>
      </c>
    </row>
    <row r="9" spans="1:14" ht="12.75">
      <c r="A9" s="1">
        <v>5</v>
      </c>
      <c r="B9" s="21">
        <v>0.5416666666666666</v>
      </c>
      <c r="C9" s="1">
        <v>5</v>
      </c>
      <c r="D9" s="1">
        <v>57</v>
      </c>
      <c r="E9" s="9" t="s">
        <v>42</v>
      </c>
      <c r="F9" t="s">
        <v>11</v>
      </c>
      <c r="G9" s="7" t="s">
        <v>43</v>
      </c>
      <c r="H9" s="25" t="s">
        <v>173</v>
      </c>
      <c r="I9" s="27">
        <v>0.017181712962962965</v>
      </c>
      <c r="J9" s="24">
        <v>0.0029803240740740745</v>
      </c>
      <c r="K9" s="2">
        <v>0.0031712962962962958</v>
      </c>
      <c r="L9" s="2">
        <v>0.006712152777777778</v>
      </c>
      <c r="M9" s="26"/>
      <c r="N9" s="2">
        <f t="shared" si="0"/>
        <v>0.0072982638888888915</v>
      </c>
    </row>
    <row r="10" spans="1:14" ht="12.75">
      <c r="A10" s="1">
        <v>6</v>
      </c>
      <c r="B10" s="21">
        <v>0.5625</v>
      </c>
      <c r="C10" s="1">
        <v>6</v>
      </c>
      <c r="D10" s="1">
        <v>72</v>
      </c>
      <c r="E10" s="18" t="s">
        <v>157</v>
      </c>
      <c r="F10" s="17" t="s">
        <v>45</v>
      </c>
      <c r="G10" s="18" t="s">
        <v>36</v>
      </c>
      <c r="H10" s="9" t="s">
        <v>173</v>
      </c>
      <c r="I10" s="27">
        <v>0.017200578703703704</v>
      </c>
      <c r="J10" s="24">
        <v>0.002835648148148148</v>
      </c>
      <c r="K10" s="2">
        <v>0.003009259259259259</v>
      </c>
      <c r="L10" s="2">
        <v>0.006962731481481482</v>
      </c>
      <c r="M10" s="26">
        <v>284</v>
      </c>
      <c r="N10" s="2">
        <f t="shared" si="0"/>
        <v>0.007228587962962964</v>
      </c>
    </row>
    <row r="11" spans="1:14" ht="12.75">
      <c r="A11" s="1">
        <v>7</v>
      </c>
      <c r="B11" s="21">
        <v>0.5625</v>
      </c>
      <c r="C11" s="1">
        <v>6</v>
      </c>
      <c r="D11" s="1">
        <v>66</v>
      </c>
      <c r="E11" s="7" t="s">
        <v>152</v>
      </c>
      <c r="F11" s="8" t="s">
        <v>153</v>
      </c>
      <c r="G11" s="9" t="s">
        <v>154</v>
      </c>
      <c r="H11" s="9" t="s">
        <v>173</v>
      </c>
      <c r="I11" s="27">
        <v>0.017258333333333334</v>
      </c>
      <c r="J11" s="24">
        <v>0.002732638888888889</v>
      </c>
      <c r="K11" s="2">
        <v>0.003013888888888889</v>
      </c>
      <c r="L11" s="2">
        <v>0.006866203703703704</v>
      </c>
      <c r="M11" s="26">
        <v>301</v>
      </c>
      <c r="N11" s="2">
        <f t="shared" si="0"/>
        <v>0.007378240740740741</v>
      </c>
    </row>
    <row r="12" spans="1:14" ht="12.75">
      <c r="A12" s="1">
        <v>8</v>
      </c>
      <c r="B12" s="21">
        <v>0.4583333333333333</v>
      </c>
      <c r="C12" s="1">
        <v>1</v>
      </c>
      <c r="D12" s="1">
        <v>1</v>
      </c>
      <c r="E12" t="s">
        <v>8</v>
      </c>
      <c r="F12" t="s">
        <v>9</v>
      </c>
      <c r="G12" s="9" t="s">
        <v>81</v>
      </c>
      <c r="H12" s="9" t="s">
        <v>173</v>
      </c>
      <c r="I12" s="27">
        <v>0.017436342592592594</v>
      </c>
      <c r="J12" s="24">
        <v>0.002824074074074074</v>
      </c>
      <c r="K12" s="2">
        <v>0.0031134259259259257</v>
      </c>
      <c r="L12" s="2">
        <v>0.007299189814814815</v>
      </c>
      <c r="M12" s="26">
        <v>247</v>
      </c>
      <c r="N12" s="2">
        <f t="shared" si="0"/>
        <v>0.007023726851851853</v>
      </c>
    </row>
    <row r="13" spans="1:14" ht="12.75">
      <c r="A13" s="1">
        <v>9</v>
      </c>
      <c r="B13" s="21">
        <v>0.5416666666666666</v>
      </c>
      <c r="C13" s="1">
        <v>5</v>
      </c>
      <c r="D13" s="1">
        <v>51</v>
      </c>
      <c r="E13" s="9" t="s">
        <v>31</v>
      </c>
      <c r="F13" t="s">
        <v>32</v>
      </c>
      <c r="G13" s="9" t="s">
        <v>33</v>
      </c>
      <c r="H13" s="25" t="s">
        <v>173</v>
      </c>
      <c r="I13" s="27">
        <v>0.017473379629629627</v>
      </c>
      <c r="J13" s="24">
        <v>0.0027083333333333334</v>
      </c>
      <c r="K13" s="2">
        <v>0.003090277777777778</v>
      </c>
      <c r="L13" s="2">
        <v>0.007233796296296296</v>
      </c>
      <c r="M13" s="26">
        <v>256</v>
      </c>
      <c r="N13" s="2">
        <f t="shared" si="0"/>
        <v>0.007149305555555552</v>
      </c>
    </row>
    <row r="14" spans="1:14" ht="12.75">
      <c r="A14" s="1">
        <v>10</v>
      </c>
      <c r="B14" s="21">
        <v>0.5625</v>
      </c>
      <c r="C14" s="1">
        <v>6</v>
      </c>
      <c r="D14" s="1">
        <v>65</v>
      </c>
      <c r="E14" s="7" t="s">
        <v>54</v>
      </c>
      <c r="F14" s="8" t="s">
        <v>11</v>
      </c>
      <c r="G14" s="7" t="s">
        <v>55</v>
      </c>
      <c r="H14" s="9" t="s">
        <v>173</v>
      </c>
      <c r="I14" s="27">
        <v>0.017486689814814816</v>
      </c>
      <c r="J14" s="24">
        <v>0.002870370370370371</v>
      </c>
      <c r="K14" s="24">
        <v>0.00318287037037037</v>
      </c>
      <c r="L14" s="2">
        <v>0.006979166666666667</v>
      </c>
      <c r="M14" s="26">
        <v>279</v>
      </c>
      <c r="N14" s="2">
        <f t="shared" si="0"/>
        <v>0.007324652777777778</v>
      </c>
    </row>
    <row r="15" spans="1:14" ht="12.75">
      <c r="A15" s="1">
        <v>11</v>
      </c>
      <c r="B15" s="21">
        <v>0.5625</v>
      </c>
      <c r="C15" s="1">
        <v>6</v>
      </c>
      <c r="D15" s="1">
        <v>64</v>
      </c>
      <c r="E15" s="9" t="s">
        <v>53</v>
      </c>
      <c r="F15" t="s">
        <v>50</v>
      </c>
      <c r="G15" s="9" t="s">
        <v>16</v>
      </c>
      <c r="H15" s="9" t="s">
        <v>173</v>
      </c>
      <c r="I15" s="27">
        <v>0.017586805555555553</v>
      </c>
      <c r="J15" s="24"/>
      <c r="K15" s="2">
        <v>0.0031388888888888885</v>
      </c>
      <c r="L15" s="2">
        <v>0.007378703703703704</v>
      </c>
      <c r="M15" s="26">
        <v>241</v>
      </c>
      <c r="N15" s="2">
        <f t="shared" si="0"/>
        <v>0.00706921296296296</v>
      </c>
    </row>
    <row r="16" spans="1:14" ht="12.75">
      <c r="A16" s="1">
        <v>12</v>
      </c>
      <c r="B16" s="21">
        <v>0.6041666666666666</v>
      </c>
      <c r="C16" s="1">
        <v>8</v>
      </c>
      <c r="D16" s="1">
        <v>85</v>
      </c>
      <c r="E16" s="9" t="s">
        <v>77</v>
      </c>
      <c r="F16" t="s">
        <v>78</v>
      </c>
      <c r="G16" s="9" t="s">
        <v>16</v>
      </c>
      <c r="H16" s="9" t="s">
        <v>173</v>
      </c>
      <c r="I16" s="27">
        <v>0.017617939814814815</v>
      </c>
      <c r="J16" s="24">
        <v>0.003125</v>
      </c>
      <c r="K16" s="2">
        <v>0.003587962962962963</v>
      </c>
      <c r="L16" s="2">
        <v>0.006684375</v>
      </c>
      <c r="M16" s="26">
        <v>314</v>
      </c>
      <c r="N16" s="2">
        <f t="shared" si="0"/>
        <v>0.007345601851851852</v>
      </c>
    </row>
    <row r="17" spans="1:14" ht="12.75">
      <c r="A17" s="1">
        <v>13</v>
      </c>
      <c r="B17" s="21">
        <v>0.5833333333333334</v>
      </c>
      <c r="C17" s="1">
        <v>7</v>
      </c>
      <c r="D17" s="1">
        <v>73</v>
      </c>
      <c r="E17" s="7" t="s">
        <v>63</v>
      </c>
      <c r="F17" s="8" t="s">
        <v>64</v>
      </c>
      <c r="G17" s="7" t="s">
        <v>27</v>
      </c>
      <c r="H17" s="9" t="s">
        <v>173</v>
      </c>
      <c r="I17" s="27">
        <v>0.017641203703703704</v>
      </c>
      <c r="J17" s="24">
        <v>0.002534722222222222</v>
      </c>
      <c r="K17" s="2">
        <v>0.002951388888888889</v>
      </c>
      <c r="L17" s="2">
        <v>0.0072481481481481485</v>
      </c>
      <c r="M17" s="26">
        <v>253</v>
      </c>
      <c r="N17" s="2">
        <f t="shared" si="0"/>
        <v>0.007441666666666667</v>
      </c>
    </row>
    <row r="18" spans="1:14" ht="12.75">
      <c r="A18" s="1">
        <v>14</v>
      </c>
      <c r="B18" s="21">
        <v>0.5416666666666666</v>
      </c>
      <c r="C18" s="1">
        <v>5</v>
      </c>
      <c r="D18" s="1">
        <v>49</v>
      </c>
      <c r="E18" s="9" t="s">
        <v>28</v>
      </c>
      <c r="F18" t="s">
        <v>29</v>
      </c>
      <c r="G18" s="9" t="s">
        <v>30</v>
      </c>
      <c r="H18" s="25" t="s">
        <v>173</v>
      </c>
      <c r="I18" s="27">
        <v>0.017717592592592594</v>
      </c>
      <c r="J18" s="24">
        <v>0.0029282407407407412</v>
      </c>
      <c r="K18" s="2">
        <v>0.003275462962962963</v>
      </c>
      <c r="L18" s="2">
        <v>0.0066503472222222216</v>
      </c>
      <c r="M18" s="26">
        <v>321</v>
      </c>
      <c r="N18" s="2">
        <f t="shared" si="0"/>
        <v>0.00779178240740741</v>
      </c>
    </row>
    <row r="19" spans="1:14" ht="12.75">
      <c r="A19" s="1">
        <v>15</v>
      </c>
      <c r="B19" s="21">
        <v>0.5833333333333334</v>
      </c>
      <c r="C19" s="1">
        <v>7</v>
      </c>
      <c r="D19" s="1">
        <v>83</v>
      </c>
      <c r="E19" s="7" t="s">
        <v>162</v>
      </c>
      <c r="F19" s="8" t="s">
        <v>163</v>
      </c>
      <c r="G19" s="7" t="s">
        <v>27</v>
      </c>
      <c r="H19" s="9" t="s">
        <v>173</v>
      </c>
      <c r="I19" s="27">
        <v>0.017731481481481483</v>
      </c>
      <c r="J19" s="24">
        <v>0.002835648148148148</v>
      </c>
      <c r="K19" s="2">
        <v>0.003275462962962963</v>
      </c>
      <c r="L19" s="2">
        <v>0.006861111111111112</v>
      </c>
      <c r="M19" s="26">
        <v>293</v>
      </c>
      <c r="N19" s="2">
        <f t="shared" si="0"/>
        <v>0.007594907407407409</v>
      </c>
    </row>
    <row r="20" spans="1:14" ht="12.75">
      <c r="A20" s="1">
        <v>16</v>
      </c>
      <c r="B20" s="21">
        <v>0.5833333333333334</v>
      </c>
      <c r="C20" s="1">
        <v>7</v>
      </c>
      <c r="D20" s="1">
        <v>82</v>
      </c>
      <c r="E20" s="9" t="s">
        <v>75</v>
      </c>
      <c r="F20" s="8" t="s">
        <v>76</v>
      </c>
      <c r="G20" s="7" t="s">
        <v>16</v>
      </c>
      <c r="H20" s="9" t="s">
        <v>173</v>
      </c>
      <c r="I20" s="27">
        <v>0.01782060185185185</v>
      </c>
      <c r="J20" s="24">
        <v>0.002488425925925926</v>
      </c>
      <c r="K20" s="2">
        <v>0.002824074074074074</v>
      </c>
      <c r="L20" s="2">
        <v>0.007372685185185186</v>
      </c>
      <c r="M20" s="26">
        <v>242</v>
      </c>
      <c r="N20" s="2">
        <f t="shared" si="0"/>
        <v>0.007623842592592591</v>
      </c>
    </row>
    <row r="21" spans="1:14" ht="12.75">
      <c r="A21" s="1">
        <v>17</v>
      </c>
      <c r="B21" s="21">
        <v>0.5833333333333334</v>
      </c>
      <c r="C21" s="1">
        <v>7</v>
      </c>
      <c r="D21" s="1">
        <v>79</v>
      </c>
      <c r="E21" s="7" t="s">
        <v>71</v>
      </c>
      <c r="F21" s="8" t="s">
        <v>72</v>
      </c>
      <c r="G21" s="7" t="s">
        <v>16</v>
      </c>
      <c r="H21" s="9" t="s">
        <v>173</v>
      </c>
      <c r="I21" s="27">
        <v>0.01808449074074074</v>
      </c>
      <c r="J21" s="24">
        <v>0.0024305555555555556</v>
      </c>
      <c r="K21" s="2">
        <v>0.0027508101851851856</v>
      </c>
      <c r="L21" s="2">
        <v>0.007438773148148148</v>
      </c>
      <c r="M21" s="26">
        <v>235</v>
      </c>
      <c r="N21" s="2">
        <f t="shared" si="0"/>
        <v>0.007894907407407406</v>
      </c>
    </row>
    <row r="22" spans="1:14" ht="12.75">
      <c r="A22" s="1">
        <v>18</v>
      </c>
      <c r="B22" s="21">
        <v>0.5</v>
      </c>
      <c r="C22" s="1">
        <v>3</v>
      </c>
      <c r="D22" s="1">
        <v>30</v>
      </c>
      <c r="E22" s="13" t="s">
        <v>131</v>
      </c>
      <c r="F22" s="8" t="s">
        <v>48</v>
      </c>
      <c r="G22" s="9" t="s">
        <v>81</v>
      </c>
      <c r="H22" s="9" t="s">
        <v>175</v>
      </c>
      <c r="I22" s="27">
        <v>0.018144675925925925</v>
      </c>
      <c r="J22" s="24">
        <v>0.003321759259259259</v>
      </c>
      <c r="K22" s="2">
        <v>0.0036064814814814813</v>
      </c>
      <c r="L22" s="2">
        <v>0.006849652777777777</v>
      </c>
      <c r="M22" s="26">
        <v>294</v>
      </c>
      <c r="N22" s="2">
        <f t="shared" si="0"/>
        <v>0.0076885416666666664</v>
      </c>
    </row>
    <row r="23" spans="1:14" ht="12.75">
      <c r="A23" s="1">
        <v>19</v>
      </c>
      <c r="B23" s="21">
        <v>0.5416666666666666</v>
      </c>
      <c r="C23" s="1">
        <v>5</v>
      </c>
      <c r="D23" s="1">
        <v>55</v>
      </c>
      <c r="E23" s="7" t="s">
        <v>40</v>
      </c>
      <c r="F23" s="8" t="s">
        <v>29</v>
      </c>
      <c r="G23" s="7" t="s">
        <v>41</v>
      </c>
      <c r="H23" s="9" t="s">
        <v>175</v>
      </c>
      <c r="I23" s="27">
        <v>0.018150462962962962</v>
      </c>
      <c r="J23" s="24">
        <v>0.002835648148148148</v>
      </c>
      <c r="K23" s="2">
        <v>0.003252314814814815</v>
      </c>
      <c r="L23" s="2">
        <v>0.00710925925925926</v>
      </c>
      <c r="M23" s="26">
        <v>265</v>
      </c>
      <c r="N23" s="2">
        <f t="shared" si="0"/>
        <v>0.007788888888888887</v>
      </c>
    </row>
    <row r="24" spans="1:14" ht="12.75">
      <c r="A24" s="1">
        <v>20</v>
      </c>
      <c r="B24" s="21">
        <v>0.5625</v>
      </c>
      <c r="C24" s="1">
        <v>6</v>
      </c>
      <c r="D24" s="1">
        <v>71</v>
      </c>
      <c r="E24" s="7" t="s">
        <v>155</v>
      </c>
      <c r="F24" s="8" t="s">
        <v>156</v>
      </c>
      <c r="G24" s="7" t="s">
        <v>16</v>
      </c>
      <c r="H24" s="9" t="s">
        <v>173</v>
      </c>
      <c r="I24" s="27">
        <v>0.01824756944444444</v>
      </c>
      <c r="J24" s="24">
        <v>0.002546296296296296</v>
      </c>
      <c r="K24" s="2">
        <v>0.002893518518518519</v>
      </c>
      <c r="L24" s="2">
        <v>0.007309027777777778</v>
      </c>
      <c r="M24" s="26">
        <v>247</v>
      </c>
      <c r="N24" s="2">
        <f t="shared" si="0"/>
        <v>0.008045023148148145</v>
      </c>
    </row>
    <row r="25" spans="1:14" ht="12.75">
      <c r="A25" s="1">
        <v>21</v>
      </c>
      <c r="B25" s="21">
        <v>0.5625</v>
      </c>
      <c r="C25" s="1">
        <v>6</v>
      </c>
      <c r="D25" s="1">
        <v>61</v>
      </c>
      <c r="E25" s="7" t="s">
        <v>47</v>
      </c>
      <c r="F25" s="8" t="s">
        <v>48</v>
      </c>
      <c r="G25" s="9" t="s">
        <v>27</v>
      </c>
      <c r="H25" s="9" t="s">
        <v>175</v>
      </c>
      <c r="I25" s="27">
        <v>0.018435300925925924</v>
      </c>
      <c r="J25" s="24">
        <v>0.003993055555555556</v>
      </c>
      <c r="K25" s="24">
        <v>0.004513888888888889</v>
      </c>
      <c r="L25" s="2">
        <v>0.006408680555555556</v>
      </c>
      <c r="M25" s="26">
        <v>351</v>
      </c>
      <c r="N25" s="2">
        <f t="shared" si="0"/>
        <v>0.007512731481481478</v>
      </c>
    </row>
    <row r="26" spans="1:14" ht="12.75">
      <c r="A26" s="1">
        <v>22</v>
      </c>
      <c r="B26" s="21">
        <v>0.5416666666666666</v>
      </c>
      <c r="C26" s="1">
        <v>5</v>
      </c>
      <c r="D26" s="1">
        <v>58</v>
      </c>
      <c r="E26" s="7" t="s">
        <v>44</v>
      </c>
      <c r="F26" s="8" t="s">
        <v>45</v>
      </c>
      <c r="G26" s="7" t="s">
        <v>46</v>
      </c>
      <c r="H26" s="25" t="s">
        <v>173</v>
      </c>
      <c r="I26" s="27">
        <v>0.01845601851851852</v>
      </c>
      <c r="J26" s="24">
        <v>0.0029282407407407412</v>
      </c>
      <c r="K26" s="2">
        <v>0.003275462962962963</v>
      </c>
      <c r="L26" s="2">
        <v>0.007268518518518519</v>
      </c>
      <c r="M26" s="26">
        <v>251</v>
      </c>
      <c r="N26" s="2">
        <f t="shared" si="0"/>
        <v>0.00791203703703704</v>
      </c>
    </row>
    <row r="27" spans="1:14" ht="12.75">
      <c r="A27" s="1">
        <v>23</v>
      </c>
      <c r="B27" s="21">
        <v>0.5208333333333334</v>
      </c>
      <c r="C27" s="1">
        <v>4</v>
      </c>
      <c r="D27" s="1">
        <v>40</v>
      </c>
      <c r="E27" s="14" t="s">
        <v>145</v>
      </c>
      <c r="F27" s="8" t="s">
        <v>146</v>
      </c>
      <c r="G27" s="7" t="s">
        <v>27</v>
      </c>
      <c r="H27" s="25" t="s">
        <v>173</v>
      </c>
      <c r="I27" s="27">
        <v>0.018659606481481482</v>
      </c>
      <c r="J27" s="24">
        <v>0.0025752314814814817</v>
      </c>
      <c r="K27" s="2">
        <v>0.0030331018518518515</v>
      </c>
      <c r="L27" s="2">
        <v>0.007159837962962964</v>
      </c>
      <c r="M27" s="26">
        <v>262</v>
      </c>
      <c r="N27" s="2">
        <f t="shared" si="0"/>
        <v>0.008466666666666664</v>
      </c>
    </row>
    <row r="28" spans="1:14" ht="12.75">
      <c r="A28" s="1">
        <v>24</v>
      </c>
      <c r="B28" s="21">
        <v>0.5833333333333334</v>
      </c>
      <c r="C28" s="1">
        <v>7</v>
      </c>
      <c r="D28" s="1">
        <v>84</v>
      </c>
      <c r="E28" s="7" t="s">
        <v>164</v>
      </c>
      <c r="F28" s="8" t="s">
        <v>127</v>
      </c>
      <c r="G28" s="7" t="s">
        <v>165</v>
      </c>
      <c r="H28" s="9" t="s">
        <v>173</v>
      </c>
      <c r="I28" s="27">
        <v>0.01873148148148148</v>
      </c>
      <c r="J28" s="24">
        <v>0.003043981481481482</v>
      </c>
      <c r="K28" s="2">
        <v>0.0034375</v>
      </c>
      <c r="L28" s="2">
        <v>0.007806712962962963</v>
      </c>
      <c r="M28" s="26">
        <v>208</v>
      </c>
      <c r="N28" s="2">
        <f t="shared" si="0"/>
        <v>0.007487268518518518</v>
      </c>
    </row>
    <row r="29" spans="1:14" ht="12.75">
      <c r="A29" s="1">
        <v>25</v>
      </c>
      <c r="B29" s="21">
        <v>0.5625</v>
      </c>
      <c r="C29" s="1">
        <v>6</v>
      </c>
      <c r="D29" s="1">
        <v>67</v>
      </c>
      <c r="E29" s="5" t="s">
        <v>56</v>
      </c>
      <c r="F29" s="6" t="s">
        <v>57</v>
      </c>
      <c r="G29" s="9" t="s">
        <v>16</v>
      </c>
      <c r="H29" s="9" t="s">
        <v>174</v>
      </c>
      <c r="I29" s="27">
        <v>0.018890393518518518</v>
      </c>
      <c r="J29" s="24">
        <v>0.0030787037037037037</v>
      </c>
      <c r="K29" s="2">
        <v>0.00346875</v>
      </c>
      <c r="L29" s="2">
        <v>0.007838425925925926</v>
      </c>
      <c r="M29" s="26">
        <v>204</v>
      </c>
      <c r="N29" s="2">
        <f t="shared" si="0"/>
        <v>0.007583217592592593</v>
      </c>
    </row>
    <row r="30" spans="1:14" ht="12.75">
      <c r="A30" s="1">
        <v>26</v>
      </c>
      <c r="B30" s="21">
        <v>0.5625</v>
      </c>
      <c r="C30" s="1">
        <v>6</v>
      </c>
      <c r="D30" s="1">
        <v>68</v>
      </c>
      <c r="E30" s="9" t="s">
        <v>58</v>
      </c>
      <c r="F30" s="8" t="s">
        <v>59</v>
      </c>
      <c r="G30" s="7" t="s">
        <v>16</v>
      </c>
      <c r="H30" s="9" t="s">
        <v>173</v>
      </c>
      <c r="I30" s="27">
        <v>0.018951273148148148</v>
      </c>
      <c r="J30" s="2">
        <v>0.002893518518518519</v>
      </c>
      <c r="K30" s="2">
        <v>0.003298611111111111</v>
      </c>
      <c r="L30" s="2">
        <v>0.007835648148148149</v>
      </c>
      <c r="M30" s="26">
        <v>211</v>
      </c>
      <c r="N30" s="2">
        <f t="shared" si="0"/>
        <v>0.007817013888888889</v>
      </c>
    </row>
    <row r="31" spans="1:14" ht="12.75">
      <c r="A31" s="1">
        <v>27</v>
      </c>
      <c r="B31" s="21">
        <v>0.5416666666666666</v>
      </c>
      <c r="C31" s="1">
        <v>5</v>
      </c>
      <c r="D31" s="1">
        <v>54</v>
      </c>
      <c r="E31" s="9" t="s">
        <v>150</v>
      </c>
      <c r="F31" t="s">
        <v>22</v>
      </c>
      <c r="G31" s="9" t="s">
        <v>151</v>
      </c>
      <c r="H31" s="9" t="s">
        <v>175</v>
      </c>
      <c r="I31" s="27">
        <v>0.01909375</v>
      </c>
      <c r="J31" s="24">
        <v>0.003295138888888889</v>
      </c>
      <c r="K31" s="2">
        <v>0.0036423611111111114</v>
      </c>
      <c r="L31" s="2">
        <v>0.007356018518518519</v>
      </c>
      <c r="M31" s="26">
        <v>242</v>
      </c>
      <c r="N31" s="2">
        <f t="shared" si="0"/>
        <v>0.008095370370370369</v>
      </c>
    </row>
    <row r="32" spans="1:14" ht="12.75">
      <c r="A32" s="1">
        <v>28</v>
      </c>
      <c r="B32" s="21">
        <v>0.5208333333333334</v>
      </c>
      <c r="C32" s="1">
        <v>4</v>
      </c>
      <c r="D32" s="1">
        <v>43</v>
      </c>
      <c r="E32" s="7" t="s">
        <v>23</v>
      </c>
      <c r="F32" s="8" t="s">
        <v>24</v>
      </c>
      <c r="G32" s="9" t="s">
        <v>16</v>
      </c>
      <c r="H32" s="25" t="s">
        <v>173</v>
      </c>
      <c r="I32" s="27">
        <v>0.019115277777777776</v>
      </c>
      <c r="J32" s="24">
        <v>0.0026041666666666665</v>
      </c>
      <c r="K32" s="2">
        <v>0.0031157407407407405</v>
      </c>
      <c r="L32" s="2">
        <v>0.007553472222222223</v>
      </c>
      <c r="M32" s="26">
        <v>225</v>
      </c>
      <c r="N32" s="2">
        <f t="shared" si="0"/>
        <v>0.008446064814814812</v>
      </c>
    </row>
    <row r="33" spans="1:14" ht="12.75">
      <c r="A33" s="1">
        <v>29</v>
      </c>
      <c r="B33" s="21">
        <v>0.5208333333333334</v>
      </c>
      <c r="C33" s="1">
        <v>4</v>
      </c>
      <c r="D33" s="1">
        <v>38</v>
      </c>
      <c r="E33" s="13" t="s">
        <v>140</v>
      </c>
      <c r="F33" s="8" t="s">
        <v>141</v>
      </c>
      <c r="G33" s="7" t="s">
        <v>27</v>
      </c>
      <c r="H33" s="25" t="s">
        <v>173</v>
      </c>
      <c r="I33" s="27">
        <v>0.019483912037037036</v>
      </c>
      <c r="J33" s="24">
        <v>0.0030971064814814815</v>
      </c>
      <c r="K33" s="2">
        <v>0.0035555555555555553</v>
      </c>
      <c r="L33" s="2">
        <v>0.007695254629629629</v>
      </c>
      <c r="M33" s="26">
        <v>215</v>
      </c>
      <c r="N33" s="2">
        <f t="shared" si="0"/>
        <v>0.008233101851851853</v>
      </c>
    </row>
    <row r="34" spans="1:14" ht="12.75">
      <c r="A34" s="1">
        <v>30</v>
      </c>
      <c r="B34" s="21">
        <v>0.5625</v>
      </c>
      <c r="C34" s="1">
        <v>6</v>
      </c>
      <c r="D34" s="1">
        <v>70</v>
      </c>
      <c r="E34" s="7" t="s">
        <v>62</v>
      </c>
      <c r="F34" s="8" t="s">
        <v>48</v>
      </c>
      <c r="G34" s="7" t="s">
        <v>16</v>
      </c>
      <c r="H34" s="9" t="s">
        <v>173</v>
      </c>
      <c r="I34" s="27">
        <v>0.01948564814814815</v>
      </c>
      <c r="J34" s="2">
        <v>0.003321759259259259</v>
      </c>
      <c r="K34" s="24">
        <v>0.003935185185185186</v>
      </c>
      <c r="L34" s="2">
        <v>0.007633333333333333</v>
      </c>
      <c r="M34" s="26">
        <v>224</v>
      </c>
      <c r="N34" s="2">
        <f t="shared" si="0"/>
        <v>0.007917129629629632</v>
      </c>
    </row>
    <row r="35" spans="1:14" ht="12.75">
      <c r="A35" s="1">
        <v>31</v>
      </c>
      <c r="B35" s="21">
        <v>0.5833333333333334</v>
      </c>
      <c r="C35" s="1">
        <v>7</v>
      </c>
      <c r="D35" s="1">
        <v>76</v>
      </c>
      <c r="E35" s="9" t="s">
        <v>158</v>
      </c>
      <c r="F35" t="s">
        <v>159</v>
      </c>
      <c r="G35" s="7" t="s">
        <v>27</v>
      </c>
      <c r="H35" s="9" t="s">
        <v>173</v>
      </c>
      <c r="I35" s="27">
        <v>0.019555555555555555</v>
      </c>
      <c r="J35" s="24">
        <v>0.0033402777777777784</v>
      </c>
      <c r="K35" s="2">
        <v>0.0037812500000000003</v>
      </c>
      <c r="L35" s="2">
        <v>0.007522222222222223</v>
      </c>
      <c r="M35" s="26">
        <v>229</v>
      </c>
      <c r="N35" s="2">
        <f t="shared" si="0"/>
        <v>0.008252083333333333</v>
      </c>
    </row>
    <row r="36" spans="1:14" ht="12.75">
      <c r="A36" s="1">
        <v>32</v>
      </c>
      <c r="B36" s="21">
        <v>0.5208333333333334</v>
      </c>
      <c r="C36" s="1">
        <v>4</v>
      </c>
      <c r="D36" s="1">
        <v>46</v>
      </c>
      <c r="E36" s="7" t="s">
        <v>25</v>
      </c>
      <c r="F36" s="8" t="s">
        <v>26</v>
      </c>
      <c r="G36" s="7" t="s">
        <v>27</v>
      </c>
      <c r="H36" s="9" t="s">
        <v>175</v>
      </c>
      <c r="I36" s="27">
        <v>0.019885185185185186</v>
      </c>
      <c r="J36" s="24">
        <v>5.879629629629629E-05</v>
      </c>
      <c r="K36" s="2">
        <v>0.003969907407407407</v>
      </c>
      <c r="L36" s="2">
        <v>0.007442129629629629</v>
      </c>
      <c r="M36" s="26">
        <v>234</v>
      </c>
      <c r="N36" s="2">
        <f t="shared" si="0"/>
        <v>0.00847314814814815</v>
      </c>
    </row>
    <row r="37" spans="1:14" ht="12.75">
      <c r="A37" s="1">
        <v>33</v>
      </c>
      <c r="B37" s="21">
        <v>0.5833333333333334</v>
      </c>
      <c r="C37" s="1">
        <v>7</v>
      </c>
      <c r="D37" s="1">
        <v>81</v>
      </c>
      <c r="E37" s="7" t="s">
        <v>160</v>
      </c>
      <c r="F37" s="8" t="s">
        <v>161</v>
      </c>
      <c r="G37" s="7" t="s">
        <v>27</v>
      </c>
      <c r="H37" s="9" t="s">
        <v>173</v>
      </c>
      <c r="I37" s="27">
        <v>0.02001388888888889</v>
      </c>
      <c r="J37" s="24"/>
      <c r="K37" s="2">
        <v>0.003993055555555556</v>
      </c>
      <c r="L37" s="2">
        <v>0.006990740740740741</v>
      </c>
      <c r="M37" s="26"/>
      <c r="N37" s="2">
        <f aca="true" t="shared" si="1" ref="N37:N68">I37-K37-L37</f>
        <v>0.009030092592592593</v>
      </c>
    </row>
    <row r="38" spans="1:14" ht="12.75">
      <c r="A38" s="1">
        <v>34</v>
      </c>
      <c r="B38" s="21">
        <v>0.5833333333333334</v>
      </c>
      <c r="C38" s="1">
        <v>7</v>
      </c>
      <c r="D38" s="1">
        <v>77</v>
      </c>
      <c r="E38" s="5" t="s">
        <v>69</v>
      </c>
      <c r="F38" s="6" t="s">
        <v>70</v>
      </c>
      <c r="G38" s="9" t="s">
        <v>16</v>
      </c>
      <c r="H38" s="9" t="s">
        <v>174</v>
      </c>
      <c r="I38" s="27">
        <v>0.020486342592592594</v>
      </c>
      <c r="J38" s="24">
        <v>0.0029861111111111113</v>
      </c>
      <c r="K38" s="2">
        <v>0.003263888888888889</v>
      </c>
      <c r="L38" s="2">
        <v>0.008148148148148147</v>
      </c>
      <c r="M38" s="26">
        <v>186</v>
      </c>
      <c r="N38" s="2">
        <f t="shared" si="1"/>
        <v>0.009074305555555558</v>
      </c>
    </row>
    <row r="39" spans="1:14" ht="12.75">
      <c r="A39" s="1">
        <v>35</v>
      </c>
      <c r="B39" s="21">
        <v>0.5</v>
      </c>
      <c r="C39" s="1">
        <v>3</v>
      </c>
      <c r="D39" s="1">
        <v>26</v>
      </c>
      <c r="E39" s="13" t="s">
        <v>124</v>
      </c>
      <c r="F39" s="8" t="s">
        <v>125</v>
      </c>
      <c r="G39" s="7" t="s">
        <v>81</v>
      </c>
      <c r="H39" s="25" t="s">
        <v>173</v>
      </c>
      <c r="I39" s="27">
        <v>0.020725694444444446</v>
      </c>
      <c r="J39" s="24">
        <v>0.003788541666666666</v>
      </c>
      <c r="K39" s="2">
        <v>0.004594444444444444</v>
      </c>
      <c r="L39" s="2">
        <v>0.007447916666666666</v>
      </c>
      <c r="M39" s="26">
        <v>235</v>
      </c>
      <c r="N39" s="2">
        <f t="shared" si="1"/>
        <v>0.008683333333333335</v>
      </c>
    </row>
    <row r="40" spans="1:14" ht="12.75">
      <c r="A40" s="1">
        <v>36</v>
      </c>
      <c r="B40" s="21">
        <v>0.6041666666666666</v>
      </c>
      <c r="C40" s="1">
        <v>8</v>
      </c>
      <c r="D40" s="1">
        <v>92</v>
      </c>
      <c r="E40" s="7" t="s">
        <v>88</v>
      </c>
      <c r="F40" s="8" t="s">
        <v>89</v>
      </c>
      <c r="G40" s="7" t="s">
        <v>81</v>
      </c>
      <c r="H40" s="9" t="s">
        <v>175</v>
      </c>
      <c r="I40" s="27">
        <v>0.02074490740740741</v>
      </c>
      <c r="J40" s="24">
        <v>0.003587962962962963</v>
      </c>
      <c r="K40" s="2">
        <v>0.004340277777777778</v>
      </c>
      <c r="L40" s="2">
        <v>0.007824074074074075</v>
      </c>
      <c r="M40" s="26">
        <v>208</v>
      </c>
      <c r="N40" s="2">
        <f t="shared" si="1"/>
        <v>0.008580555555555555</v>
      </c>
    </row>
    <row r="41" spans="1:14" ht="12.75">
      <c r="A41" s="1">
        <v>37</v>
      </c>
      <c r="B41" s="21">
        <v>0.5</v>
      </c>
      <c r="C41" s="1">
        <v>3</v>
      </c>
      <c r="D41" s="1">
        <v>33</v>
      </c>
      <c r="E41" s="13" t="s">
        <v>135</v>
      </c>
      <c r="F41" s="8" t="s">
        <v>48</v>
      </c>
      <c r="G41" s="7" t="s">
        <v>81</v>
      </c>
      <c r="H41" s="25" t="s">
        <v>173</v>
      </c>
      <c r="I41" s="27">
        <v>0.021185185185185185</v>
      </c>
      <c r="J41" s="24"/>
      <c r="K41" s="2">
        <v>0.0044212962962962956</v>
      </c>
      <c r="L41" s="2">
        <v>0.0078009259259259256</v>
      </c>
      <c r="M41" s="26"/>
      <c r="N41" s="2">
        <f t="shared" si="1"/>
        <v>0.008962962962962964</v>
      </c>
    </row>
    <row r="42" spans="1:14" ht="12.75">
      <c r="A42" s="1">
        <v>38</v>
      </c>
      <c r="B42" s="21">
        <v>0.5208333333333334</v>
      </c>
      <c r="C42" s="1">
        <v>4</v>
      </c>
      <c r="D42" s="1">
        <v>37</v>
      </c>
      <c r="E42" s="13" t="s">
        <v>137</v>
      </c>
      <c r="F42" s="8" t="s">
        <v>138</v>
      </c>
      <c r="G42" s="7" t="s">
        <v>139</v>
      </c>
      <c r="H42" s="9" t="s">
        <v>175</v>
      </c>
      <c r="I42" s="27">
        <v>0.021592129629629628</v>
      </c>
      <c r="J42" s="24">
        <v>0.0035185185185185185</v>
      </c>
      <c r="K42" s="2">
        <v>0.004201388888888889</v>
      </c>
      <c r="L42" s="2">
        <v>0.007864583333333333</v>
      </c>
      <c r="M42" s="26">
        <v>202</v>
      </c>
      <c r="N42" s="2">
        <f t="shared" si="1"/>
        <v>0.009526157407407405</v>
      </c>
    </row>
    <row r="43" spans="1:14" ht="12.75">
      <c r="A43" s="1">
        <v>39</v>
      </c>
      <c r="B43" s="21">
        <v>0.5625</v>
      </c>
      <c r="C43" s="1">
        <v>6</v>
      </c>
      <c r="D43" s="1">
        <v>62</v>
      </c>
      <c r="E43" s="5" t="s">
        <v>49</v>
      </c>
      <c r="F43" s="6" t="s">
        <v>50</v>
      </c>
      <c r="G43" s="9" t="s">
        <v>16</v>
      </c>
      <c r="H43" s="9" t="s">
        <v>174</v>
      </c>
      <c r="I43" s="27">
        <v>0.021622569444444448</v>
      </c>
      <c r="J43" s="24">
        <v>0.0037166666666666667</v>
      </c>
      <c r="K43" s="2">
        <v>0.004120023148148148</v>
      </c>
      <c r="L43" s="2">
        <v>0.008420138888888888</v>
      </c>
      <c r="M43" s="26">
        <v>168</v>
      </c>
      <c r="N43" s="2">
        <f t="shared" si="1"/>
        <v>0.009082407407407412</v>
      </c>
    </row>
    <row r="44" spans="1:14" ht="12.75">
      <c r="A44" s="1">
        <v>40</v>
      </c>
      <c r="B44" s="21">
        <v>0.4791666666666667</v>
      </c>
      <c r="C44" s="1">
        <v>2</v>
      </c>
      <c r="D44" s="1">
        <v>14</v>
      </c>
      <c r="E44" s="13" t="s">
        <v>106</v>
      </c>
      <c r="F44" s="8" t="s">
        <v>107</v>
      </c>
      <c r="G44" s="7" t="s">
        <v>81</v>
      </c>
      <c r="H44" s="25" t="s">
        <v>173</v>
      </c>
      <c r="I44" s="27">
        <v>0.02165509259259259</v>
      </c>
      <c r="J44" s="24">
        <v>0.004340277777777778</v>
      </c>
      <c r="K44" s="2">
        <v>0.005339583333333334</v>
      </c>
      <c r="L44" s="2">
        <v>0.007522685185185185</v>
      </c>
      <c r="M44" s="26">
        <v>228</v>
      </c>
      <c r="N44" s="2">
        <f t="shared" si="1"/>
        <v>0.008792824074074071</v>
      </c>
    </row>
    <row r="45" spans="1:14" ht="12.75">
      <c r="A45" s="1">
        <v>41</v>
      </c>
      <c r="B45" s="21">
        <v>0.5208333333333334</v>
      </c>
      <c r="C45" s="1">
        <v>4</v>
      </c>
      <c r="D45" s="1">
        <v>44</v>
      </c>
      <c r="E45" s="7" t="s">
        <v>19</v>
      </c>
      <c r="F45" s="8" t="s">
        <v>22</v>
      </c>
      <c r="G45" s="7" t="s">
        <v>21</v>
      </c>
      <c r="H45" s="25" t="s">
        <v>173</v>
      </c>
      <c r="I45" s="27">
        <v>0.02173101851851852</v>
      </c>
      <c r="J45" s="24">
        <v>7.222222222222223E-05</v>
      </c>
      <c r="K45" s="2">
        <v>0.004861111111111111</v>
      </c>
      <c r="L45" s="2">
        <v>0.00755787037037037</v>
      </c>
      <c r="M45" s="26">
        <v>225</v>
      </c>
      <c r="N45" s="2">
        <f t="shared" si="1"/>
        <v>0.009312037037037039</v>
      </c>
    </row>
    <row r="46" spans="1:14" ht="12.75">
      <c r="A46" s="1">
        <v>42</v>
      </c>
      <c r="B46" s="21">
        <v>0.5833333333333334</v>
      </c>
      <c r="C46" s="1">
        <v>7</v>
      </c>
      <c r="D46" s="1">
        <v>80</v>
      </c>
      <c r="E46" s="11" t="s">
        <v>73</v>
      </c>
      <c r="F46" s="6" t="s">
        <v>74</v>
      </c>
      <c r="G46" s="7" t="s">
        <v>16</v>
      </c>
      <c r="H46" s="9" t="s">
        <v>174</v>
      </c>
      <c r="I46" s="27">
        <v>0.021805555555555554</v>
      </c>
      <c r="J46" s="24">
        <v>0.002870370370370371</v>
      </c>
      <c r="K46" s="2">
        <v>0.003298611111111111</v>
      </c>
      <c r="L46" s="2">
        <v>0.008414351851851852</v>
      </c>
      <c r="M46" s="26">
        <v>169</v>
      </c>
      <c r="N46" s="2">
        <f t="shared" si="1"/>
        <v>0.010092592592592592</v>
      </c>
    </row>
    <row r="47" spans="1:14" ht="12.75">
      <c r="A47" s="1">
        <v>43</v>
      </c>
      <c r="B47" s="21">
        <v>0.5</v>
      </c>
      <c r="C47" s="1">
        <v>3</v>
      </c>
      <c r="D47" s="1">
        <v>29</v>
      </c>
      <c r="E47" s="13" t="s">
        <v>129</v>
      </c>
      <c r="F47" s="8" t="s">
        <v>130</v>
      </c>
      <c r="G47" s="7" t="s">
        <v>81</v>
      </c>
      <c r="H47" s="25" t="s">
        <v>173</v>
      </c>
      <c r="I47" s="27">
        <v>0.02201851851851852</v>
      </c>
      <c r="J47" s="24">
        <v>0.004594907407407408</v>
      </c>
      <c r="K47" s="2">
        <v>0.005358796296296296</v>
      </c>
      <c r="L47" s="2">
        <v>0.00800925925925926</v>
      </c>
      <c r="M47" s="26">
        <v>193</v>
      </c>
      <c r="N47" s="2">
        <f t="shared" si="1"/>
        <v>0.008650462962962966</v>
      </c>
    </row>
    <row r="48" spans="1:14" ht="12.75">
      <c r="A48" s="1">
        <v>44</v>
      </c>
      <c r="B48" s="21">
        <v>0.5625</v>
      </c>
      <c r="C48" s="1">
        <v>6</v>
      </c>
      <c r="D48" s="1">
        <v>69</v>
      </c>
      <c r="E48" s="5" t="s">
        <v>60</v>
      </c>
      <c r="F48" s="6" t="s">
        <v>61</v>
      </c>
      <c r="G48" s="7" t="s">
        <v>52</v>
      </c>
      <c r="H48" s="9" t="s">
        <v>174</v>
      </c>
      <c r="I48" s="27">
        <v>0.022032407407407407</v>
      </c>
      <c r="J48" s="24"/>
      <c r="K48" s="2">
        <v>0.003969907407407407</v>
      </c>
      <c r="L48" s="2">
        <v>0.008090277777777778</v>
      </c>
      <c r="M48" s="26"/>
      <c r="N48" s="2">
        <f t="shared" si="1"/>
        <v>0.00997222222222222</v>
      </c>
    </row>
    <row r="49" spans="1:14" ht="12.75">
      <c r="A49" s="1">
        <v>45</v>
      </c>
      <c r="B49" s="21">
        <v>0.4583333333333333</v>
      </c>
      <c r="C49" s="1">
        <v>1</v>
      </c>
      <c r="D49" s="1">
        <v>7</v>
      </c>
      <c r="E49" s="15" t="s">
        <v>95</v>
      </c>
      <c r="F49" s="6" t="s">
        <v>96</v>
      </c>
      <c r="G49" s="7" t="s">
        <v>81</v>
      </c>
      <c r="H49" s="9" t="s">
        <v>174</v>
      </c>
      <c r="I49" s="27">
        <v>0.022118287037037037</v>
      </c>
      <c r="J49" s="24"/>
      <c r="K49" s="2">
        <v>0.005957407407407408</v>
      </c>
      <c r="L49" s="2">
        <v>0.008100347222222222</v>
      </c>
      <c r="M49" s="26">
        <v>186</v>
      </c>
      <c r="N49" s="2">
        <f t="shared" si="1"/>
        <v>0.008060532407407407</v>
      </c>
    </row>
    <row r="50" spans="1:14" ht="12.75">
      <c r="A50" s="1">
        <v>46</v>
      </c>
      <c r="B50" s="21">
        <v>0.5416666666666666</v>
      </c>
      <c r="C50" s="1">
        <v>5</v>
      </c>
      <c r="D50" s="1">
        <v>50</v>
      </c>
      <c r="E50" s="7" t="s">
        <v>180</v>
      </c>
      <c r="F50" s="8" t="s">
        <v>181</v>
      </c>
      <c r="G50" s="7"/>
      <c r="H50" s="9" t="s">
        <v>173</v>
      </c>
      <c r="I50" s="27">
        <v>0.022163194444444447</v>
      </c>
      <c r="J50" s="24">
        <v>0.003872916666666667</v>
      </c>
      <c r="K50" s="2">
        <v>0.004258333333333334</v>
      </c>
      <c r="L50" s="2">
        <v>0.00814722222222222</v>
      </c>
      <c r="M50" s="26">
        <v>184</v>
      </c>
      <c r="N50" s="2">
        <f t="shared" si="1"/>
        <v>0.009757638888888894</v>
      </c>
    </row>
    <row r="51" spans="1:14" ht="12.75">
      <c r="A51" s="1">
        <v>47</v>
      </c>
      <c r="B51" s="21">
        <v>0.5416666666666666</v>
      </c>
      <c r="C51" s="1">
        <v>5</v>
      </c>
      <c r="D51" s="1">
        <v>56</v>
      </c>
      <c r="E51" s="9" t="s">
        <v>182</v>
      </c>
      <c r="F51" t="s">
        <v>183</v>
      </c>
      <c r="G51" s="9"/>
      <c r="H51" s="9" t="s">
        <v>173</v>
      </c>
      <c r="I51" s="27">
        <v>0.022163194444444447</v>
      </c>
      <c r="J51" s="24">
        <v>0.0032870370370370367</v>
      </c>
      <c r="K51" s="2">
        <v>0.0036342592592592594</v>
      </c>
      <c r="L51" s="2">
        <v>0.007916666666666667</v>
      </c>
      <c r="M51" s="26">
        <v>199</v>
      </c>
      <c r="N51" s="2">
        <f t="shared" si="1"/>
        <v>0.01061226851851852</v>
      </c>
    </row>
    <row r="52" spans="1:14" ht="12.75">
      <c r="A52" s="1">
        <v>48</v>
      </c>
      <c r="B52" s="21">
        <v>0.5</v>
      </c>
      <c r="C52" s="1">
        <v>3</v>
      </c>
      <c r="D52" s="1">
        <v>32</v>
      </c>
      <c r="E52" s="13" t="s">
        <v>134</v>
      </c>
      <c r="F52" s="8" t="s">
        <v>127</v>
      </c>
      <c r="G52" s="7" t="s">
        <v>81</v>
      </c>
      <c r="H52" s="25" t="s">
        <v>173</v>
      </c>
      <c r="I52" s="27">
        <v>0.022412037037037036</v>
      </c>
      <c r="J52" s="24">
        <v>0.004652777777777777</v>
      </c>
      <c r="K52" s="2">
        <v>0.005231481481481482</v>
      </c>
      <c r="L52" s="2">
        <v>0.008217592592592594</v>
      </c>
      <c r="M52" s="26">
        <v>180</v>
      </c>
      <c r="N52" s="2">
        <f t="shared" si="1"/>
        <v>0.008962962962962959</v>
      </c>
    </row>
    <row r="53" spans="1:14" ht="12.75">
      <c r="A53" s="1">
        <v>49</v>
      </c>
      <c r="B53" s="21">
        <v>0.5833333333333334</v>
      </c>
      <c r="C53" s="1">
        <v>7</v>
      </c>
      <c r="D53" s="1">
        <v>74</v>
      </c>
      <c r="E53" s="5" t="s">
        <v>65</v>
      </c>
      <c r="F53" s="6" t="s">
        <v>66</v>
      </c>
      <c r="G53" s="9" t="s">
        <v>16</v>
      </c>
      <c r="H53" s="9" t="s">
        <v>174</v>
      </c>
      <c r="I53" s="27">
        <v>0.0226412037037037</v>
      </c>
      <c r="J53" s="24">
        <v>0.002814814814814815</v>
      </c>
      <c r="K53" s="2">
        <v>0.003233449074074074</v>
      </c>
      <c r="L53" s="2">
        <v>0.008724884259259259</v>
      </c>
      <c r="M53" s="26">
        <v>153</v>
      </c>
      <c r="N53" s="2">
        <f t="shared" si="1"/>
        <v>0.01068287037037037</v>
      </c>
    </row>
    <row r="54" spans="1:14" ht="12.75">
      <c r="A54" s="1">
        <v>50</v>
      </c>
      <c r="B54" s="21">
        <v>0.4791666666666667</v>
      </c>
      <c r="C54" s="1">
        <v>2</v>
      </c>
      <c r="D54" s="1">
        <v>20</v>
      </c>
      <c r="E54" s="13" t="s">
        <v>117</v>
      </c>
      <c r="F54" s="8" t="s">
        <v>32</v>
      </c>
      <c r="G54" s="7" t="s">
        <v>81</v>
      </c>
      <c r="H54" s="25" t="s">
        <v>173</v>
      </c>
      <c r="I54" s="27">
        <v>0.022708333333333334</v>
      </c>
      <c r="J54" s="24">
        <v>0.0036689814814814814</v>
      </c>
      <c r="K54" s="2">
        <v>0.004768518518518518</v>
      </c>
      <c r="L54" s="2">
        <v>0.008483796296296297</v>
      </c>
      <c r="M54" s="26">
        <v>172</v>
      </c>
      <c r="N54" s="2">
        <f t="shared" si="1"/>
        <v>0.009456018518518518</v>
      </c>
    </row>
    <row r="55" spans="1:14" ht="12.75">
      <c r="A55" s="1">
        <v>51</v>
      </c>
      <c r="B55" s="21">
        <v>0.5</v>
      </c>
      <c r="C55" s="1">
        <v>3</v>
      </c>
      <c r="D55" s="1">
        <v>27</v>
      </c>
      <c r="E55" s="13" t="s">
        <v>126</v>
      </c>
      <c r="F55" s="8" t="s">
        <v>127</v>
      </c>
      <c r="G55" s="7" t="s">
        <v>81</v>
      </c>
      <c r="H55" s="25" t="s">
        <v>173</v>
      </c>
      <c r="I55" s="27">
        <v>0.02274537037037037</v>
      </c>
      <c r="J55" s="24">
        <v>0.004918981481481482</v>
      </c>
      <c r="K55" s="2">
        <v>0.006006944444444444</v>
      </c>
      <c r="L55" s="2">
        <v>0.008090277777777778</v>
      </c>
      <c r="M55" s="26">
        <v>187</v>
      </c>
      <c r="N55" s="2">
        <f t="shared" si="1"/>
        <v>0.00864814814814815</v>
      </c>
    </row>
    <row r="56" spans="1:14" ht="12.75">
      <c r="A56" s="1">
        <v>52</v>
      </c>
      <c r="B56" s="21">
        <v>0.6041666666666666</v>
      </c>
      <c r="C56" s="1">
        <v>8</v>
      </c>
      <c r="D56" s="1">
        <v>95</v>
      </c>
      <c r="E56" s="6" t="s">
        <v>168</v>
      </c>
      <c r="F56" s="6" t="s">
        <v>80</v>
      </c>
      <c r="G56" s="7" t="s">
        <v>81</v>
      </c>
      <c r="H56" s="9" t="s">
        <v>174</v>
      </c>
      <c r="I56" s="27">
        <v>0.02310763888888889</v>
      </c>
      <c r="J56" s="24">
        <v>0.0031134259259259257</v>
      </c>
      <c r="K56" s="2">
        <v>0.0037384259259259263</v>
      </c>
      <c r="L56" s="2">
        <v>0.009053703703703704</v>
      </c>
      <c r="M56" s="26">
        <v>141</v>
      </c>
      <c r="N56" s="2">
        <f t="shared" si="1"/>
        <v>0.010315509259259259</v>
      </c>
    </row>
    <row r="57" spans="1:14" ht="12.75">
      <c r="A57" s="1">
        <v>53</v>
      </c>
      <c r="B57" s="21">
        <v>0.4791666666666667</v>
      </c>
      <c r="C57" s="1">
        <v>2</v>
      </c>
      <c r="D57" s="1">
        <v>21</v>
      </c>
      <c r="E57" s="13" t="s">
        <v>118</v>
      </c>
      <c r="F57" s="8" t="s">
        <v>119</v>
      </c>
      <c r="G57" s="7" t="s">
        <v>81</v>
      </c>
      <c r="H57" s="9" t="s">
        <v>175</v>
      </c>
      <c r="I57" s="27">
        <v>0.023287037037037037</v>
      </c>
      <c r="J57" s="24"/>
      <c r="K57" s="2">
        <v>0.0046875</v>
      </c>
      <c r="L57" s="2">
        <v>0.008217592592592594</v>
      </c>
      <c r="M57" s="26"/>
      <c r="N57" s="2">
        <f t="shared" si="1"/>
        <v>0.010381944444444442</v>
      </c>
    </row>
    <row r="58" spans="1:14" ht="12.75">
      <c r="A58" s="1">
        <v>54</v>
      </c>
      <c r="B58" s="21">
        <v>0.5</v>
      </c>
      <c r="C58" s="1">
        <v>3</v>
      </c>
      <c r="D58" s="1">
        <v>31</v>
      </c>
      <c r="E58" s="13" t="s">
        <v>132</v>
      </c>
      <c r="F58" s="8" t="s">
        <v>133</v>
      </c>
      <c r="G58" s="7" t="s">
        <v>81</v>
      </c>
      <c r="H58" s="25" t="s">
        <v>173</v>
      </c>
      <c r="I58" s="27">
        <v>0.023362268518518515</v>
      </c>
      <c r="J58" s="24">
        <v>0.004166666666666667</v>
      </c>
      <c r="K58" s="2">
        <v>0.005011574074074074</v>
      </c>
      <c r="L58" s="2">
        <v>0.008046759259259259</v>
      </c>
      <c r="M58" s="26">
        <v>191</v>
      </c>
      <c r="N58" s="2">
        <f t="shared" si="1"/>
        <v>0.010303935185185182</v>
      </c>
    </row>
    <row r="59" spans="1:14" ht="12.75">
      <c r="A59" s="1">
        <v>55</v>
      </c>
      <c r="B59" s="21">
        <v>0.4791666666666667</v>
      </c>
      <c r="C59" s="1">
        <v>2</v>
      </c>
      <c r="D59" s="1">
        <v>18</v>
      </c>
      <c r="E59" s="13" t="s">
        <v>114</v>
      </c>
      <c r="F59" s="8" t="s">
        <v>115</v>
      </c>
      <c r="G59" s="7" t="s">
        <v>81</v>
      </c>
      <c r="H59" s="25" t="s">
        <v>173</v>
      </c>
      <c r="I59" s="27">
        <v>0.023391203703703702</v>
      </c>
      <c r="J59" s="24">
        <v>0.0035069444444444445</v>
      </c>
      <c r="K59" s="2">
        <v>0.004884259259259259</v>
      </c>
      <c r="L59" s="2">
        <v>0.008220370370370371</v>
      </c>
      <c r="M59" s="26">
        <v>180</v>
      </c>
      <c r="N59" s="2">
        <f t="shared" si="1"/>
        <v>0.010286574074074073</v>
      </c>
    </row>
    <row r="60" spans="1:14" ht="12.75">
      <c r="A60" s="1">
        <v>56</v>
      </c>
      <c r="B60" s="21">
        <v>0.4583333333333333</v>
      </c>
      <c r="C60" s="1">
        <v>1</v>
      </c>
      <c r="D60" s="1">
        <v>8</v>
      </c>
      <c r="E60" s="13" t="s">
        <v>97</v>
      </c>
      <c r="F60" s="8" t="s">
        <v>11</v>
      </c>
      <c r="G60" s="7" t="s">
        <v>81</v>
      </c>
      <c r="H60" s="25" t="s">
        <v>173</v>
      </c>
      <c r="I60" s="27">
        <v>0.023436342592592595</v>
      </c>
      <c r="J60" s="24">
        <v>0.004340277777777778</v>
      </c>
      <c r="K60" s="2">
        <v>0.0051736111111111115</v>
      </c>
      <c r="L60" s="2">
        <v>0.008483796296296297</v>
      </c>
      <c r="M60" s="26">
        <v>165</v>
      </c>
      <c r="N60" s="2">
        <f t="shared" si="1"/>
        <v>0.009778935185185187</v>
      </c>
    </row>
    <row r="61" spans="1:14" ht="12.75">
      <c r="A61" s="1">
        <v>57</v>
      </c>
      <c r="B61" s="21">
        <v>0.4791666666666667</v>
      </c>
      <c r="C61" s="1">
        <v>2</v>
      </c>
      <c r="D61" s="1">
        <v>13</v>
      </c>
      <c r="E61" s="14" t="s">
        <v>104</v>
      </c>
      <c r="F61" t="s">
        <v>105</v>
      </c>
      <c r="G61" s="9" t="s">
        <v>81</v>
      </c>
      <c r="H61" s="25" t="s">
        <v>173</v>
      </c>
      <c r="I61" s="27">
        <v>0.023460648148148147</v>
      </c>
      <c r="J61" s="24">
        <v>0.005613425925925927</v>
      </c>
      <c r="K61" s="2">
        <v>0.007060185185185184</v>
      </c>
      <c r="L61" s="2">
        <v>0.007977777777777776</v>
      </c>
      <c r="M61" s="26">
        <v>194</v>
      </c>
      <c r="N61" s="2">
        <f t="shared" si="1"/>
        <v>0.008422685185185188</v>
      </c>
    </row>
    <row r="62" spans="1:14" ht="12.75">
      <c r="A62" s="1">
        <v>58</v>
      </c>
      <c r="B62" s="21">
        <v>0.5208333333333334</v>
      </c>
      <c r="C62" s="1">
        <v>4</v>
      </c>
      <c r="D62" s="1">
        <v>41</v>
      </c>
      <c r="E62" s="20" t="s">
        <v>147</v>
      </c>
      <c r="F62" s="6" t="s">
        <v>148</v>
      </c>
      <c r="G62" s="9" t="s">
        <v>16</v>
      </c>
      <c r="H62" s="9" t="s">
        <v>174</v>
      </c>
      <c r="I62" s="27">
        <v>0.023670486111111114</v>
      </c>
      <c r="J62" s="24">
        <v>0.004143518518518519</v>
      </c>
      <c r="K62" s="2">
        <v>0.0038310185185185183</v>
      </c>
      <c r="L62" s="2">
        <v>0.009212962962962963</v>
      </c>
      <c r="M62" s="26">
        <v>132</v>
      </c>
      <c r="N62" s="2">
        <f t="shared" si="1"/>
        <v>0.010626504629629633</v>
      </c>
    </row>
    <row r="63" spans="1:14" ht="12.75">
      <c r="A63" s="1">
        <v>59</v>
      </c>
      <c r="B63" s="21">
        <v>0.5208333333333334</v>
      </c>
      <c r="C63" s="1">
        <v>4</v>
      </c>
      <c r="D63" s="1">
        <v>42</v>
      </c>
      <c r="E63" s="3" t="s">
        <v>17</v>
      </c>
      <c r="F63" s="4" t="s">
        <v>18</v>
      </c>
      <c r="G63" s="9" t="s">
        <v>16</v>
      </c>
      <c r="H63" s="9" t="s">
        <v>174</v>
      </c>
      <c r="I63" s="27">
        <v>0.024346759259259262</v>
      </c>
      <c r="J63" s="24">
        <v>0.004479166666666667</v>
      </c>
      <c r="K63" s="2">
        <v>0.004929398148148149</v>
      </c>
      <c r="L63" s="2">
        <v>0.008602314814814814</v>
      </c>
      <c r="M63" s="26">
        <v>159</v>
      </c>
      <c r="N63" s="2">
        <f t="shared" si="1"/>
        <v>0.0108150462962963</v>
      </c>
    </row>
    <row r="64" spans="1:14" ht="12.75">
      <c r="A64" s="1">
        <v>60</v>
      </c>
      <c r="B64" s="21">
        <v>0.4583333333333333</v>
      </c>
      <c r="C64" s="1">
        <v>1</v>
      </c>
      <c r="D64" s="1">
        <v>11</v>
      </c>
      <c r="E64" s="16" t="s">
        <v>101</v>
      </c>
      <c r="F64" s="17" t="s">
        <v>9</v>
      </c>
      <c r="G64" s="18" t="s">
        <v>81</v>
      </c>
      <c r="H64" s="25" t="s">
        <v>173</v>
      </c>
      <c r="I64" s="27">
        <v>0.02445601851851852</v>
      </c>
      <c r="J64" s="24">
        <v>0.004340277777777778</v>
      </c>
      <c r="K64" s="2">
        <v>0.005324074074074075</v>
      </c>
      <c r="L64" s="2">
        <v>0.00867337962962963</v>
      </c>
      <c r="M64" s="26">
        <v>156</v>
      </c>
      <c r="N64" s="2">
        <f t="shared" si="1"/>
        <v>0.010458564814814815</v>
      </c>
    </row>
    <row r="65" spans="1:14" ht="12.75">
      <c r="A65" s="1">
        <v>61</v>
      </c>
      <c r="B65" s="21">
        <v>0.4791666666666667</v>
      </c>
      <c r="C65" s="1">
        <v>2</v>
      </c>
      <c r="D65" s="1">
        <v>15</v>
      </c>
      <c r="E65" s="13" t="s">
        <v>108</v>
      </c>
      <c r="F65" s="8" t="s">
        <v>109</v>
      </c>
      <c r="G65" s="9" t="s">
        <v>81</v>
      </c>
      <c r="H65" s="9" t="s">
        <v>175</v>
      </c>
      <c r="I65" s="27">
        <v>0.02462453703703704</v>
      </c>
      <c r="J65" s="24">
        <v>0.004733796296296296</v>
      </c>
      <c r="K65" s="2">
        <v>0.005729166666666667</v>
      </c>
      <c r="L65" s="2">
        <v>0.00849537037037037</v>
      </c>
      <c r="M65" s="26">
        <v>164</v>
      </c>
      <c r="N65" s="2">
        <f t="shared" si="1"/>
        <v>0.010400000000000001</v>
      </c>
    </row>
    <row r="66" spans="1:14" ht="12.75">
      <c r="A66" s="1">
        <v>62</v>
      </c>
      <c r="B66" s="21">
        <v>0.4583333333333333</v>
      </c>
      <c r="C66" s="1">
        <v>1</v>
      </c>
      <c r="D66" s="1">
        <v>10</v>
      </c>
      <c r="E66" s="13" t="s">
        <v>100</v>
      </c>
      <c r="F66" s="8" t="s">
        <v>11</v>
      </c>
      <c r="G66" s="7" t="s">
        <v>81</v>
      </c>
      <c r="H66" s="25" t="s">
        <v>173</v>
      </c>
      <c r="I66" s="27">
        <v>0.024640046296296295</v>
      </c>
      <c r="J66" s="24">
        <v>0.005023148148148148</v>
      </c>
      <c r="K66" s="2">
        <v>0.005925925925925926</v>
      </c>
      <c r="L66" s="2">
        <v>0.008811342592592591</v>
      </c>
      <c r="M66" s="26">
        <v>155</v>
      </c>
      <c r="N66" s="2">
        <f t="shared" si="1"/>
        <v>0.00990277777777778</v>
      </c>
    </row>
    <row r="67" spans="1:14" ht="12.75">
      <c r="A67" s="1">
        <v>63</v>
      </c>
      <c r="B67" s="21">
        <v>0.5208333333333334</v>
      </c>
      <c r="C67" s="1">
        <v>4</v>
      </c>
      <c r="D67" s="1">
        <v>39</v>
      </c>
      <c r="E67" s="13" t="s">
        <v>142</v>
      </c>
      <c r="F67" s="8" t="s">
        <v>143</v>
      </c>
      <c r="G67" s="7" t="s">
        <v>144</v>
      </c>
      <c r="H67" s="9" t="s">
        <v>175</v>
      </c>
      <c r="I67" s="27">
        <v>0.02509907407407407</v>
      </c>
      <c r="J67" s="24">
        <v>0.0046875</v>
      </c>
      <c r="K67" s="2">
        <v>0.0060648148148148145</v>
      </c>
      <c r="L67" s="2">
        <v>0.009131944444444444</v>
      </c>
      <c r="M67" s="26">
        <v>136</v>
      </c>
      <c r="N67" s="2">
        <f t="shared" si="1"/>
        <v>0.00990231481481481</v>
      </c>
    </row>
    <row r="68" spans="1:14" ht="12.75">
      <c r="A68" s="1">
        <v>64</v>
      </c>
      <c r="B68" s="21">
        <v>0.5</v>
      </c>
      <c r="C68" s="1">
        <v>3</v>
      </c>
      <c r="D68" s="1">
        <v>28</v>
      </c>
      <c r="E68" s="13" t="s">
        <v>128</v>
      </c>
      <c r="F68" s="8" t="s">
        <v>29</v>
      </c>
      <c r="G68" s="7" t="s">
        <v>81</v>
      </c>
      <c r="H68" s="25" t="s">
        <v>173</v>
      </c>
      <c r="I68" s="27">
        <v>0.025273148148148145</v>
      </c>
      <c r="J68" s="24"/>
      <c r="K68" s="2">
        <v>0.0050173611111111105</v>
      </c>
      <c r="L68" s="2">
        <v>0.008802314814814815</v>
      </c>
      <c r="M68" s="26">
        <v>150</v>
      </c>
      <c r="N68" s="2">
        <f t="shared" si="1"/>
        <v>0.011453472222222219</v>
      </c>
    </row>
    <row r="69" spans="1:14" ht="12.75">
      <c r="A69" s="1">
        <v>65</v>
      </c>
      <c r="B69" s="21">
        <v>0.5</v>
      </c>
      <c r="C69" s="1">
        <v>3</v>
      </c>
      <c r="D69" s="1">
        <v>34</v>
      </c>
      <c r="E69" s="14" t="s">
        <v>136</v>
      </c>
      <c r="F69" t="s">
        <v>121</v>
      </c>
      <c r="G69" s="7" t="s">
        <v>81</v>
      </c>
      <c r="H69" s="25" t="s">
        <v>173</v>
      </c>
      <c r="I69" s="27">
        <v>0.02529861111111111</v>
      </c>
      <c r="J69" s="24">
        <v>0.004814814814814815</v>
      </c>
      <c r="K69" s="2">
        <v>0.005717592592592593</v>
      </c>
      <c r="L69" s="2">
        <v>0.008865740740740742</v>
      </c>
      <c r="M69" s="26">
        <v>155</v>
      </c>
      <c r="N69" s="2">
        <f aca="true" t="shared" si="2" ref="N69:N92">I69-K69-L69</f>
        <v>0.010715277777777773</v>
      </c>
    </row>
    <row r="70" spans="1:14" ht="12.75">
      <c r="A70" s="1">
        <v>66</v>
      </c>
      <c r="B70" s="21">
        <v>0.4791666666666667</v>
      </c>
      <c r="C70" s="1">
        <v>2</v>
      </c>
      <c r="D70" s="1">
        <v>22</v>
      </c>
      <c r="E70" s="14" t="s">
        <v>120</v>
      </c>
      <c r="F70" t="s">
        <v>121</v>
      </c>
      <c r="G70" s="7" t="s">
        <v>81</v>
      </c>
      <c r="H70" s="25" t="s">
        <v>173</v>
      </c>
      <c r="I70" s="27">
        <v>0.025456481481481483</v>
      </c>
      <c r="J70" s="24">
        <v>0.004942129629629629</v>
      </c>
      <c r="K70" s="2">
        <v>0.006284722222222223</v>
      </c>
      <c r="L70" s="2">
        <v>0.0084375</v>
      </c>
      <c r="M70" s="26">
        <v>170</v>
      </c>
      <c r="N70" s="2">
        <f t="shared" si="2"/>
        <v>0.01073425925925926</v>
      </c>
    </row>
    <row r="71" spans="1:14" ht="12.75">
      <c r="A71" s="1">
        <v>67</v>
      </c>
      <c r="B71" s="21">
        <v>0.6041666666666666</v>
      </c>
      <c r="C71" s="1">
        <v>8</v>
      </c>
      <c r="D71" s="1">
        <v>90</v>
      </c>
      <c r="E71" s="7" t="s">
        <v>85</v>
      </c>
      <c r="F71" s="8" t="s">
        <v>86</v>
      </c>
      <c r="G71" s="7" t="s">
        <v>81</v>
      </c>
      <c r="H71" s="9" t="s">
        <v>173</v>
      </c>
      <c r="I71" s="27">
        <v>0.02562951388888889</v>
      </c>
      <c r="J71" s="2">
        <v>0.005509259259259259</v>
      </c>
      <c r="K71" s="2">
        <v>0.006898148148148149</v>
      </c>
      <c r="L71" s="2">
        <v>0.009264583333333333</v>
      </c>
      <c r="M71" s="26">
        <v>130</v>
      </c>
      <c r="N71" s="2">
        <f t="shared" si="2"/>
        <v>0.009466782407407406</v>
      </c>
    </row>
    <row r="72" spans="1:14" ht="12.75">
      <c r="A72" s="1">
        <v>68</v>
      </c>
      <c r="B72" s="21">
        <v>0.4791666666666667</v>
      </c>
      <c r="C72" s="1">
        <v>2</v>
      </c>
      <c r="D72" s="1">
        <v>17</v>
      </c>
      <c r="E72" s="13" t="s">
        <v>112</v>
      </c>
      <c r="F72" s="8" t="s">
        <v>113</v>
      </c>
      <c r="G72" s="7" t="s">
        <v>81</v>
      </c>
      <c r="H72" s="25" t="s">
        <v>173</v>
      </c>
      <c r="I72" s="27">
        <v>0.025696643518518514</v>
      </c>
      <c r="J72" s="24"/>
      <c r="K72" s="2">
        <v>0.00650462962962963</v>
      </c>
      <c r="L72" s="2">
        <v>0.00837962962962963</v>
      </c>
      <c r="M72" s="26">
        <v>174</v>
      </c>
      <c r="N72" s="2">
        <f t="shared" si="2"/>
        <v>0.010812384259259254</v>
      </c>
    </row>
    <row r="73" spans="1:14" ht="12.75">
      <c r="A73" s="1">
        <v>69</v>
      </c>
      <c r="B73" s="21">
        <v>0.4791666666666667</v>
      </c>
      <c r="C73" s="1">
        <v>2</v>
      </c>
      <c r="D73" s="1">
        <v>16</v>
      </c>
      <c r="E73" s="13" t="s">
        <v>110</v>
      </c>
      <c r="F73" s="8" t="s">
        <v>111</v>
      </c>
      <c r="G73" s="9" t="s">
        <v>81</v>
      </c>
      <c r="H73" s="9" t="s">
        <v>175</v>
      </c>
      <c r="I73" s="27">
        <v>0.025759837962962964</v>
      </c>
      <c r="J73" s="24"/>
      <c r="K73" s="2">
        <v>0.006782407407407408</v>
      </c>
      <c r="L73" s="2">
        <v>0.008622685185185185</v>
      </c>
      <c r="M73" s="26">
        <v>160</v>
      </c>
      <c r="N73" s="2">
        <f t="shared" si="2"/>
        <v>0.010354745370370372</v>
      </c>
    </row>
    <row r="74" spans="1:14" ht="12.75">
      <c r="A74" s="1">
        <v>70</v>
      </c>
      <c r="B74" s="21">
        <v>0.6041666666666666</v>
      </c>
      <c r="C74" s="1">
        <v>8</v>
      </c>
      <c r="D74" s="1">
        <v>93</v>
      </c>
      <c r="E74" s="6" t="s">
        <v>166</v>
      </c>
      <c r="F74" s="6" t="s">
        <v>80</v>
      </c>
      <c r="G74" s="7" t="s">
        <v>81</v>
      </c>
      <c r="H74" s="9" t="s">
        <v>174</v>
      </c>
      <c r="I74" s="27">
        <v>0.025793518518518518</v>
      </c>
      <c r="J74" s="24"/>
      <c r="K74" s="2">
        <v>0.004456018518518519</v>
      </c>
      <c r="L74" s="2">
        <v>0.009409722222222224</v>
      </c>
      <c r="M74" s="26"/>
      <c r="N74" s="2">
        <f t="shared" si="2"/>
        <v>0.011927777777777775</v>
      </c>
    </row>
    <row r="75" spans="1:14" ht="12.75">
      <c r="A75" s="1">
        <v>71</v>
      </c>
      <c r="B75" s="21">
        <v>0.4583333333333333</v>
      </c>
      <c r="C75" s="1">
        <v>1</v>
      </c>
      <c r="D75" s="1">
        <v>3</v>
      </c>
      <c r="E75" s="6" t="s">
        <v>12</v>
      </c>
      <c r="F75" s="6" t="s">
        <v>13</v>
      </c>
      <c r="G75" s="9" t="s">
        <v>81</v>
      </c>
      <c r="H75" s="9" t="s">
        <v>174</v>
      </c>
      <c r="I75" s="27">
        <v>0.026181712962962966</v>
      </c>
      <c r="J75" s="24">
        <v>0.004849537037037037</v>
      </c>
      <c r="K75" s="2">
        <v>0.0052893518518518515</v>
      </c>
      <c r="L75" s="2">
        <v>0.009097222222222222</v>
      </c>
      <c r="M75" s="26">
        <v>136</v>
      </c>
      <c r="N75" s="2">
        <f t="shared" si="2"/>
        <v>0.011795138888888893</v>
      </c>
    </row>
    <row r="76" spans="1:14" ht="12.75">
      <c r="A76" s="1">
        <v>72</v>
      </c>
      <c r="B76" s="21">
        <v>0.6041666666666666</v>
      </c>
      <c r="C76" s="1">
        <v>8</v>
      </c>
      <c r="D76" s="1">
        <v>94</v>
      </c>
      <c r="E76" s="6" t="s">
        <v>166</v>
      </c>
      <c r="F76" s="6" t="s">
        <v>167</v>
      </c>
      <c r="G76" s="7" t="s">
        <v>81</v>
      </c>
      <c r="H76" s="9" t="s">
        <v>174</v>
      </c>
      <c r="I76" s="27">
        <v>0.026491666666666667</v>
      </c>
      <c r="J76" s="24">
        <v>0.004664351851851852</v>
      </c>
      <c r="K76" s="2">
        <v>0.005393518518518519</v>
      </c>
      <c r="L76" s="2">
        <v>0.009756944444444445</v>
      </c>
      <c r="M76" s="26">
        <v>113</v>
      </c>
      <c r="N76" s="2">
        <f t="shared" si="2"/>
        <v>0.011341203703703702</v>
      </c>
    </row>
    <row r="77" spans="1:14" ht="12.75">
      <c r="A77" s="1">
        <v>73</v>
      </c>
      <c r="B77" s="21">
        <v>0.4791666666666667</v>
      </c>
      <c r="C77" s="1">
        <v>2</v>
      </c>
      <c r="D77" s="1">
        <v>19</v>
      </c>
      <c r="E77" s="13" t="s">
        <v>116</v>
      </c>
      <c r="F77" s="8" t="s">
        <v>111</v>
      </c>
      <c r="G77" s="9" t="s">
        <v>81</v>
      </c>
      <c r="H77" s="9" t="s">
        <v>175</v>
      </c>
      <c r="I77" s="27">
        <v>0.027270486111111113</v>
      </c>
      <c r="J77" s="24">
        <v>0.005208333333333333</v>
      </c>
      <c r="K77" s="2">
        <v>0.006018518518518518</v>
      </c>
      <c r="L77" s="2">
        <v>0.008541203703703704</v>
      </c>
      <c r="M77" s="26">
        <v>163</v>
      </c>
      <c r="N77" s="2">
        <f t="shared" si="2"/>
        <v>0.012710763888888893</v>
      </c>
    </row>
    <row r="78" spans="1:14" ht="12.75">
      <c r="A78" s="1">
        <v>74</v>
      </c>
      <c r="B78" s="21">
        <v>0.6041666666666666</v>
      </c>
      <c r="C78" s="1">
        <v>8</v>
      </c>
      <c r="D78" s="1">
        <v>91</v>
      </c>
      <c r="E78" s="7" t="s">
        <v>87</v>
      </c>
      <c r="F78" s="8" t="s">
        <v>24</v>
      </c>
      <c r="G78" s="7" t="s">
        <v>81</v>
      </c>
      <c r="H78" s="9" t="s">
        <v>173</v>
      </c>
      <c r="I78" s="27">
        <v>0.02773611111111111</v>
      </c>
      <c r="J78" s="24" t="s">
        <v>184</v>
      </c>
      <c r="K78" s="2" t="s">
        <v>185</v>
      </c>
      <c r="L78" s="2">
        <v>0.010361226851851852</v>
      </c>
      <c r="M78" s="26">
        <v>107</v>
      </c>
      <c r="N78" s="2" t="e">
        <f t="shared" si="2"/>
        <v>#VALUE!</v>
      </c>
    </row>
    <row r="79" spans="1:14" ht="12.75">
      <c r="A79" s="1">
        <v>75</v>
      </c>
      <c r="B79" s="21">
        <v>0.4583333333333333</v>
      </c>
      <c r="C79" s="1">
        <v>1</v>
      </c>
      <c r="D79" s="1">
        <v>9</v>
      </c>
      <c r="E79" s="13" t="s">
        <v>98</v>
      </c>
      <c r="F79" s="8" t="s">
        <v>99</v>
      </c>
      <c r="G79" s="7" t="s">
        <v>81</v>
      </c>
      <c r="H79" s="25" t="s">
        <v>173</v>
      </c>
      <c r="I79" s="27">
        <v>0.028252314814814813</v>
      </c>
      <c r="J79" s="24"/>
      <c r="K79" s="2">
        <v>0.0061574074074074074</v>
      </c>
      <c r="L79" s="2">
        <v>0.00925925925925926</v>
      </c>
      <c r="M79" s="26"/>
      <c r="N79" s="2">
        <f t="shared" si="2"/>
        <v>0.012835648148148146</v>
      </c>
    </row>
    <row r="80" spans="1:14" ht="12.75">
      <c r="A80" s="1">
        <v>76</v>
      </c>
      <c r="B80" s="21">
        <v>0.6041666666666666</v>
      </c>
      <c r="C80" s="1">
        <v>8</v>
      </c>
      <c r="D80" s="1">
        <v>87</v>
      </c>
      <c r="E80" s="5" t="s">
        <v>79</v>
      </c>
      <c r="F80" s="6" t="s">
        <v>186</v>
      </c>
      <c r="G80" s="9" t="s">
        <v>81</v>
      </c>
      <c r="H80" s="9" t="s">
        <v>175</v>
      </c>
      <c r="I80" s="27">
        <v>0.02832395833333333</v>
      </c>
      <c r="J80" s="24">
        <v>0.004236111111111111</v>
      </c>
      <c r="K80" s="2">
        <v>0.005590277777777778</v>
      </c>
      <c r="L80" s="2">
        <v>0.008217592592592594</v>
      </c>
      <c r="M80" s="26">
        <v>180</v>
      </c>
      <c r="N80" s="2">
        <f t="shared" si="2"/>
        <v>0.014516087962962958</v>
      </c>
    </row>
    <row r="81" spans="1:14" ht="12.75">
      <c r="A81" s="1">
        <v>77</v>
      </c>
      <c r="B81" s="21">
        <v>0.6041666666666666</v>
      </c>
      <c r="C81" s="1">
        <v>8</v>
      </c>
      <c r="D81" s="1">
        <v>88</v>
      </c>
      <c r="E81" s="9" t="s">
        <v>82</v>
      </c>
      <c r="F81" t="s">
        <v>35</v>
      </c>
      <c r="G81" s="9" t="s">
        <v>81</v>
      </c>
      <c r="H81" s="9" t="s">
        <v>173</v>
      </c>
      <c r="I81" s="27">
        <v>0.02832395833333333</v>
      </c>
      <c r="J81" s="24" t="s">
        <v>187</v>
      </c>
      <c r="K81" s="2">
        <v>0.007350694444444445</v>
      </c>
      <c r="L81" s="2">
        <v>0.009681828703703705</v>
      </c>
      <c r="M81" s="26">
        <v>115</v>
      </c>
      <c r="N81" s="2">
        <f t="shared" si="2"/>
        <v>0.01129143518518518</v>
      </c>
    </row>
    <row r="82" spans="1:14" ht="12.75">
      <c r="A82" s="1">
        <v>78</v>
      </c>
      <c r="B82" s="21">
        <v>0.5</v>
      </c>
      <c r="C82" s="1">
        <v>3</v>
      </c>
      <c r="D82" s="1">
        <v>35</v>
      </c>
      <c r="E82" s="6" t="s">
        <v>178</v>
      </c>
      <c r="F82" s="6" t="s">
        <v>179</v>
      </c>
      <c r="G82" s="7" t="s">
        <v>81</v>
      </c>
      <c r="H82" s="9" t="s">
        <v>175</v>
      </c>
      <c r="I82" s="27">
        <v>0.028393518518518523</v>
      </c>
      <c r="J82" s="24">
        <v>0.004895833333333333</v>
      </c>
      <c r="K82" s="2">
        <v>0.00619212962962963</v>
      </c>
      <c r="L82" s="2">
        <v>0.008856944444444443</v>
      </c>
      <c r="M82" s="26">
        <v>149</v>
      </c>
      <c r="N82" s="2">
        <f t="shared" si="2"/>
        <v>0.013344444444444449</v>
      </c>
    </row>
    <row r="83" spans="1:14" ht="12.75">
      <c r="A83" s="1">
        <v>79</v>
      </c>
      <c r="B83" s="21">
        <v>0.4583333333333333</v>
      </c>
      <c r="C83" s="1">
        <v>1</v>
      </c>
      <c r="D83" s="1">
        <v>4</v>
      </c>
      <c r="E83" s="13" t="s">
        <v>90</v>
      </c>
      <c r="F83" s="8" t="s">
        <v>22</v>
      </c>
      <c r="G83" s="7" t="s">
        <v>81</v>
      </c>
      <c r="H83" s="9" t="s">
        <v>175</v>
      </c>
      <c r="I83" s="27">
        <v>0.0286412037037037</v>
      </c>
      <c r="J83" s="24"/>
      <c r="K83" s="2">
        <v>0.007141203703703704</v>
      </c>
      <c r="L83" s="2">
        <v>0.009940740740740741</v>
      </c>
      <c r="M83" s="26"/>
      <c r="N83" s="2">
        <f t="shared" si="2"/>
        <v>0.011559259259259254</v>
      </c>
    </row>
    <row r="84" spans="1:14" ht="12.75">
      <c r="A84" s="1">
        <v>80</v>
      </c>
      <c r="B84" s="21">
        <v>0.6041666666666666</v>
      </c>
      <c r="C84" s="1">
        <v>8</v>
      </c>
      <c r="D84" s="1">
        <v>86</v>
      </c>
      <c r="E84" s="5" t="s">
        <v>79</v>
      </c>
      <c r="F84" s="6" t="s">
        <v>80</v>
      </c>
      <c r="G84" s="9" t="s">
        <v>81</v>
      </c>
      <c r="H84" s="9" t="s">
        <v>174</v>
      </c>
      <c r="I84" s="27">
        <v>0.029116782407407407</v>
      </c>
      <c r="J84" s="24">
        <v>0.0044122685185185185</v>
      </c>
      <c r="K84" s="2">
        <v>0.005395254629629629</v>
      </c>
      <c r="L84" s="2">
        <v>0.009606018518518519</v>
      </c>
      <c r="M84" s="26">
        <v>118</v>
      </c>
      <c r="N84" s="2">
        <f t="shared" si="2"/>
        <v>0.01411550925925926</v>
      </c>
    </row>
    <row r="85" spans="1:14" ht="12.75">
      <c r="A85" s="1">
        <v>81</v>
      </c>
      <c r="B85" s="21">
        <v>0.5208333333333334</v>
      </c>
      <c r="C85" s="1">
        <v>4</v>
      </c>
      <c r="D85" s="1">
        <v>45</v>
      </c>
      <c r="E85" s="5" t="s">
        <v>19</v>
      </c>
      <c r="F85" s="6" t="s">
        <v>20</v>
      </c>
      <c r="G85" s="7" t="s">
        <v>21</v>
      </c>
      <c r="H85" s="9" t="s">
        <v>174</v>
      </c>
      <c r="I85" s="27">
        <v>0.02930335648148148</v>
      </c>
      <c r="J85" s="24"/>
      <c r="K85" s="2">
        <v>0.006319444444444444</v>
      </c>
      <c r="L85" s="2">
        <v>0.009444444444444445</v>
      </c>
      <c r="M85" s="26"/>
      <c r="N85" s="2">
        <f t="shared" si="2"/>
        <v>0.01353946759259259</v>
      </c>
    </row>
    <row r="86" spans="1:14" ht="12.75">
      <c r="A86" s="1">
        <v>82</v>
      </c>
      <c r="B86" s="21">
        <v>0.4583333333333333</v>
      </c>
      <c r="C86" s="1">
        <v>1</v>
      </c>
      <c r="D86" s="1">
        <v>5</v>
      </c>
      <c r="E86" s="13" t="s">
        <v>91</v>
      </c>
      <c r="F86" s="8" t="s">
        <v>92</v>
      </c>
      <c r="G86" s="7" t="s">
        <v>81</v>
      </c>
      <c r="H86" s="25" t="s">
        <v>173</v>
      </c>
      <c r="I86" s="27">
        <v>0.029425925925925925</v>
      </c>
      <c r="J86" s="24"/>
      <c r="K86" s="2">
        <v>0.008784722222222223</v>
      </c>
      <c r="L86" s="2">
        <v>0.008831018518518518</v>
      </c>
      <c r="M86" s="26">
        <v>148</v>
      </c>
      <c r="N86" s="2">
        <f t="shared" si="2"/>
        <v>0.011810185185185186</v>
      </c>
    </row>
    <row r="87" spans="1:14" ht="12.75">
      <c r="A87" s="1">
        <v>83</v>
      </c>
      <c r="B87" s="21">
        <v>0.4583333333333333</v>
      </c>
      <c r="C87" s="1">
        <v>2</v>
      </c>
      <c r="D87" s="1">
        <v>23</v>
      </c>
      <c r="E87" s="14" t="s">
        <v>93</v>
      </c>
      <c r="F87" t="s">
        <v>94</v>
      </c>
      <c r="G87" s="7" t="s">
        <v>81</v>
      </c>
      <c r="H87" s="25" t="s">
        <v>173</v>
      </c>
      <c r="I87" s="27">
        <v>0.03099363425925926</v>
      </c>
      <c r="J87" s="24">
        <v>0.005358796296296296</v>
      </c>
      <c r="K87" s="2">
        <v>0.00673611111111111</v>
      </c>
      <c r="L87" s="2">
        <v>0.009571412037037036</v>
      </c>
      <c r="M87" s="26">
        <v>120</v>
      </c>
      <c r="N87" s="2">
        <f t="shared" si="2"/>
        <v>0.014686111111111113</v>
      </c>
    </row>
    <row r="88" spans="1:14" ht="12.75">
      <c r="A88" s="1">
        <v>84</v>
      </c>
      <c r="B88" s="21">
        <v>0.6041666666666666</v>
      </c>
      <c r="C88" s="1">
        <v>8</v>
      </c>
      <c r="D88" s="1">
        <v>89</v>
      </c>
      <c r="E88" s="5" t="s">
        <v>83</v>
      </c>
      <c r="F88" s="6" t="s">
        <v>84</v>
      </c>
      <c r="G88" s="9" t="s">
        <v>81</v>
      </c>
      <c r="H88" s="9" t="s">
        <v>174</v>
      </c>
      <c r="I88" s="27" t="s">
        <v>188</v>
      </c>
      <c r="J88" s="24"/>
      <c r="K88" s="2"/>
      <c r="L88" s="2"/>
      <c r="M88" s="26"/>
      <c r="N88" s="2" t="e">
        <f t="shared" si="2"/>
        <v>#VALUE!</v>
      </c>
    </row>
    <row r="89" spans="1:14" ht="12.75">
      <c r="A89" s="1">
        <v>85</v>
      </c>
      <c r="B89" s="21">
        <v>0.4583333333333333</v>
      </c>
      <c r="C89" s="1">
        <v>1</v>
      </c>
      <c r="D89" s="1">
        <v>2</v>
      </c>
      <c r="E89" t="s">
        <v>10</v>
      </c>
      <c r="F89" t="s">
        <v>11</v>
      </c>
      <c r="G89" s="9" t="s">
        <v>30</v>
      </c>
      <c r="H89" s="9" t="s">
        <v>173</v>
      </c>
      <c r="I89" s="27" t="s">
        <v>177</v>
      </c>
      <c r="J89" s="24"/>
      <c r="K89" s="2"/>
      <c r="L89" s="2"/>
      <c r="M89" s="26"/>
      <c r="N89" s="2" t="e">
        <f t="shared" si="2"/>
        <v>#VALUE!</v>
      </c>
    </row>
    <row r="90" spans="1:14" ht="12.75">
      <c r="A90" s="1">
        <v>86</v>
      </c>
      <c r="B90" s="21">
        <v>0.4583333333333333</v>
      </c>
      <c r="C90" s="1">
        <v>1</v>
      </c>
      <c r="D90" s="1">
        <v>12</v>
      </c>
      <c r="E90" s="19" t="s">
        <v>102</v>
      </c>
      <c r="F90" s="8" t="s">
        <v>103</v>
      </c>
      <c r="G90" s="7" t="s">
        <v>81</v>
      </c>
      <c r="H90" s="25" t="s">
        <v>173</v>
      </c>
      <c r="I90" s="27" t="s">
        <v>177</v>
      </c>
      <c r="J90" s="24"/>
      <c r="K90" s="2"/>
      <c r="L90" s="2"/>
      <c r="M90" s="26"/>
      <c r="N90" s="2" t="e">
        <f t="shared" si="2"/>
        <v>#VALUE!</v>
      </c>
    </row>
    <row r="91" spans="1:14" ht="12.75">
      <c r="A91" s="1">
        <v>87</v>
      </c>
      <c r="B91" s="21">
        <v>0.5416666666666666</v>
      </c>
      <c r="C91" s="1">
        <v>5</v>
      </c>
      <c r="D91" s="1">
        <v>52</v>
      </c>
      <c r="E91" s="9" t="s">
        <v>34</v>
      </c>
      <c r="F91" t="s">
        <v>35</v>
      </c>
      <c r="G91" s="9" t="s">
        <v>36</v>
      </c>
      <c r="H91" s="25" t="s">
        <v>173</v>
      </c>
      <c r="I91" s="27" t="s">
        <v>177</v>
      </c>
      <c r="J91" s="24"/>
      <c r="K91" s="2"/>
      <c r="L91" s="2"/>
      <c r="M91" s="26"/>
      <c r="N91" s="2" t="e">
        <f t="shared" si="2"/>
        <v>#VALUE!</v>
      </c>
    </row>
    <row r="92" spans="1:14" ht="12.75">
      <c r="A92" s="1">
        <v>88</v>
      </c>
      <c r="B92" s="21">
        <v>0.5</v>
      </c>
      <c r="C92" s="1">
        <v>3</v>
      </c>
      <c r="D92" s="1">
        <v>25</v>
      </c>
      <c r="E92" s="13" t="s">
        <v>122</v>
      </c>
      <c r="F92" s="8" t="s">
        <v>123</v>
      </c>
      <c r="G92" s="9" t="s">
        <v>81</v>
      </c>
      <c r="H92" s="9" t="s">
        <v>175</v>
      </c>
      <c r="I92" s="27" t="s">
        <v>177</v>
      </c>
      <c r="J92" s="24"/>
      <c r="K92" s="2"/>
      <c r="L92" s="2"/>
      <c r="M92" s="26"/>
      <c r="N92" s="2" t="e">
        <f t="shared" si="2"/>
        <v>#VALUE!</v>
      </c>
    </row>
    <row r="93" spans="9:14" ht="12.75">
      <c r="I93" s="27"/>
      <c r="J93" s="24"/>
      <c r="K93" s="2"/>
      <c r="L93" s="2"/>
      <c r="M93" s="26"/>
      <c r="N93" s="2"/>
    </row>
    <row r="94" spans="9:14" ht="12.75">
      <c r="I94" s="27"/>
      <c r="J94" s="24"/>
      <c r="K94" s="2"/>
      <c r="L94" s="2"/>
      <c r="M94" s="26"/>
      <c r="N94" s="2"/>
    </row>
    <row r="95" spans="9:14" ht="12.75">
      <c r="I95" s="27"/>
      <c r="J95" s="24"/>
      <c r="K95" s="2"/>
      <c r="L95" s="2"/>
      <c r="M95" s="26"/>
      <c r="N95" s="2"/>
    </row>
    <row r="96" spans="9:14" ht="12.75">
      <c r="I96" s="27"/>
      <c r="J96" s="24"/>
      <c r="K96" s="2"/>
      <c r="L96" s="2"/>
      <c r="M96" s="26"/>
      <c r="N96" s="2"/>
    </row>
    <row r="97" spans="9:14" ht="12.75">
      <c r="I97" s="27"/>
      <c r="J97" s="24"/>
      <c r="K97" s="2"/>
      <c r="L97" s="2"/>
      <c r="M97" s="26"/>
      <c r="N97" s="2"/>
    </row>
    <row r="98" spans="9:14" ht="12.75">
      <c r="I98" s="27"/>
      <c r="J98" s="24"/>
      <c r="K98" s="2"/>
      <c r="L98" s="2"/>
      <c r="M98" s="26"/>
      <c r="N98" s="2"/>
    </row>
    <row r="99" spans="9:14" ht="12.75">
      <c r="I99" s="2"/>
      <c r="J99" s="24"/>
      <c r="K99" s="2"/>
      <c r="L99" s="2"/>
      <c r="M99" s="26"/>
      <c r="N99" s="2"/>
    </row>
    <row r="100" spans="9:14" ht="12.75">
      <c r="I100" s="2"/>
      <c r="J100" s="24"/>
      <c r="K100" s="2"/>
      <c r="L100" s="2"/>
      <c r="M100" s="26"/>
      <c r="N100" s="2"/>
    </row>
    <row r="101" spans="9:14" ht="12.75">
      <c r="I101" s="2"/>
      <c r="J101" s="24"/>
      <c r="K101" s="2"/>
      <c r="L101" s="2"/>
      <c r="M101" s="26"/>
      <c r="N101" s="2"/>
    </row>
    <row r="102" spans="9:14" ht="12.75">
      <c r="I102" s="2"/>
      <c r="J102" s="24"/>
      <c r="K102" s="2"/>
      <c r="L102" s="2"/>
      <c r="M102" s="26"/>
      <c r="N102" s="2"/>
    </row>
    <row r="103" spans="9:14" ht="12.75">
      <c r="I103" s="2"/>
      <c r="J103" s="24"/>
      <c r="K103" s="2"/>
      <c r="L103" s="2"/>
      <c r="M103" s="26"/>
      <c r="N103" s="2"/>
    </row>
    <row r="104" spans="9:14" ht="12.75">
      <c r="I104" s="2"/>
      <c r="J104" s="24"/>
      <c r="K104" s="2"/>
      <c r="L104" s="2"/>
      <c r="M104" s="26"/>
      <c r="N104" s="2"/>
    </row>
    <row r="105" spans="9:14" ht="12.75">
      <c r="I105" s="2"/>
      <c r="J105" s="24"/>
      <c r="K105" s="2"/>
      <c r="L105" s="2"/>
      <c r="M105" s="26"/>
      <c r="N105" s="2"/>
    </row>
    <row r="106" spans="9:14" ht="12.75">
      <c r="I106" s="2"/>
      <c r="J106" s="24"/>
      <c r="K106" s="2"/>
      <c r="L106" s="2"/>
      <c r="M106" s="26"/>
      <c r="N106" s="2"/>
    </row>
    <row r="107" spans="9:14" ht="12.75">
      <c r="I107" s="2"/>
      <c r="J107" s="24"/>
      <c r="K107" s="2"/>
      <c r="L107" s="2"/>
      <c r="M107" s="26"/>
      <c r="N107" s="2"/>
    </row>
    <row r="108" spans="9:14" ht="12.75">
      <c r="I108" s="2"/>
      <c r="J108" s="24"/>
      <c r="K108" s="2"/>
      <c r="L108" s="2"/>
      <c r="M108" s="26"/>
      <c r="N108" s="2"/>
    </row>
    <row r="109" spans="9:14" ht="12.75">
      <c r="I109" s="2"/>
      <c r="J109" s="24"/>
      <c r="K109" s="2"/>
      <c r="L109" s="2"/>
      <c r="M109" s="26"/>
      <c r="N109" s="2"/>
    </row>
    <row r="110" spans="9:14" ht="12.75">
      <c r="I110" s="2"/>
      <c r="J110" s="24"/>
      <c r="K110" s="2"/>
      <c r="L110" s="2"/>
      <c r="M110" s="26"/>
      <c r="N110" s="2"/>
    </row>
    <row r="111" spans="9:14" ht="12.75">
      <c r="I111" s="2"/>
      <c r="J111" s="24"/>
      <c r="K111" s="2"/>
      <c r="L111" s="2"/>
      <c r="M111" s="26"/>
      <c r="N111" s="2"/>
    </row>
    <row r="112" spans="9:14" ht="12.75">
      <c r="I112" s="2"/>
      <c r="J112" s="24"/>
      <c r="K112" s="2"/>
      <c r="L112" s="2"/>
      <c r="M112" s="26"/>
      <c r="N112" s="2"/>
    </row>
    <row r="113" spans="9:14" ht="12.75">
      <c r="I113" s="2"/>
      <c r="J113" s="24"/>
      <c r="K113" s="2"/>
      <c r="L113" s="2"/>
      <c r="M113" s="26"/>
      <c r="N113" s="2"/>
    </row>
    <row r="114" spans="9:14" ht="12.75">
      <c r="I114" s="2"/>
      <c r="J114" s="24"/>
      <c r="K114" s="2"/>
      <c r="L114" s="2"/>
      <c r="M114" s="26"/>
      <c r="N114" s="2"/>
    </row>
    <row r="115" spans="9:14" ht="12.75">
      <c r="I115" s="2"/>
      <c r="J115" s="24"/>
      <c r="K115" s="2"/>
      <c r="L115" s="2"/>
      <c r="M115" s="26"/>
      <c r="N115" s="2"/>
    </row>
    <row r="116" spans="9:14" ht="12.75">
      <c r="I116" s="2"/>
      <c r="J116" s="24"/>
      <c r="K116" s="2"/>
      <c r="L116" s="2"/>
      <c r="M116" s="26"/>
      <c r="N116" s="2"/>
    </row>
    <row r="117" spans="9:14" ht="12.75">
      <c r="I117" s="2"/>
      <c r="J117" s="24"/>
      <c r="K117" s="2"/>
      <c r="L117" s="2"/>
      <c r="M117" s="26"/>
      <c r="N117" s="2"/>
    </row>
    <row r="118" spans="9:14" ht="12.75">
      <c r="I118" s="2"/>
      <c r="J118" s="24"/>
      <c r="K118" s="2"/>
      <c r="L118" s="2"/>
      <c r="M118" s="26"/>
      <c r="N118" s="2"/>
    </row>
    <row r="119" spans="9:14" ht="12.75">
      <c r="I119" s="2"/>
      <c r="J119" s="24"/>
      <c r="K119" s="2"/>
      <c r="L119" s="2"/>
      <c r="M119" s="26"/>
      <c r="N119" s="2"/>
    </row>
    <row r="120" spans="9:14" ht="12.75">
      <c r="I120" s="2"/>
      <c r="J120" s="24"/>
      <c r="K120" s="2"/>
      <c r="L120" s="2"/>
      <c r="M120" s="26"/>
      <c r="N120" s="2"/>
    </row>
    <row r="121" spans="9:14" ht="12.75">
      <c r="I121" s="2"/>
      <c r="J121" s="24"/>
      <c r="K121" s="2"/>
      <c r="L121" s="2"/>
      <c r="M121" s="26"/>
      <c r="N121" s="2"/>
    </row>
    <row r="122" spans="9:14" ht="12.75">
      <c r="I122" s="2"/>
      <c r="J122" s="24"/>
      <c r="K122" s="2"/>
      <c r="L122" s="2"/>
      <c r="M122" s="26"/>
      <c r="N122" s="2"/>
    </row>
    <row r="123" spans="9:14" ht="12.75">
      <c r="I123" s="2"/>
      <c r="J123" s="24"/>
      <c r="K123" s="2"/>
      <c r="L123" s="2"/>
      <c r="M123" s="26"/>
      <c r="N123" s="2"/>
    </row>
    <row r="124" spans="9:14" ht="12.75">
      <c r="I124" s="2"/>
      <c r="J124" s="24"/>
      <c r="K124" s="2"/>
      <c r="L124" s="2"/>
      <c r="M124" s="26"/>
      <c r="N124" s="2"/>
    </row>
    <row r="125" spans="9:14" ht="12.75">
      <c r="I125" s="2"/>
      <c r="J125" s="24"/>
      <c r="K125" s="2"/>
      <c r="L125" s="2"/>
      <c r="M125" s="26"/>
      <c r="N125" s="2"/>
    </row>
    <row r="126" spans="9:14" ht="12.75">
      <c r="I126" s="2"/>
      <c r="J126" s="24"/>
      <c r="K126" s="2"/>
      <c r="L126" s="2"/>
      <c r="M126" s="26"/>
      <c r="N126" s="2"/>
    </row>
    <row r="127" spans="9:14" ht="12.75">
      <c r="I127" s="2"/>
      <c r="J127" s="24"/>
      <c r="K127" s="2"/>
      <c r="L127" s="2"/>
      <c r="M127" s="26"/>
      <c r="N127" s="2"/>
    </row>
    <row r="128" spans="9:14" ht="12.75">
      <c r="I128" s="2"/>
      <c r="J128" s="24"/>
      <c r="K128" s="2"/>
      <c r="L128" s="2"/>
      <c r="M128" s="26"/>
      <c r="N128" s="2"/>
    </row>
    <row r="129" spans="9:14" ht="12.75">
      <c r="I129" s="2"/>
      <c r="J129" s="24"/>
      <c r="K129" s="2"/>
      <c r="L129" s="2"/>
      <c r="M129" s="26"/>
      <c r="N129" s="2"/>
    </row>
    <row r="130" spans="9:14" ht="12.75">
      <c r="I130" s="2"/>
      <c r="J130" s="24"/>
      <c r="K130" s="2"/>
      <c r="L130" s="2"/>
      <c r="M130" s="26"/>
      <c r="N130" s="2"/>
    </row>
    <row r="131" spans="9:14" ht="12.75">
      <c r="I131" s="2"/>
      <c r="J131" s="24"/>
      <c r="K131" s="2"/>
      <c r="L131" s="2"/>
      <c r="M131" s="26"/>
      <c r="N131" s="2"/>
    </row>
    <row r="132" spans="9:14" ht="12.75">
      <c r="I132" s="2"/>
      <c r="J132" s="24"/>
      <c r="K132" s="2"/>
      <c r="L132" s="2"/>
      <c r="M132" s="26"/>
      <c r="N132" s="2"/>
    </row>
    <row r="133" spans="9:14" ht="12.75">
      <c r="I133" s="2"/>
      <c r="J133" s="24"/>
      <c r="K133" s="2"/>
      <c r="L133" s="2"/>
      <c r="M133" s="26"/>
      <c r="N133" s="2"/>
    </row>
    <row r="134" spans="9:14" ht="12.75">
      <c r="I134" s="2"/>
      <c r="J134" s="24"/>
      <c r="K134" s="2"/>
      <c r="L134" s="2"/>
      <c r="M134" s="26"/>
      <c r="N134" s="2"/>
    </row>
    <row r="135" spans="9:14" ht="12.75">
      <c r="I135" s="2"/>
      <c r="J135" s="24"/>
      <c r="K135" s="2"/>
      <c r="L135" s="2"/>
      <c r="M135" s="26"/>
      <c r="N135" s="2"/>
    </row>
    <row r="136" spans="9:14" ht="12.75">
      <c r="I136" s="2"/>
      <c r="J136" s="24"/>
      <c r="K136" s="2"/>
      <c r="L136" s="2"/>
      <c r="M136" s="26"/>
      <c r="N136" s="2"/>
    </row>
    <row r="137" spans="9:14" ht="12.75">
      <c r="I137" s="2"/>
      <c r="J137" s="24"/>
      <c r="K137" s="2"/>
      <c r="L137" s="2"/>
      <c r="M137" s="26"/>
      <c r="N137" s="2"/>
    </row>
    <row r="138" spans="9:14" ht="12.75">
      <c r="I138" s="2"/>
      <c r="J138" s="24"/>
      <c r="K138" s="2"/>
      <c r="L138" s="2"/>
      <c r="M138" s="26"/>
      <c r="N138" s="2"/>
    </row>
    <row r="139" spans="9:14" ht="12.75">
      <c r="I139" s="2"/>
      <c r="J139" s="24"/>
      <c r="K139" s="2"/>
      <c r="L139" s="2"/>
      <c r="M139" s="26"/>
      <c r="N139" s="2"/>
    </row>
    <row r="140" spans="9:14" ht="12.75">
      <c r="I140" s="2"/>
      <c r="J140" s="24"/>
      <c r="K140" s="2"/>
      <c r="L140" s="2"/>
      <c r="M140" s="26"/>
      <c r="N140" s="2"/>
    </row>
    <row r="141" spans="9:14" ht="12.75">
      <c r="I141" s="2"/>
      <c r="J141" s="24"/>
      <c r="K141" s="2"/>
      <c r="L141" s="2"/>
      <c r="M141" s="26"/>
      <c r="N141" s="2"/>
    </row>
    <row r="142" spans="9:14" ht="12.75">
      <c r="I142" s="2"/>
      <c r="J142" s="24"/>
      <c r="K142" s="2"/>
      <c r="L142" s="2"/>
      <c r="M142" s="26"/>
      <c r="N142" s="2"/>
    </row>
    <row r="143" spans="9:14" ht="12.75">
      <c r="I143" s="2"/>
      <c r="J143" s="24"/>
      <c r="K143" s="2"/>
      <c r="L143" s="2"/>
      <c r="M143" s="26"/>
      <c r="N143" s="2"/>
    </row>
    <row r="144" spans="9:14" ht="12.75">
      <c r="I144" s="2"/>
      <c r="J144" s="24"/>
      <c r="K144" s="2"/>
      <c r="L144" s="2"/>
      <c r="M144" s="26"/>
      <c r="N144" s="2"/>
    </row>
    <row r="145" spans="9:14" ht="12.75">
      <c r="I145" s="2"/>
      <c r="J145" s="24"/>
      <c r="K145" s="2"/>
      <c r="L145" s="2"/>
      <c r="M145" s="26"/>
      <c r="N145" s="2"/>
    </row>
    <row r="146" spans="9:14" ht="12.75">
      <c r="I146" s="2"/>
      <c r="J146" s="24"/>
      <c r="K146" s="2"/>
      <c r="L146" s="2"/>
      <c r="M146" s="26"/>
      <c r="N146" s="2"/>
    </row>
    <row r="147" spans="9:14" ht="12.75">
      <c r="I147" s="2"/>
      <c r="J147" s="24"/>
      <c r="K147" s="2"/>
      <c r="L147" s="2"/>
      <c r="M147" s="26"/>
      <c r="N147" s="2"/>
    </row>
    <row r="148" spans="9:14" ht="12.75">
      <c r="I148" s="2"/>
      <c r="J148" s="24"/>
      <c r="K148" s="2"/>
      <c r="L148" s="2"/>
      <c r="M148" s="26"/>
      <c r="N148" s="2"/>
    </row>
    <row r="149" spans="9:14" ht="12.75">
      <c r="I149" s="2"/>
      <c r="J149" s="24"/>
      <c r="K149" s="2"/>
      <c r="L149" s="2"/>
      <c r="M149" s="26"/>
      <c r="N149" s="2"/>
    </row>
    <row r="150" spans="9:14" ht="12.75">
      <c r="I150" s="2"/>
      <c r="J150" s="24"/>
      <c r="K150" s="2"/>
      <c r="L150" s="2"/>
      <c r="M150" s="26"/>
      <c r="N150" s="2"/>
    </row>
    <row r="151" spans="9:14" ht="12.75">
      <c r="I151" s="2"/>
      <c r="J151" s="24"/>
      <c r="K151" s="2"/>
      <c r="L151" s="2"/>
      <c r="M151" s="26"/>
      <c r="N151" s="2"/>
    </row>
    <row r="152" spans="9:14" ht="12.75">
      <c r="I152" s="2"/>
      <c r="J152" s="24"/>
      <c r="K152" s="2"/>
      <c r="L152" s="2"/>
      <c r="M152" s="26"/>
      <c r="N152" s="2"/>
    </row>
    <row r="153" spans="9:14" ht="12.75">
      <c r="I153" s="2"/>
      <c r="J153" s="24"/>
      <c r="K153" s="2"/>
      <c r="L153" s="2"/>
      <c r="M153" s="26"/>
      <c r="N153" s="2"/>
    </row>
    <row r="154" spans="9:14" ht="12.75">
      <c r="I154" s="2"/>
      <c r="J154" s="24"/>
      <c r="K154" s="2"/>
      <c r="L154" s="2"/>
      <c r="M154" s="26"/>
      <c r="N154" s="2"/>
    </row>
    <row r="155" spans="9:14" ht="12.75">
      <c r="I155" s="2"/>
      <c r="J155" s="24"/>
      <c r="K155" s="2"/>
      <c r="L155" s="2"/>
      <c r="M155" s="26"/>
      <c r="N155" s="2"/>
    </row>
    <row r="156" spans="9:14" ht="12.75">
      <c r="I156" s="2"/>
      <c r="J156" s="24"/>
      <c r="K156" s="2"/>
      <c r="L156" s="2"/>
      <c r="M156" s="26"/>
      <c r="N156" s="2"/>
    </row>
    <row r="157" spans="9:14" ht="12.75">
      <c r="I157" s="2"/>
      <c r="J157" s="24"/>
      <c r="K157" s="2"/>
      <c r="L157" s="2"/>
      <c r="M157" s="26"/>
      <c r="N157" s="2"/>
    </row>
    <row r="158" spans="9:14" ht="12.75">
      <c r="I158" s="2"/>
      <c r="J158" s="24"/>
      <c r="K158" s="2"/>
      <c r="L158" s="2"/>
      <c r="M158" s="26"/>
      <c r="N158" s="2"/>
    </row>
    <row r="159" spans="9:14" ht="12.75">
      <c r="I159" s="2"/>
      <c r="J159" s="24"/>
      <c r="K159" s="2"/>
      <c r="L159" s="2"/>
      <c r="M159" s="26"/>
      <c r="N159" s="2"/>
    </row>
    <row r="160" spans="9:14" ht="12.75">
      <c r="I160" s="2"/>
      <c r="J160" s="24"/>
      <c r="K160" s="2"/>
      <c r="L160" s="2"/>
      <c r="M160" s="26"/>
      <c r="N160" s="2"/>
    </row>
    <row r="161" spans="9:14" ht="12.75">
      <c r="I161" s="2"/>
      <c r="J161" s="24"/>
      <c r="K161" s="2"/>
      <c r="L161" s="2"/>
      <c r="M161" s="26"/>
      <c r="N161" s="2"/>
    </row>
    <row r="162" spans="9:14" ht="12.75">
      <c r="I162" s="2"/>
      <c r="J162" s="24"/>
      <c r="K162" s="2"/>
      <c r="L162" s="2"/>
      <c r="M162" s="26"/>
      <c r="N162" s="2"/>
    </row>
    <row r="163" spans="9:14" ht="12.75">
      <c r="I163" s="2"/>
      <c r="J163" s="24"/>
      <c r="K163" s="2"/>
      <c r="L163" s="2"/>
      <c r="M163" s="26"/>
      <c r="N163" s="2"/>
    </row>
    <row r="164" spans="9:14" ht="12.75">
      <c r="I164" s="2"/>
      <c r="J164" s="24"/>
      <c r="K164" s="2"/>
      <c r="L164" s="2"/>
      <c r="M164" s="26"/>
      <c r="N164" s="2"/>
    </row>
    <row r="165" spans="9:14" ht="12.75">
      <c r="I165" s="2"/>
      <c r="J165" s="24"/>
      <c r="K165" s="2"/>
      <c r="L165" s="2"/>
      <c r="M165" s="26"/>
      <c r="N165" s="2"/>
    </row>
    <row r="166" spans="9:14" ht="12.75">
      <c r="I166" s="2"/>
      <c r="J166" s="24"/>
      <c r="K166" s="2"/>
      <c r="L166" s="2"/>
      <c r="M166" s="26"/>
      <c r="N166" s="2"/>
    </row>
    <row r="167" ht="12.75">
      <c r="M167" s="26"/>
    </row>
    <row r="168" ht="12.75">
      <c r="M168" s="26"/>
    </row>
    <row r="169" ht="12.75">
      <c r="M169" s="26"/>
    </row>
    <row r="170" ht="12.75">
      <c r="M170" s="26"/>
    </row>
    <row r="171" ht="12.75">
      <c r="M171" s="26"/>
    </row>
    <row r="172" ht="12.75">
      <c r="M172" s="26"/>
    </row>
    <row r="173" ht="12.75">
      <c r="M173" s="26"/>
    </row>
    <row r="174" ht="12.75">
      <c r="M174" s="26"/>
    </row>
    <row r="175" ht="12.75">
      <c r="M175" s="26"/>
    </row>
    <row r="176" ht="12.75">
      <c r="M176" s="26"/>
    </row>
    <row r="177" ht="12.75">
      <c r="M177" s="26"/>
    </row>
    <row r="178" ht="12.75">
      <c r="M178" s="26"/>
    </row>
    <row r="179" ht="12.75"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ht="12.75">
      <c r="M184" s="26"/>
    </row>
    <row r="185" ht="12.75">
      <c r="M185" s="26"/>
    </row>
    <row r="186" ht="12.75">
      <c r="M186" s="26"/>
    </row>
    <row r="187" ht="12.75">
      <c r="M187" s="26"/>
    </row>
    <row r="188" ht="12.75">
      <c r="M188" s="26"/>
    </row>
    <row r="189" ht="12.75">
      <c r="M189" s="26"/>
    </row>
    <row r="190" ht="12.75">
      <c r="M190" s="26"/>
    </row>
    <row r="191" ht="12.75">
      <c r="M191" s="26"/>
    </row>
    <row r="192" ht="12.75">
      <c r="M192" s="26"/>
    </row>
    <row r="193" ht="12.75">
      <c r="M193" s="26"/>
    </row>
    <row r="194" ht="12.75">
      <c r="M194" s="26"/>
    </row>
    <row r="195" ht="12.75">
      <c r="M195" s="26"/>
    </row>
    <row r="196" ht="12.75">
      <c r="M196" s="26"/>
    </row>
    <row r="197" ht="12.75">
      <c r="M197" s="26"/>
    </row>
    <row r="198" ht="12.75">
      <c r="M198" s="26"/>
    </row>
    <row r="199" ht="12.75">
      <c r="M199" s="26"/>
    </row>
    <row r="200" ht="12.75">
      <c r="M200" s="26"/>
    </row>
    <row r="201" ht="12.75">
      <c r="M201" s="26"/>
    </row>
    <row r="202" ht="12.75">
      <c r="M202" s="26"/>
    </row>
    <row r="203" ht="12.75">
      <c r="M203" s="26"/>
    </row>
  </sheetData>
  <autoFilter ref="B4:N92"/>
  <printOptions/>
  <pageMargins left="0.75" right="0.75" top="1" bottom="1" header="0.5" footer="0.5"/>
  <pageSetup fitToHeight="2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7">
      <selection activeCell="D20" sqref="D20"/>
    </sheetView>
  </sheetViews>
  <sheetFormatPr defaultColWidth="9.140625" defaultRowHeight="12.75"/>
  <cols>
    <col min="1" max="1" width="16.421875" style="28" customWidth="1"/>
    <col min="2" max="2" width="8.140625" style="0" bestFit="1" customWidth="1"/>
    <col min="3" max="3" width="30.421875" style="0" bestFit="1" customWidth="1"/>
    <col min="4" max="4" width="13.00390625" style="0" customWidth="1"/>
    <col min="5" max="5" width="20.8515625" style="0" bestFit="1" customWidth="1"/>
    <col min="6" max="6" width="9.8515625" style="0" bestFit="1" customWidth="1"/>
    <col min="7" max="7" width="12.140625" style="0" bestFit="1" customWidth="1"/>
    <col min="8" max="8" width="10.8515625" style="0" bestFit="1" customWidth="1"/>
    <col min="9" max="9" width="7.7109375" style="0" bestFit="1" customWidth="1"/>
    <col min="10" max="10" width="15.7109375" style="0" bestFit="1" customWidth="1"/>
    <col min="11" max="11" width="6.00390625" style="0" bestFit="1" customWidth="1"/>
    <col min="12" max="12" width="11.140625" style="0" bestFit="1" customWidth="1"/>
  </cols>
  <sheetData>
    <row r="1" spans="1:8" s="1" customFormat="1" ht="12.75">
      <c r="A1" s="12"/>
      <c r="C1" s="1" t="s">
        <v>0</v>
      </c>
      <c r="G1" s="27"/>
      <c r="H1" s="22"/>
    </row>
    <row r="2" spans="1:8" s="1" customFormat="1" ht="12.75">
      <c r="A2" s="12"/>
      <c r="H2" s="22"/>
    </row>
    <row r="3" spans="1:8" s="1" customFormat="1" ht="12.75">
      <c r="A3" s="12"/>
      <c r="C3" s="1" t="s">
        <v>189</v>
      </c>
      <c r="H3" s="22"/>
    </row>
    <row r="4" spans="1:12" s="12" customFormat="1" ht="23.25" customHeight="1">
      <c r="A4" s="12" t="s">
        <v>193</v>
      </c>
      <c r="B4" s="12" t="s">
        <v>6</v>
      </c>
      <c r="C4" s="12" t="s">
        <v>1</v>
      </c>
      <c r="D4" s="12" t="s">
        <v>2</v>
      </c>
      <c r="E4" s="12" t="s">
        <v>14</v>
      </c>
      <c r="F4" s="12" t="s">
        <v>172</v>
      </c>
      <c r="G4" s="12" t="s">
        <v>7</v>
      </c>
      <c r="H4" s="23" t="s">
        <v>5</v>
      </c>
      <c r="I4" s="12" t="s">
        <v>171</v>
      </c>
      <c r="J4" s="12" t="s">
        <v>3</v>
      </c>
      <c r="K4" s="12" t="s">
        <v>176</v>
      </c>
      <c r="L4" s="12" t="s">
        <v>4</v>
      </c>
    </row>
    <row r="5" spans="1:12" s="1" customFormat="1" ht="12.75">
      <c r="A5" s="12">
        <v>1</v>
      </c>
      <c r="B5" s="1">
        <v>61</v>
      </c>
      <c r="C5" s="7" t="s">
        <v>47</v>
      </c>
      <c r="D5" s="8" t="s">
        <v>48</v>
      </c>
      <c r="E5" s="9" t="s">
        <v>27</v>
      </c>
      <c r="F5" s="9" t="s">
        <v>175</v>
      </c>
      <c r="G5" s="27">
        <v>0.01798611111111111</v>
      </c>
      <c r="H5" s="24">
        <v>0.003958333333333334</v>
      </c>
      <c r="I5" s="2">
        <v>0.004409722222222222</v>
      </c>
      <c r="J5" s="2">
        <v>0.006400462962962963</v>
      </c>
      <c r="K5" s="26">
        <v>351</v>
      </c>
      <c r="L5" s="2">
        <f aca="true" t="shared" si="0" ref="L5:L10">G5-I5-J5</f>
        <v>0.007175925925925925</v>
      </c>
    </row>
    <row r="6" spans="1:12" s="1" customFormat="1" ht="12.75">
      <c r="A6" s="12">
        <v>2</v>
      </c>
      <c r="B6" s="1">
        <v>55</v>
      </c>
      <c r="C6" s="7" t="s">
        <v>40</v>
      </c>
      <c r="D6" s="8" t="s">
        <v>29</v>
      </c>
      <c r="E6" s="7" t="s">
        <v>41</v>
      </c>
      <c r="F6" s="9" t="s">
        <v>175</v>
      </c>
      <c r="G6" s="27">
        <v>0.018125</v>
      </c>
      <c r="H6" s="24">
        <v>0.0028844907407407413</v>
      </c>
      <c r="I6" s="2">
        <v>0.003408217592592593</v>
      </c>
      <c r="J6" s="2">
        <v>0.007185185185185186</v>
      </c>
      <c r="K6" s="26">
        <v>258</v>
      </c>
      <c r="L6" s="2">
        <f t="shared" si="0"/>
        <v>0.00753159722222222</v>
      </c>
    </row>
    <row r="7" spans="1:12" s="1" customFormat="1" ht="12.75">
      <c r="A7" s="12">
        <v>3</v>
      </c>
      <c r="B7" s="1">
        <v>30</v>
      </c>
      <c r="C7" s="13" t="s">
        <v>131</v>
      </c>
      <c r="D7" s="8" t="s">
        <v>48</v>
      </c>
      <c r="E7" s="9" t="s">
        <v>81</v>
      </c>
      <c r="F7" s="9" t="s">
        <v>175</v>
      </c>
      <c r="G7" s="27">
        <v>0.01815972222222222</v>
      </c>
      <c r="H7" s="24">
        <v>0.003414351851851852</v>
      </c>
      <c r="I7" s="2">
        <v>0.0037037037037037034</v>
      </c>
      <c r="J7" s="2">
        <v>0.007075694444444444</v>
      </c>
      <c r="K7" s="26">
        <v>269</v>
      </c>
      <c r="L7" s="2">
        <f t="shared" si="0"/>
        <v>0.007380324074074071</v>
      </c>
    </row>
    <row r="8" spans="1:12" s="1" customFormat="1" ht="12.75">
      <c r="A8" s="12">
        <v>4</v>
      </c>
      <c r="B8" s="1">
        <v>54</v>
      </c>
      <c r="C8" s="9" t="s">
        <v>150</v>
      </c>
      <c r="D8" t="s">
        <v>22</v>
      </c>
      <c r="E8" s="9" t="s">
        <v>151</v>
      </c>
      <c r="F8" s="9" t="s">
        <v>175</v>
      </c>
      <c r="G8" s="27">
        <v>0.01954861111111111</v>
      </c>
      <c r="H8" s="24"/>
      <c r="I8" s="2">
        <v>0.0037400462962962964</v>
      </c>
      <c r="J8" s="2">
        <v>0.007458796296296296</v>
      </c>
      <c r="K8" s="26">
        <v>233</v>
      </c>
      <c r="L8" s="2">
        <f t="shared" si="0"/>
        <v>0.008349768518518517</v>
      </c>
    </row>
    <row r="9" spans="1:12" s="1" customFormat="1" ht="12.75">
      <c r="A9" s="12">
        <v>5</v>
      </c>
      <c r="B9" s="1">
        <v>46</v>
      </c>
      <c r="C9" s="7" t="s">
        <v>25</v>
      </c>
      <c r="D9" s="8" t="s">
        <v>26</v>
      </c>
      <c r="E9" s="7" t="s">
        <v>27</v>
      </c>
      <c r="F9" s="9" t="s">
        <v>175</v>
      </c>
      <c r="G9" s="27">
        <v>0.019918981481481482</v>
      </c>
      <c r="H9" s="24">
        <v>0.003645833333333333</v>
      </c>
      <c r="I9" s="2">
        <v>0.00400462962962963</v>
      </c>
      <c r="J9" s="2">
        <v>0.007638888888888889</v>
      </c>
      <c r="K9" s="26">
        <v>219</v>
      </c>
      <c r="L9" s="2">
        <f t="shared" si="0"/>
        <v>0.008275462962962964</v>
      </c>
    </row>
    <row r="10" spans="1:12" s="1" customFormat="1" ht="12.75">
      <c r="A10" s="12">
        <v>6</v>
      </c>
      <c r="B10" s="1">
        <v>92</v>
      </c>
      <c r="C10" s="7" t="s">
        <v>88</v>
      </c>
      <c r="D10" s="8" t="s">
        <v>89</v>
      </c>
      <c r="E10" s="7" t="s">
        <v>81</v>
      </c>
      <c r="F10" s="9" t="s">
        <v>175</v>
      </c>
      <c r="G10" s="27">
        <v>0.020868055555555556</v>
      </c>
      <c r="H10" s="24">
        <v>0.0037141203703703707</v>
      </c>
      <c r="I10" s="2">
        <v>0.004443287037037037</v>
      </c>
      <c r="J10" s="2">
        <v>0.0077182870370370365</v>
      </c>
      <c r="K10" s="26">
        <v>213</v>
      </c>
      <c r="L10" s="2">
        <f t="shared" si="0"/>
        <v>0.008706481481481482</v>
      </c>
    </row>
    <row r="12" ht="12.75">
      <c r="C12" t="s">
        <v>190</v>
      </c>
    </row>
    <row r="13" spans="2:12" ht="12.75">
      <c r="B13" s="12" t="s">
        <v>6</v>
      </c>
      <c r="C13" s="12" t="s">
        <v>1</v>
      </c>
      <c r="D13" s="12" t="s">
        <v>2</v>
      </c>
      <c r="E13" s="12" t="s">
        <v>14</v>
      </c>
      <c r="F13" s="12" t="s">
        <v>172</v>
      </c>
      <c r="G13" s="12" t="s">
        <v>7</v>
      </c>
      <c r="H13" s="23" t="s">
        <v>5</v>
      </c>
      <c r="I13" s="12" t="s">
        <v>171</v>
      </c>
      <c r="J13" s="12" t="s">
        <v>3</v>
      </c>
      <c r="K13" s="12" t="s">
        <v>176</v>
      </c>
      <c r="L13" s="12" t="s">
        <v>4</v>
      </c>
    </row>
    <row r="14" spans="1:12" s="1" customFormat="1" ht="12.75">
      <c r="A14" s="12">
        <v>1</v>
      </c>
      <c r="B14" s="1">
        <v>67</v>
      </c>
      <c r="C14" s="7" t="s">
        <v>56</v>
      </c>
      <c r="D14" s="8" t="s">
        <v>57</v>
      </c>
      <c r="E14" s="9" t="s">
        <v>16</v>
      </c>
      <c r="F14" s="9" t="s">
        <v>174</v>
      </c>
      <c r="G14" s="27">
        <v>0.018541666666666668</v>
      </c>
      <c r="H14" s="24">
        <v>0.0030208333333333333</v>
      </c>
      <c r="I14" s="2">
        <v>0.003356481481481481</v>
      </c>
      <c r="J14" s="2">
        <v>0.007681712962962963</v>
      </c>
      <c r="K14" s="26">
        <v>215</v>
      </c>
      <c r="L14" s="2">
        <f aca="true" t="shared" si="1" ref="L14:L19">G14-I14-J14</f>
        <v>0.007503472222222224</v>
      </c>
    </row>
    <row r="15" spans="1:12" s="1" customFormat="1" ht="12.75">
      <c r="A15" s="12">
        <v>2</v>
      </c>
      <c r="B15" s="1">
        <v>77</v>
      </c>
      <c r="C15" s="7" t="s">
        <v>69</v>
      </c>
      <c r="D15" s="8" t="s">
        <v>70</v>
      </c>
      <c r="E15" s="9" t="s">
        <v>16</v>
      </c>
      <c r="F15" s="9" t="s">
        <v>174</v>
      </c>
      <c r="G15" s="27">
        <v>0.02045138888888889</v>
      </c>
      <c r="H15" s="24">
        <v>0.0030555555555555557</v>
      </c>
      <c r="I15" s="2">
        <v>0.003344907407407407</v>
      </c>
      <c r="J15" s="2">
        <v>0.008217592592592594</v>
      </c>
      <c r="K15" s="26">
        <v>179</v>
      </c>
      <c r="L15" s="2">
        <f t="shared" si="1"/>
        <v>0.008888888888888889</v>
      </c>
    </row>
    <row r="16" spans="1:12" s="1" customFormat="1" ht="12.75">
      <c r="A16" s="12">
        <v>3</v>
      </c>
      <c r="B16" s="1">
        <v>80</v>
      </c>
      <c r="C16" s="7" t="s">
        <v>73</v>
      </c>
      <c r="D16" s="8" t="s">
        <v>74</v>
      </c>
      <c r="E16" s="7" t="s">
        <v>16</v>
      </c>
      <c r="F16" s="9" t="s">
        <v>174</v>
      </c>
      <c r="G16" s="27">
        <v>0.021388888888888888</v>
      </c>
      <c r="H16" s="24">
        <v>0.003043981481481482</v>
      </c>
      <c r="I16" s="2">
        <v>0.0033912037037037036</v>
      </c>
      <c r="J16" s="2">
        <v>0.008506944444444444</v>
      </c>
      <c r="K16" s="26">
        <v>164</v>
      </c>
      <c r="L16" s="2">
        <f t="shared" si="1"/>
        <v>0.009490740740740742</v>
      </c>
    </row>
    <row r="17" spans="1:12" s="1" customFormat="1" ht="12.75">
      <c r="A17" s="12">
        <v>4</v>
      </c>
      <c r="B17" s="1">
        <v>62</v>
      </c>
      <c r="C17" s="7" t="s">
        <v>49</v>
      </c>
      <c r="D17" s="8" t="s">
        <v>50</v>
      </c>
      <c r="E17" s="9" t="s">
        <v>16</v>
      </c>
      <c r="F17" s="9" t="s">
        <v>174</v>
      </c>
      <c r="G17" s="27">
        <v>0.02152777777777778</v>
      </c>
      <c r="H17" s="24"/>
      <c r="I17" s="2">
        <v>0.004050925925925926</v>
      </c>
      <c r="J17" s="2">
        <v>0.00837962962962963</v>
      </c>
      <c r="K17" s="26"/>
      <c r="L17" s="2">
        <f t="shared" si="1"/>
        <v>0.009097222222222225</v>
      </c>
    </row>
    <row r="18" spans="1:12" s="1" customFormat="1" ht="12.75">
      <c r="A18" s="12">
        <v>5</v>
      </c>
      <c r="B18" s="1">
        <v>69</v>
      </c>
      <c r="C18" s="7" t="s">
        <v>60</v>
      </c>
      <c r="D18" s="8" t="s">
        <v>61</v>
      </c>
      <c r="E18" s="7" t="s">
        <v>52</v>
      </c>
      <c r="F18" s="9" t="s">
        <v>174</v>
      </c>
      <c r="G18" s="27">
        <v>0.022326388888888885</v>
      </c>
      <c r="H18" s="24">
        <v>0.0036226851851851854</v>
      </c>
      <c r="I18" s="2">
        <v>0.004131944444444444</v>
      </c>
      <c r="J18" s="2">
        <v>0.008385069444444445</v>
      </c>
      <c r="K18" s="26">
        <v>170</v>
      </c>
      <c r="L18" s="2">
        <f t="shared" si="1"/>
        <v>0.009809374999999995</v>
      </c>
    </row>
    <row r="19" spans="1:12" s="1" customFormat="1" ht="12.75">
      <c r="A19" s="12">
        <v>6</v>
      </c>
      <c r="B19" s="1">
        <v>7</v>
      </c>
      <c r="C19" s="7" t="s">
        <v>95</v>
      </c>
      <c r="D19" s="8" t="s">
        <v>96</v>
      </c>
      <c r="E19" s="7" t="s">
        <v>81</v>
      </c>
      <c r="F19" s="9" t="s">
        <v>174</v>
      </c>
      <c r="G19" s="27">
        <v>0.02271990740740741</v>
      </c>
      <c r="H19" s="24">
        <v>0.005069444444444444</v>
      </c>
      <c r="I19" s="2">
        <v>0.0059722222222222225</v>
      </c>
      <c r="J19" s="2">
        <v>0.008831018518518518</v>
      </c>
      <c r="K19" s="26">
        <v>148</v>
      </c>
      <c r="L19" s="2">
        <f t="shared" si="1"/>
        <v>0.00791666666666667</v>
      </c>
    </row>
    <row r="23" ht="12.75">
      <c r="C23" t="s">
        <v>191</v>
      </c>
    </row>
    <row r="24" spans="2:12" ht="12.75">
      <c r="B24" s="12" t="s">
        <v>6</v>
      </c>
      <c r="C24" s="12" t="s">
        <v>1</v>
      </c>
      <c r="D24" s="12" t="s">
        <v>2</v>
      </c>
      <c r="E24" s="12" t="s">
        <v>14</v>
      </c>
      <c r="F24" s="12" t="s">
        <v>172</v>
      </c>
      <c r="G24" s="12" t="s">
        <v>7</v>
      </c>
      <c r="H24" s="23" t="s">
        <v>5</v>
      </c>
      <c r="I24" s="12" t="s">
        <v>171</v>
      </c>
      <c r="J24" s="12" t="s">
        <v>3</v>
      </c>
      <c r="K24" s="12" t="s">
        <v>176</v>
      </c>
      <c r="L24" s="12" t="s">
        <v>4</v>
      </c>
    </row>
    <row r="25" spans="1:12" ht="12.75">
      <c r="A25" s="29">
        <v>1</v>
      </c>
      <c r="B25" s="1">
        <v>63</v>
      </c>
      <c r="C25" s="9" t="s">
        <v>51</v>
      </c>
      <c r="D25" t="s">
        <v>11</v>
      </c>
      <c r="E25" s="9" t="s">
        <v>52</v>
      </c>
      <c r="F25" s="9" t="s">
        <v>173</v>
      </c>
      <c r="G25" s="27">
        <v>0.0162869212962963</v>
      </c>
      <c r="H25" s="2">
        <v>0.002546296296296296</v>
      </c>
      <c r="I25" s="2">
        <v>0.002789351851851852</v>
      </c>
      <c r="J25" s="2">
        <v>0.0067476851851851856</v>
      </c>
      <c r="K25" s="26">
        <v>308</v>
      </c>
      <c r="L25" s="2">
        <f aca="true" t="shared" si="2" ref="L25:L36">G25-I25-J25</f>
        <v>0.006749884259259262</v>
      </c>
    </row>
    <row r="26" spans="1:12" ht="12.75">
      <c r="A26" s="29">
        <v>2</v>
      </c>
      <c r="B26" s="1">
        <v>75</v>
      </c>
      <c r="C26" s="7" t="s">
        <v>67</v>
      </c>
      <c r="D26" s="8" t="s">
        <v>24</v>
      </c>
      <c r="E26" s="7" t="s">
        <v>68</v>
      </c>
      <c r="F26" s="9" t="s">
        <v>173</v>
      </c>
      <c r="G26" s="27">
        <v>0.016442476851851854</v>
      </c>
      <c r="H26" s="24"/>
      <c r="I26" s="2">
        <v>0.0027546296296296294</v>
      </c>
      <c r="J26" s="2">
        <v>0.00662037037037037</v>
      </c>
      <c r="K26" s="26"/>
      <c r="L26" s="2">
        <f t="shared" si="2"/>
        <v>0.007067476851851854</v>
      </c>
    </row>
    <row r="27" spans="1:12" ht="12.75">
      <c r="A27" s="29">
        <v>3</v>
      </c>
      <c r="B27" s="1">
        <v>78</v>
      </c>
      <c r="C27" s="10" t="s">
        <v>38</v>
      </c>
      <c r="D27" s="8" t="s">
        <v>39</v>
      </c>
      <c r="E27" s="7" t="s">
        <v>16</v>
      </c>
      <c r="F27" s="9" t="s">
        <v>173</v>
      </c>
      <c r="G27" s="27">
        <v>0.01678425925925926</v>
      </c>
      <c r="H27" s="24">
        <v>0.002615740740740741</v>
      </c>
      <c r="I27" s="2">
        <v>0.002893518518518519</v>
      </c>
      <c r="J27" s="2">
        <v>0.007222222222222223</v>
      </c>
      <c r="K27" s="26">
        <v>285</v>
      </c>
      <c r="L27" s="2">
        <f t="shared" si="2"/>
        <v>0.006668518518518517</v>
      </c>
    </row>
    <row r="28" spans="1:12" ht="12.75">
      <c r="A28" s="29">
        <v>4</v>
      </c>
      <c r="B28" s="1">
        <v>1</v>
      </c>
      <c r="C28" t="s">
        <v>8</v>
      </c>
      <c r="D28" t="s">
        <v>9</v>
      </c>
      <c r="E28" s="9" t="s">
        <v>81</v>
      </c>
      <c r="F28" s="9" t="s">
        <v>173</v>
      </c>
      <c r="G28" s="27">
        <v>0.01691377314814815</v>
      </c>
      <c r="H28" s="24">
        <v>0.0028819444444444444</v>
      </c>
      <c r="I28" s="2">
        <v>0.0031822916666666666</v>
      </c>
      <c r="J28" s="2">
        <v>0.007076620370370371</v>
      </c>
      <c r="K28" s="26">
        <v>265</v>
      </c>
      <c r="L28" s="2">
        <f t="shared" si="2"/>
        <v>0.006654861111111112</v>
      </c>
    </row>
    <row r="29" spans="1:12" ht="12.75">
      <c r="A29" s="29">
        <v>5</v>
      </c>
      <c r="B29" s="1">
        <v>51</v>
      </c>
      <c r="C29" s="9" t="s">
        <v>31</v>
      </c>
      <c r="D29" t="s">
        <v>32</v>
      </c>
      <c r="E29" s="9" t="s">
        <v>33</v>
      </c>
      <c r="F29" s="25" t="s">
        <v>173</v>
      </c>
      <c r="G29" s="27">
        <v>0.01713148148148148</v>
      </c>
      <c r="H29" s="24">
        <v>0.002775925925925926</v>
      </c>
      <c r="I29" s="2">
        <v>0.003120949074074074</v>
      </c>
      <c r="J29" s="2">
        <v>0.0071604166666666665</v>
      </c>
      <c r="K29" s="26">
        <v>262</v>
      </c>
      <c r="L29" s="2">
        <f t="shared" si="2"/>
        <v>0.006850115740740739</v>
      </c>
    </row>
    <row r="30" spans="1:12" ht="12.75">
      <c r="A30" s="29">
        <v>6</v>
      </c>
      <c r="B30" s="1">
        <v>65</v>
      </c>
      <c r="C30" s="7" t="s">
        <v>54</v>
      </c>
      <c r="D30" s="8" t="s">
        <v>11</v>
      </c>
      <c r="E30" s="7" t="s">
        <v>55</v>
      </c>
      <c r="F30" s="9" t="s">
        <v>173</v>
      </c>
      <c r="G30" s="27">
        <v>0.017153935185185185</v>
      </c>
      <c r="H30" s="24"/>
      <c r="I30" s="24">
        <v>0.0032407407407407406</v>
      </c>
      <c r="J30" s="2">
        <v>0.007075810185185185</v>
      </c>
      <c r="K30" s="26">
        <v>269</v>
      </c>
      <c r="L30" s="2">
        <f t="shared" si="2"/>
        <v>0.00683738425925926</v>
      </c>
    </row>
    <row r="31" spans="1:12" ht="12.75">
      <c r="A31" s="29">
        <v>7</v>
      </c>
      <c r="B31" s="1">
        <v>57</v>
      </c>
      <c r="C31" s="9" t="s">
        <v>42</v>
      </c>
      <c r="D31" t="s">
        <v>11</v>
      </c>
      <c r="E31" s="7" t="s">
        <v>43</v>
      </c>
      <c r="F31" s="25" t="s">
        <v>173</v>
      </c>
      <c r="G31" s="27">
        <v>0.01717013888888889</v>
      </c>
      <c r="H31" s="24">
        <v>0.002893518518518519</v>
      </c>
      <c r="I31" s="2">
        <v>0.0032291666666666666</v>
      </c>
      <c r="J31" s="2">
        <v>0.007009027777777777</v>
      </c>
      <c r="K31" s="26">
        <v>276</v>
      </c>
      <c r="L31" s="2">
        <f t="shared" si="2"/>
        <v>0.006931944444444447</v>
      </c>
    </row>
    <row r="32" spans="1:12" ht="12.75">
      <c r="A32" s="29">
        <v>8</v>
      </c>
      <c r="B32" s="1">
        <v>85</v>
      </c>
      <c r="C32" s="9" t="s">
        <v>77</v>
      </c>
      <c r="D32" t="s">
        <v>78</v>
      </c>
      <c r="E32" s="9" t="s">
        <v>16</v>
      </c>
      <c r="F32" s="9" t="s">
        <v>173</v>
      </c>
      <c r="G32" s="27">
        <v>0.01722361111111111</v>
      </c>
      <c r="H32" s="24">
        <v>0.0005046296296296296</v>
      </c>
      <c r="I32" s="2">
        <v>0.0035740740740740737</v>
      </c>
      <c r="J32" s="2">
        <v>0.006526273148148148</v>
      </c>
      <c r="K32" s="26">
        <v>336</v>
      </c>
      <c r="L32" s="2">
        <f t="shared" si="2"/>
        <v>0.007123263888888888</v>
      </c>
    </row>
    <row r="33" spans="1:12" ht="12.75">
      <c r="A33" s="29">
        <v>9</v>
      </c>
      <c r="B33" s="1">
        <v>66</v>
      </c>
      <c r="C33" s="7" t="s">
        <v>152</v>
      </c>
      <c r="D33" s="8" t="s">
        <v>153</v>
      </c>
      <c r="E33" s="9" t="s">
        <v>154</v>
      </c>
      <c r="F33" s="9" t="s">
        <v>173</v>
      </c>
      <c r="G33" s="27">
        <v>0.01733923611111111</v>
      </c>
      <c r="H33" s="24">
        <v>0.002893518518518519</v>
      </c>
      <c r="I33" s="2">
        <v>0.003125</v>
      </c>
      <c r="J33" s="2">
        <v>0.007051388888888888</v>
      </c>
      <c r="K33" s="26">
        <v>272</v>
      </c>
      <c r="L33" s="2">
        <f t="shared" si="2"/>
        <v>0.007162847222222223</v>
      </c>
    </row>
    <row r="34" spans="1:12" ht="12.75">
      <c r="A34" s="29">
        <v>10</v>
      </c>
      <c r="B34" s="1">
        <v>73</v>
      </c>
      <c r="C34" s="7" t="s">
        <v>63</v>
      </c>
      <c r="D34" s="8" t="s">
        <v>64</v>
      </c>
      <c r="E34" s="7" t="s">
        <v>27</v>
      </c>
      <c r="F34" s="9" t="s">
        <v>173</v>
      </c>
      <c r="G34" s="27">
        <v>0.017588310185185186</v>
      </c>
      <c r="H34" s="24">
        <v>0.0026041666666666665</v>
      </c>
      <c r="I34" s="2">
        <v>0.002962962962962963</v>
      </c>
      <c r="J34" s="2">
        <v>0.007589467592592592</v>
      </c>
      <c r="K34" s="26">
        <v>223</v>
      </c>
      <c r="L34" s="2">
        <f t="shared" si="2"/>
        <v>0.0070358796296296315</v>
      </c>
    </row>
    <row r="35" spans="1:12" ht="12.75">
      <c r="A35" s="29">
        <v>11</v>
      </c>
      <c r="B35" s="1">
        <v>64</v>
      </c>
      <c r="C35" s="9" t="s">
        <v>53</v>
      </c>
      <c r="D35" t="s">
        <v>50</v>
      </c>
      <c r="E35" s="9" t="s">
        <v>16</v>
      </c>
      <c r="F35" s="9" t="s">
        <v>173</v>
      </c>
      <c r="G35" s="27">
        <v>0.017614351851851853</v>
      </c>
      <c r="H35" s="24">
        <v>0.002938657407407407</v>
      </c>
      <c r="I35" s="2">
        <v>0.0032407407407407406</v>
      </c>
      <c r="J35" s="2">
        <v>0.007453703703703703</v>
      </c>
      <c r="K35" s="26">
        <v>233</v>
      </c>
      <c r="L35" s="2">
        <f t="shared" si="2"/>
        <v>0.00691990740740741</v>
      </c>
    </row>
    <row r="36" spans="1:12" ht="12.75">
      <c r="A36" s="29">
        <v>12</v>
      </c>
      <c r="B36" s="1">
        <v>72</v>
      </c>
      <c r="C36" s="18" t="s">
        <v>157</v>
      </c>
      <c r="D36" s="17" t="s">
        <v>45</v>
      </c>
      <c r="E36" s="18" t="s">
        <v>36</v>
      </c>
      <c r="F36" s="9" t="s">
        <v>173</v>
      </c>
      <c r="G36" s="27">
        <v>0.01766550925925926</v>
      </c>
      <c r="H36" s="24">
        <v>0.0026041666666666665</v>
      </c>
      <c r="I36" s="2">
        <v>0.0030555555555555557</v>
      </c>
      <c r="J36" s="2">
        <v>0.007546296296296297</v>
      </c>
      <c r="K36" s="26">
        <v>229</v>
      </c>
      <c r="L36" s="2">
        <f t="shared" si="2"/>
        <v>0.0070636574074074065</v>
      </c>
    </row>
  </sheetData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pierreyves</cp:lastModifiedBy>
  <cp:lastPrinted>2011-03-13T15:43:46Z</cp:lastPrinted>
  <dcterms:created xsi:type="dcterms:W3CDTF">1996-10-14T23:33:28Z</dcterms:created>
  <dcterms:modified xsi:type="dcterms:W3CDTF">2011-03-13T19:43:10Z</dcterms:modified>
  <cp:category/>
  <cp:version/>
  <cp:contentType/>
  <cp:contentStatus/>
</cp:coreProperties>
</file>