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8" activeTab="1"/>
  </bookViews>
  <sheets>
    <sheet name="jan" sheetId="1" r:id="rId1"/>
    <sheet name="fév" sheetId="2" r:id="rId2"/>
    <sheet name="mars" sheetId="3" r:id="rId3"/>
    <sheet name="etc" sheetId="4" r:id="rId4"/>
  </sheets>
  <definedNames/>
  <calcPr fullCalcOnLoad="1"/>
</workbook>
</file>

<file path=xl/sharedStrings.xml><?xml version="1.0" encoding="utf-8"?>
<sst xmlns="http://schemas.openxmlformats.org/spreadsheetml/2006/main" count="74" uniqueCount="25">
  <si>
    <t>heures normales</t>
  </si>
  <si>
    <t>heures 25%</t>
  </si>
  <si>
    <t>heures rattrapées</t>
  </si>
  <si>
    <t>total</t>
  </si>
  <si>
    <t>Nombre d'heures totales</t>
  </si>
  <si>
    <t>Nombre d'heures normales</t>
  </si>
  <si>
    <t>Nombre d'heures à +25%</t>
  </si>
  <si>
    <t>Congés payés générés</t>
  </si>
  <si>
    <t>Journées de récup générées</t>
  </si>
  <si>
    <t>Congés pris</t>
  </si>
  <si>
    <t>récup  prises</t>
  </si>
  <si>
    <t>TOTAL</t>
  </si>
  <si>
    <t>Salaire net déclaré</t>
  </si>
  <si>
    <t>salaire net payé</t>
  </si>
  <si>
    <t>PI:  transport :  sur la base du tarif annuel/12 mois</t>
  </si>
  <si>
    <t>reversement cotisations salariales mois précédent</t>
  </si>
  <si>
    <t>transport (tarif au 01.07.2011)</t>
  </si>
  <si>
    <t>par famille</t>
  </si>
  <si>
    <t>Garde Tom</t>
  </si>
  <si>
    <t>TARDIEU</t>
  </si>
  <si>
    <t>heures sup 25%</t>
  </si>
  <si>
    <t>Congés payés générés (nombre de jours ouvrés)</t>
  </si>
  <si>
    <t>Journées de récup générées (sur les heures à rattraper)</t>
  </si>
  <si>
    <t xml:space="preserve">transport </t>
  </si>
  <si>
    <t>Salaire net (sur la base du taux horaire au réel = 7,1€)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</si>
</sst>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0" borderId="0" applyNumberFormat="0" applyBorder="0" applyAlignment="0" applyProtection="0"/>
    <xf numFmtId="9" fontId="1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33" borderId="13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36" borderId="14" xfId="0" applyFont="1" applyFill="1" applyBorder="1" applyAlignment="1">
      <alignment/>
    </xf>
    <xf numFmtId="2" fontId="0" fillId="37" borderId="10" xfId="0" applyNumberFormat="1" applyFill="1" applyBorder="1" applyAlignment="1">
      <alignment/>
    </xf>
    <xf numFmtId="0" fontId="7" fillId="0" borderId="0" xfId="0" applyFont="1" applyAlignment="1">
      <alignment/>
    </xf>
    <xf numFmtId="0" fontId="7" fillId="36" borderId="13" xfId="0" applyFont="1" applyFill="1" applyBorder="1" applyAlignment="1">
      <alignment/>
    </xf>
    <xf numFmtId="0" fontId="7" fillId="37" borderId="13" xfId="0" applyFont="1" applyFill="1" applyBorder="1" applyAlignment="1">
      <alignment/>
    </xf>
    <xf numFmtId="2" fontId="7" fillId="37" borderId="13" xfId="0" applyNumberFormat="1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37" borderId="13" xfId="0" applyFont="1" applyFill="1" applyBorder="1" applyAlignment="1">
      <alignment horizontal="center"/>
    </xf>
    <xf numFmtId="9" fontId="0" fillId="0" borderId="0" xfId="0" applyNumberFormat="1" applyAlignment="1" quotePrefix="1">
      <alignment/>
    </xf>
    <xf numFmtId="0" fontId="0" fillId="36" borderId="16" xfId="0" applyFont="1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7" fillId="36" borderId="17" xfId="0" applyFont="1" applyFill="1" applyBorder="1" applyAlignment="1">
      <alignment/>
    </xf>
    <xf numFmtId="164" fontId="7" fillId="37" borderId="18" xfId="0" applyNumberFormat="1" applyFont="1" applyFill="1" applyBorder="1" applyAlignment="1">
      <alignment/>
    </xf>
    <xf numFmtId="2" fontId="7" fillId="37" borderId="18" xfId="0" applyNumberFormat="1" applyFont="1" applyFill="1" applyBorder="1" applyAlignment="1">
      <alignment/>
    </xf>
    <xf numFmtId="0" fontId="0" fillId="38" borderId="19" xfId="0" applyFont="1" applyFill="1" applyBorder="1" applyAlignment="1">
      <alignment/>
    </xf>
    <xf numFmtId="2" fontId="0" fillId="38" borderId="12" xfId="0" applyNumberFormat="1" applyFill="1" applyBorder="1" applyAlignment="1">
      <alignment/>
    </xf>
    <xf numFmtId="164" fontId="0" fillId="38" borderId="12" xfId="0" applyNumberFormat="1" applyFill="1" applyBorder="1" applyAlignment="1">
      <alignment/>
    </xf>
    <xf numFmtId="0" fontId="0" fillId="39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2" fontId="0" fillId="37" borderId="15" xfId="0" applyNumberFormat="1" applyFill="1" applyBorder="1" applyAlignment="1">
      <alignment/>
    </xf>
    <xf numFmtId="0" fontId="7" fillId="36" borderId="15" xfId="0" applyFont="1" applyFill="1" applyBorder="1" applyAlignment="1">
      <alignment/>
    </xf>
    <xf numFmtId="164" fontId="7" fillId="37" borderId="15" xfId="0" applyNumberFormat="1" applyFont="1" applyFill="1" applyBorder="1" applyAlignment="1">
      <alignment/>
    </xf>
    <xf numFmtId="2" fontId="7" fillId="37" borderId="15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1">
    <dxf>
      <font>
        <b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sz val="11"/>
        <color rgb="FF000000"/>
      </font>
      <fill>
        <patternFill patternType="solid">
          <fgColor rgb="FFFFCC00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6.28125" style="1" customWidth="1"/>
    <col min="2" max="2" width="15.28125" style="0" customWidth="1"/>
    <col min="3" max="3" width="13.140625" style="0" bestFit="1" customWidth="1"/>
    <col min="4" max="4" width="15.7109375" style="0" customWidth="1"/>
    <col min="5" max="5" width="10.140625" style="0" customWidth="1"/>
    <col min="6" max="6" width="48.421875" style="0" bestFit="1" customWidth="1"/>
    <col min="7" max="7" width="10.28125" style="0" customWidth="1"/>
    <col min="8" max="8" width="14.8515625" style="0" customWidth="1"/>
  </cols>
  <sheetData>
    <row r="1" spans="1:8" ht="18" customHeight="1" thickBot="1">
      <c r="A1" s="2"/>
      <c r="B1" s="3" t="s">
        <v>0</v>
      </c>
      <c r="C1" s="3" t="s">
        <v>20</v>
      </c>
      <c r="D1" s="3" t="s">
        <v>2</v>
      </c>
      <c r="G1" s="31" t="s">
        <v>11</v>
      </c>
      <c r="H1" s="31" t="s">
        <v>17</v>
      </c>
    </row>
    <row r="2" spans="1:8" ht="15.75" thickBot="1">
      <c r="A2" s="4" t="s">
        <v>3</v>
      </c>
      <c r="B2" s="39">
        <f>SUM(B3:B33)</f>
        <v>0</v>
      </c>
      <c r="C2" s="39">
        <f>SUM(C3:C33)</f>
        <v>0</v>
      </c>
      <c r="D2" s="39">
        <f>SUM(D4:D33)</f>
        <v>0</v>
      </c>
      <c r="F2" s="31" t="s">
        <v>4</v>
      </c>
      <c r="G2" s="32">
        <f>B2+C2</f>
        <v>0</v>
      </c>
      <c r="H2" s="32">
        <f>G2/2</f>
        <v>0</v>
      </c>
    </row>
    <row r="3" spans="1:8" ht="15">
      <c r="A3" s="5">
        <v>1</v>
      </c>
      <c r="B3" s="6"/>
      <c r="C3" s="7"/>
      <c r="D3" s="7"/>
      <c r="E3" s="8"/>
      <c r="F3" s="31" t="s">
        <v>5</v>
      </c>
      <c r="G3" s="32">
        <f>B2</f>
        <v>0</v>
      </c>
      <c r="H3" s="32">
        <f>G3/2</f>
        <v>0</v>
      </c>
    </row>
    <row r="4" spans="1:8" ht="15">
      <c r="A4" s="9">
        <v>2</v>
      </c>
      <c r="B4" s="10"/>
      <c r="C4" s="10"/>
      <c r="D4" s="12"/>
      <c r="F4" s="31" t="s">
        <v>6</v>
      </c>
      <c r="G4" s="32">
        <f>C2</f>
        <v>0</v>
      </c>
      <c r="H4" s="32">
        <f>G4/2</f>
        <v>0</v>
      </c>
    </row>
    <row r="5" spans="1:8" ht="15">
      <c r="A5" s="9">
        <v>3</v>
      </c>
      <c r="B5" s="10"/>
      <c r="C5" s="10"/>
      <c r="D5" s="12"/>
      <c r="F5" s="31" t="s">
        <v>21</v>
      </c>
      <c r="G5" s="33">
        <v>2.08</v>
      </c>
      <c r="H5" s="30"/>
    </row>
    <row r="6" spans="1:8" ht="15">
      <c r="A6" s="9">
        <v>4</v>
      </c>
      <c r="B6" s="10"/>
      <c r="C6" s="10"/>
      <c r="D6" s="12"/>
      <c r="F6" s="31" t="s">
        <v>22</v>
      </c>
      <c r="G6" s="32">
        <f>D2/8</f>
        <v>0</v>
      </c>
      <c r="H6" s="30"/>
    </row>
    <row r="7" spans="1:8" ht="15">
      <c r="A7" s="9">
        <v>5</v>
      </c>
      <c r="B7" s="10"/>
      <c r="C7" s="10"/>
      <c r="D7" s="12"/>
      <c r="F7" s="34" t="s">
        <v>9</v>
      </c>
      <c r="G7" s="35"/>
      <c r="H7" s="30"/>
    </row>
    <row r="8" spans="1:8" ht="15">
      <c r="A8" s="9">
        <v>6</v>
      </c>
      <c r="C8" s="10"/>
      <c r="D8" s="10"/>
      <c r="E8" s="40"/>
      <c r="F8" s="31" t="s">
        <v>10</v>
      </c>
      <c r="G8" s="36"/>
      <c r="H8" s="30"/>
    </row>
    <row r="9" spans="1:10" ht="15">
      <c r="A9" s="9">
        <v>7</v>
      </c>
      <c r="B9" s="10"/>
      <c r="C9" s="10"/>
      <c r="D9" s="12"/>
      <c r="F9" s="14"/>
      <c r="G9" s="15"/>
      <c r="H9" s="15"/>
      <c r="I9" s="15"/>
      <c r="J9" s="15"/>
    </row>
    <row r="10" spans="1:10" ht="15">
      <c r="A10" s="9">
        <v>8</v>
      </c>
      <c r="B10" s="10"/>
      <c r="C10" s="10"/>
      <c r="D10" s="12"/>
      <c r="F10" s="16"/>
      <c r="G10" s="17"/>
      <c r="H10" s="18"/>
      <c r="I10" s="17"/>
      <c r="J10" s="19"/>
    </row>
    <row r="11" spans="1:10" ht="15">
      <c r="A11" s="9">
        <v>9</v>
      </c>
      <c r="B11" s="10"/>
      <c r="C11" s="10"/>
      <c r="D11" s="12"/>
      <c r="F11" s="16"/>
      <c r="G11" s="17"/>
      <c r="H11" s="18"/>
      <c r="I11" s="17"/>
      <c r="J11" s="19"/>
    </row>
    <row r="12" spans="1:10" ht="15">
      <c r="A12" s="9">
        <v>10</v>
      </c>
      <c r="B12" s="10"/>
      <c r="C12" s="10"/>
      <c r="D12" s="12"/>
      <c r="F12" s="16"/>
      <c r="G12" s="17"/>
      <c r="H12" s="18"/>
      <c r="I12" s="17"/>
      <c r="J12" s="18"/>
    </row>
    <row r="13" spans="1:10" ht="15">
      <c r="A13" s="9">
        <v>11</v>
      </c>
      <c r="B13" s="10"/>
      <c r="C13" s="10"/>
      <c r="D13" s="12"/>
      <c r="E13" s="8"/>
      <c r="F13" s="16"/>
      <c r="G13" s="17"/>
      <c r="H13" s="18"/>
      <c r="I13" s="17"/>
      <c r="J13" s="18"/>
    </row>
    <row r="14" spans="1:10" ht="15">
      <c r="A14" s="9">
        <v>12</v>
      </c>
      <c r="B14" s="10"/>
      <c r="C14" s="10"/>
      <c r="D14" s="12"/>
      <c r="E14" s="20"/>
      <c r="F14" s="16"/>
      <c r="G14" s="17"/>
      <c r="H14" s="18"/>
      <c r="I14" s="17"/>
      <c r="J14" s="18"/>
    </row>
    <row r="15" spans="1:10" ht="15">
      <c r="A15" s="9">
        <v>13</v>
      </c>
      <c r="C15" s="10"/>
      <c r="D15" s="10"/>
      <c r="E15" s="40"/>
      <c r="F15" s="16"/>
      <c r="G15" s="17"/>
      <c r="H15" s="18"/>
      <c r="I15" s="17"/>
      <c r="J15" s="18"/>
    </row>
    <row r="16" spans="1:10" ht="15">
      <c r="A16" s="9">
        <v>14</v>
      </c>
      <c r="B16" s="10"/>
      <c r="C16" s="10"/>
      <c r="D16" s="12"/>
      <c r="F16" s="16"/>
      <c r="G16" s="17"/>
      <c r="H16" s="18"/>
      <c r="I16" s="17"/>
      <c r="J16" s="18"/>
    </row>
    <row r="17" spans="1:10" ht="15">
      <c r="A17" s="9">
        <v>15</v>
      </c>
      <c r="B17" s="10"/>
      <c r="C17" s="10"/>
      <c r="D17" s="12"/>
      <c r="F17" s="16"/>
      <c r="G17" s="17"/>
      <c r="H17" s="18"/>
      <c r="I17" s="17"/>
      <c r="J17" s="18"/>
    </row>
    <row r="18" spans="1:10" ht="15">
      <c r="A18" s="9">
        <v>16</v>
      </c>
      <c r="B18" s="10"/>
      <c r="C18" s="10"/>
      <c r="D18" s="12"/>
      <c r="F18" s="16"/>
      <c r="G18" s="17"/>
      <c r="H18" s="18"/>
      <c r="I18" s="17"/>
      <c r="J18" s="18"/>
    </row>
    <row r="19" spans="1:10" ht="15">
      <c r="A19" s="9">
        <v>17</v>
      </c>
      <c r="B19" s="10"/>
      <c r="C19" s="10"/>
      <c r="D19" s="12"/>
      <c r="F19" s="16"/>
      <c r="G19" s="17"/>
      <c r="H19" s="18"/>
      <c r="I19" s="17"/>
      <c r="J19" s="18"/>
    </row>
    <row r="20" spans="1:10" ht="15">
      <c r="A20" s="9">
        <v>18</v>
      </c>
      <c r="B20" s="10"/>
      <c r="C20" s="10"/>
      <c r="D20" s="12"/>
      <c r="F20" s="21"/>
      <c r="G20" s="19"/>
      <c r="H20" s="18"/>
      <c r="I20" s="19"/>
      <c r="J20" s="18"/>
    </row>
    <row r="21" spans="1:4" ht="15">
      <c r="A21" s="9">
        <v>19</v>
      </c>
      <c r="B21" s="10"/>
      <c r="C21" s="10"/>
      <c r="D21" s="23"/>
    </row>
    <row r="22" spans="1:6" ht="15">
      <c r="A22" s="9">
        <v>20</v>
      </c>
      <c r="C22" s="10"/>
      <c r="D22" s="10"/>
      <c r="E22" s="40"/>
      <c r="F22" s="24"/>
    </row>
    <row r="23" spans="1:8" ht="15">
      <c r="A23" s="9">
        <v>21</v>
      </c>
      <c r="B23" s="10"/>
      <c r="C23" s="10"/>
      <c r="D23" s="12"/>
      <c r="F23" s="25"/>
      <c r="G23" s="31" t="s">
        <v>11</v>
      </c>
      <c r="H23" s="31" t="s">
        <v>17</v>
      </c>
    </row>
    <row r="24" spans="1:8" ht="15">
      <c r="A24" s="9">
        <v>22</v>
      </c>
      <c r="B24" s="10"/>
      <c r="C24" s="10"/>
      <c r="D24" s="12"/>
      <c r="F24" s="50" t="s">
        <v>24</v>
      </c>
      <c r="G24" s="51">
        <f>G3*7.1+G4*(7.1*1.25)</f>
        <v>0</v>
      </c>
      <c r="H24" s="51">
        <f>G24</f>
        <v>0</v>
      </c>
    </row>
    <row r="25" spans="1:11" ht="15">
      <c r="A25" s="9">
        <v>23</v>
      </c>
      <c r="B25" s="10"/>
      <c r="C25" s="10"/>
      <c r="D25" s="12"/>
      <c r="F25" s="52" t="s">
        <v>23</v>
      </c>
      <c r="G25" s="53"/>
      <c r="H25" s="54">
        <f>G25/2/2</f>
        <v>0</v>
      </c>
      <c r="K25" s="26"/>
    </row>
    <row r="26" spans="1:8" ht="15">
      <c r="A26" s="9">
        <v>24</v>
      </c>
      <c r="B26" s="10"/>
      <c r="C26" s="10"/>
      <c r="D26" s="12"/>
      <c r="F26" s="46" t="s">
        <v>13</v>
      </c>
      <c r="G26" s="47">
        <f>H26*2</f>
        <v>0</v>
      </c>
      <c r="H26" s="48">
        <f>H24+H25</f>
        <v>0</v>
      </c>
    </row>
    <row r="27" spans="1:4" ht="15">
      <c r="A27" s="9">
        <v>25</v>
      </c>
      <c r="B27" s="10"/>
      <c r="C27" s="10"/>
      <c r="D27" s="12"/>
    </row>
    <row r="28" spans="1:4" ht="15">
      <c r="A28" s="9">
        <v>26</v>
      </c>
      <c r="B28" s="27"/>
      <c r="C28" s="10"/>
      <c r="D28" s="12"/>
    </row>
    <row r="29" spans="1:4" ht="15">
      <c r="A29" s="42">
        <v>27</v>
      </c>
      <c r="B29" s="10"/>
      <c r="D29" s="10"/>
    </row>
    <row r="30" spans="1:4" ht="15">
      <c r="A30" s="9">
        <v>28</v>
      </c>
      <c r="B30" s="37"/>
      <c r="C30" s="10"/>
      <c r="D30" s="12"/>
    </row>
    <row r="31" spans="1:5" ht="15">
      <c r="A31" s="9">
        <v>29</v>
      </c>
      <c r="B31" s="22"/>
      <c r="C31" s="23"/>
      <c r="D31" s="11"/>
      <c r="E31" s="24"/>
    </row>
    <row r="32" spans="1:5" ht="15">
      <c r="A32" s="9">
        <v>30</v>
      </c>
      <c r="B32" s="10"/>
      <c r="C32" s="10"/>
      <c r="D32" s="11"/>
      <c r="E32" s="24"/>
    </row>
    <row r="33" spans="1:5" ht="15">
      <c r="A33" s="9">
        <v>31</v>
      </c>
      <c r="B33" s="10"/>
      <c r="C33" s="10"/>
      <c r="D33" s="11"/>
      <c r="E33" s="24"/>
    </row>
  </sheetData>
  <sheetProtection selectLockedCells="1" selectUnlockedCells="1"/>
  <conditionalFormatting sqref="B16:B20 B4:B7 C3:D20 B21:C21 B23:C28 B30:C33 C22 D21:D33 B9:B14">
    <cfRule type="cellIs" priority="7" dxfId="10" operator="notEqual" stopIfTrue="1">
      <formula>0</formula>
    </cfRule>
  </conditionalFormatting>
  <conditionalFormatting sqref="B29">
    <cfRule type="cellIs" priority="1" dxfId="10" operator="not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G2" sqref="G2"/>
    </sheetView>
  </sheetViews>
  <sheetFormatPr defaultColWidth="11.421875" defaultRowHeight="15"/>
  <cols>
    <col min="1" max="1" width="6.28125" style="1" customWidth="1"/>
    <col min="2" max="2" width="15.28125" style="0" customWidth="1"/>
    <col min="3" max="3" width="13.140625" style="0" bestFit="1" customWidth="1"/>
    <col min="4" max="4" width="15.7109375" style="0" customWidth="1"/>
    <col min="5" max="5" width="10.140625" style="0" customWidth="1"/>
    <col min="6" max="6" width="48.421875" style="0" bestFit="1" customWidth="1"/>
    <col min="7" max="7" width="10.28125" style="0" customWidth="1"/>
    <col min="8" max="8" width="14.8515625" style="0" customWidth="1"/>
  </cols>
  <sheetData>
    <row r="1" spans="1:8" ht="18" customHeight="1" thickBot="1">
      <c r="A1" s="2"/>
      <c r="B1" s="3" t="s">
        <v>0</v>
      </c>
      <c r="C1" s="3" t="s">
        <v>20</v>
      </c>
      <c r="D1" s="3" t="s">
        <v>2</v>
      </c>
      <c r="G1" s="31" t="s">
        <v>11</v>
      </c>
      <c r="H1" s="31" t="s">
        <v>17</v>
      </c>
    </row>
    <row r="2" spans="1:8" ht="15.75" thickBot="1">
      <c r="A2" s="4" t="s">
        <v>3</v>
      </c>
      <c r="B2" s="39">
        <f>SUM(B3:B31)</f>
        <v>0</v>
      </c>
      <c r="C2" s="39">
        <f>SUM(C3:C31)</f>
        <v>0</v>
      </c>
      <c r="D2" s="39">
        <f>SUM(D4:D31)</f>
        <v>0</v>
      </c>
      <c r="F2" s="31" t="s">
        <v>4</v>
      </c>
      <c r="G2" s="32">
        <f>B2+C2</f>
        <v>0</v>
      </c>
      <c r="H2" s="32">
        <f>G2/2</f>
        <v>0</v>
      </c>
    </row>
    <row r="3" spans="1:8" ht="15">
      <c r="A3" s="5">
        <v>1</v>
      </c>
      <c r="B3" s="6"/>
      <c r="C3" s="7"/>
      <c r="D3" s="7"/>
      <c r="E3" s="8"/>
      <c r="F3" s="31" t="s">
        <v>5</v>
      </c>
      <c r="G3" s="32">
        <f>B2</f>
        <v>0</v>
      </c>
      <c r="H3" s="32">
        <f>G3/2</f>
        <v>0</v>
      </c>
    </row>
    <row r="4" spans="1:8" ht="15">
      <c r="A4" s="9">
        <v>2</v>
      </c>
      <c r="B4" s="10"/>
      <c r="C4" s="10"/>
      <c r="D4" s="12"/>
      <c r="F4" s="31" t="s">
        <v>6</v>
      </c>
      <c r="G4" s="32">
        <f>C2</f>
        <v>0</v>
      </c>
      <c r="H4" s="32">
        <f>G4/2</f>
        <v>0</v>
      </c>
    </row>
    <row r="5" spans="1:8" ht="15">
      <c r="A5" s="9">
        <v>3</v>
      </c>
      <c r="B5" s="10"/>
      <c r="C5" s="10"/>
      <c r="D5" s="12"/>
      <c r="F5" s="31" t="s">
        <v>21</v>
      </c>
      <c r="G5" s="33">
        <v>2.08</v>
      </c>
      <c r="H5" s="30"/>
    </row>
    <row r="6" spans="1:8" ht="15">
      <c r="A6" s="9">
        <v>4</v>
      </c>
      <c r="B6" s="10"/>
      <c r="C6" s="10"/>
      <c r="D6" s="12"/>
      <c r="F6" s="31" t="s">
        <v>22</v>
      </c>
      <c r="G6" s="32">
        <f>D2/8</f>
        <v>0</v>
      </c>
      <c r="H6" s="30"/>
    </row>
    <row r="7" spans="1:8" ht="15">
      <c r="A7" s="9">
        <v>5</v>
      </c>
      <c r="B7" s="10"/>
      <c r="C7" s="10"/>
      <c r="D7" s="12"/>
      <c r="F7" s="34" t="s">
        <v>9</v>
      </c>
      <c r="G7" s="35"/>
      <c r="H7" s="30"/>
    </row>
    <row r="8" spans="1:8" ht="15">
      <c r="A8" s="9">
        <v>6</v>
      </c>
      <c r="C8" s="10"/>
      <c r="D8" s="10"/>
      <c r="E8" s="40"/>
      <c r="F8" s="31" t="s">
        <v>10</v>
      </c>
      <c r="G8" s="36"/>
      <c r="H8" s="30"/>
    </row>
    <row r="9" spans="1:10" ht="15">
      <c r="A9" s="9">
        <v>7</v>
      </c>
      <c r="B9" s="10"/>
      <c r="C9" s="10"/>
      <c r="D9" s="12"/>
      <c r="F9" s="14"/>
      <c r="G9" s="15"/>
      <c r="H9" s="15"/>
      <c r="I9" s="15"/>
      <c r="J9" s="15"/>
    </row>
    <row r="10" spans="1:10" ht="15">
      <c r="A10" s="9">
        <v>8</v>
      </c>
      <c r="B10" s="10"/>
      <c r="C10" s="10"/>
      <c r="D10" s="12"/>
      <c r="F10" s="16"/>
      <c r="G10" s="17"/>
      <c r="H10" s="18"/>
      <c r="I10" s="17"/>
      <c r="J10" s="19"/>
    </row>
    <row r="11" spans="1:10" ht="15">
      <c r="A11" s="9">
        <v>9</v>
      </c>
      <c r="B11" s="10"/>
      <c r="C11" s="10"/>
      <c r="D11" s="12"/>
      <c r="F11" s="16"/>
      <c r="G11" s="17"/>
      <c r="H11" s="18"/>
      <c r="I11" s="17"/>
      <c r="J11" s="19"/>
    </row>
    <row r="12" spans="1:10" ht="15">
      <c r="A12" s="9">
        <v>10</v>
      </c>
      <c r="B12" s="10"/>
      <c r="C12" s="10"/>
      <c r="D12" s="12"/>
      <c r="F12" s="16"/>
      <c r="G12" s="17"/>
      <c r="H12" s="18"/>
      <c r="I12" s="17"/>
      <c r="J12" s="18"/>
    </row>
    <row r="13" spans="1:10" ht="15">
      <c r="A13" s="9">
        <v>11</v>
      </c>
      <c r="B13" s="10"/>
      <c r="C13" s="10"/>
      <c r="D13" s="12"/>
      <c r="E13" s="8"/>
      <c r="F13" s="16"/>
      <c r="G13" s="17"/>
      <c r="H13" s="18"/>
      <c r="I13" s="17"/>
      <c r="J13" s="18"/>
    </row>
    <row r="14" spans="1:10" ht="15">
      <c r="A14" s="9">
        <v>12</v>
      </c>
      <c r="B14" s="10"/>
      <c r="C14" s="10"/>
      <c r="D14" s="12"/>
      <c r="E14" s="20"/>
      <c r="F14" s="16"/>
      <c r="G14" s="17"/>
      <c r="H14" s="18"/>
      <c r="I14" s="17"/>
      <c r="J14" s="18"/>
    </row>
    <row r="15" spans="1:10" ht="15">
      <c r="A15" s="9">
        <v>13</v>
      </c>
      <c r="C15" s="10"/>
      <c r="D15" s="10"/>
      <c r="E15" s="40"/>
      <c r="F15" s="16"/>
      <c r="G15" s="17"/>
      <c r="H15" s="18"/>
      <c r="I15" s="17"/>
      <c r="J15" s="18"/>
    </row>
    <row r="16" spans="1:10" ht="15">
      <c r="A16" s="9">
        <v>14</v>
      </c>
      <c r="B16" s="10"/>
      <c r="C16" s="10"/>
      <c r="D16" s="12"/>
      <c r="F16" s="16"/>
      <c r="G16" s="17"/>
      <c r="H16" s="18"/>
      <c r="I16" s="17"/>
      <c r="J16" s="18"/>
    </row>
    <row r="17" spans="1:10" ht="15">
      <c r="A17" s="9">
        <v>15</v>
      </c>
      <c r="B17" s="10"/>
      <c r="C17" s="10"/>
      <c r="D17" s="12"/>
      <c r="F17" s="16"/>
      <c r="G17" s="17"/>
      <c r="H17" s="18"/>
      <c r="I17" s="17"/>
      <c r="J17" s="18"/>
    </row>
    <row r="18" spans="1:10" ht="15">
      <c r="A18" s="9">
        <v>16</v>
      </c>
      <c r="B18" s="10"/>
      <c r="C18" s="10"/>
      <c r="D18" s="12"/>
      <c r="F18" s="16"/>
      <c r="G18" s="17"/>
      <c r="H18" s="18"/>
      <c r="I18" s="17"/>
      <c r="J18" s="18"/>
    </row>
    <row r="19" spans="1:10" ht="15">
      <c r="A19" s="9">
        <v>17</v>
      </c>
      <c r="B19" s="10"/>
      <c r="C19" s="10"/>
      <c r="D19" s="12"/>
      <c r="F19" s="16"/>
      <c r="G19" s="17"/>
      <c r="H19" s="18"/>
      <c r="I19" s="17"/>
      <c r="J19" s="18"/>
    </row>
    <row r="20" spans="1:10" ht="15">
      <c r="A20" s="9">
        <v>18</v>
      </c>
      <c r="B20" s="10"/>
      <c r="C20" s="10"/>
      <c r="D20" s="12"/>
      <c r="F20" s="21"/>
      <c r="G20" s="19"/>
      <c r="H20" s="18"/>
      <c r="I20" s="19"/>
      <c r="J20" s="18"/>
    </row>
    <row r="21" spans="1:4" ht="15">
      <c r="A21" s="9">
        <v>19</v>
      </c>
      <c r="B21" s="10"/>
      <c r="C21" s="10"/>
      <c r="D21" s="23"/>
    </row>
    <row r="22" spans="1:6" ht="15">
      <c r="A22" s="9">
        <v>20</v>
      </c>
      <c r="C22" s="10"/>
      <c r="D22" s="10"/>
      <c r="E22" s="40"/>
      <c r="F22" s="24"/>
    </row>
    <row r="23" spans="1:8" ht="15">
      <c r="A23" s="9">
        <v>21</v>
      </c>
      <c r="B23" s="10"/>
      <c r="C23" s="10"/>
      <c r="D23" s="12"/>
      <c r="F23" s="25"/>
      <c r="G23" s="31" t="s">
        <v>11</v>
      </c>
      <c r="H23" s="31" t="s">
        <v>17</v>
      </c>
    </row>
    <row r="24" spans="1:8" ht="15">
      <c r="A24" s="9">
        <v>22</v>
      </c>
      <c r="B24" s="10"/>
      <c r="C24" s="10"/>
      <c r="D24" s="12"/>
      <c r="F24" s="50" t="s">
        <v>24</v>
      </c>
      <c r="G24" s="51">
        <f>G3*7.1+G4*(7.1*1.25)</f>
        <v>0</v>
      </c>
      <c r="H24" s="51">
        <f>G24</f>
        <v>0</v>
      </c>
    </row>
    <row r="25" spans="1:11" ht="15">
      <c r="A25" s="9">
        <v>23</v>
      </c>
      <c r="B25" s="10"/>
      <c r="C25" s="10"/>
      <c r="D25" s="12"/>
      <c r="F25" s="52" t="s">
        <v>23</v>
      </c>
      <c r="G25" s="53"/>
      <c r="H25" s="54">
        <f>G25/2/2</f>
        <v>0</v>
      </c>
      <c r="K25" s="26"/>
    </row>
    <row r="26" spans="1:8" ht="15">
      <c r="A26" s="9">
        <v>24</v>
      </c>
      <c r="B26" s="10"/>
      <c r="C26" s="10"/>
      <c r="D26" s="12"/>
      <c r="F26" s="46" t="s">
        <v>13</v>
      </c>
      <c r="G26" s="47">
        <f>H26*2</f>
        <v>0</v>
      </c>
      <c r="H26" s="48">
        <f>H24+H25</f>
        <v>0</v>
      </c>
    </row>
    <row r="27" spans="1:4" ht="15">
      <c r="A27" s="9">
        <v>25</v>
      </c>
      <c r="B27" s="10"/>
      <c r="C27" s="10"/>
      <c r="D27" s="12"/>
    </row>
    <row r="28" spans="1:4" ht="15">
      <c r="A28" s="9">
        <v>26</v>
      </c>
      <c r="B28" s="27"/>
      <c r="C28" s="10"/>
      <c r="D28" s="12"/>
    </row>
    <row r="29" spans="1:4" ht="15">
      <c r="A29" s="42">
        <v>27</v>
      </c>
      <c r="B29" s="10"/>
      <c r="D29" s="10"/>
    </row>
    <row r="30" spans="1:4" ht="15">
      <c r="A30" s="9">
        <v>28</v>
      </c>
      <c r="B30" s="37"/>
      <c r="C30" s="10"/>
      <c r="D30" s="12"/>
    </row>
    <row r="31" spans="1:5" ht="15">
      <c r="A31" s="9">
        <v>29</v>
      </c>
      <c r="B31" s="22"/>
      <c r="C31" s="23"/>
      <c r="D31" s="11"/>
      <c r="E31" s="24"/>
    </row>
  </sheetData>
  <sheetProtection selectLockedCells="1" selectUnlockedCells="1"/>
  <conditionalFormatting sqref="B31:D31 C3:C31 B23:C28 B30:C31 D20:D31 B3:D22 B27:B31">
    <cfRule type="cellIs" priority="6" dxfId="10" operator="not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23" sqref="G23:H23"/>
    </sheetView>
  </sheetViews>
  <sheetFormatPr defaultColWidth="11.421875" defaultRowHeight="15"/>
  <cols>
    <col min="1" max="1" width="6.28125" style="1" customWidth="1"/>
    <col min="2" max="2" width="15.28125" style="0" customWidth="1"/>
    <col min="3" max="3" width="13.140625" style="0" bestFit="1" customWidth="1"/>
    <col min="4" max="4" width="15.7109375" style="0" customWidth="1"/>
    <col min="5" max="5" width="10.140625" style="0" customWidth="1"/>
    <col min="6" max="6" width="48.421875" style="0" bestFit="1" customWidth="1"/>
    <col min="7" max="7" width="10.28125" style="0" customWidth="1"/>
    <col min="8" max="8" width="14.8515625" style="0" customWidth="1"/>
  </cols>
  <sheetData>
    <row r="1" spans="1:8" ht="18" customHeight="1" thickBot="1">
      <c r="A1" s="2"/>
      <c r="B1" s="3" t="s">
        <v>0</v>
      </c>
      <c r="C1" s="3" t="s">
        <v>20</v>
      </c>
      <c r="D1" s="3" t="s">
        <v>2</v>
      </c>
      <c r="G1" s="31" t="s">
        <v>11</v>
      </c>
      <c r="H1" s="31" t="s">
        <v>17</v>
      </c>
    </row>
    <row r="2" spans="1:8" ht="15.75" thickBot="1">
      <c r="A2" s="4" t="s">
        <v>3</v>
      </c>
      <c r="B2" s="39">
        <f>SUM(B3:B33)</f>
        <v>0</v>
      </c>
      <c r="C2" s="39">
        <f>SUM(C3:C33)</f>
        <v>0</v>
      </c>
      <c r="D2" s="39">
        <f>SUM(D4:D33)</f>
        <v>0</v>
      </c>
      <c r="F2" s="31" t="s">
        <v>4</v>
      </c>
      <c r="G2" s="32">
        <f>B2+C2</f>
        <v>0</v>
      </c>
      <c r="H2" s="32">
        <f>G2/2</f>
        <v>0</v>
      </c>
    </row>
    <row r="3" spans="1:8" ht="15">
      <c r="A3" s="5">
        <v>1</v>
      </c>
      <c r="B3" s="6"/>
      <c r="C3" s="7"/>
      <c r="D3" s="7"/>
      <c r="E3" s="8"/>
      <c r="F3" s="31" t="s">
        <v>5</v>
      </c>
      <c r="G3" s="32">
        <f>B2</f>
        <v>0</v>
      </c>
      <c r="H3" s="32">
        <f>G3/2</f>
        <v>0</v>
      </c>
    </row>
    <row r="4" spans="1:8" ht="15">
      <c r="A4" s="9">
        <v>2</v>
      </c>
      <c r="B4" s="10"/>
      <c r="C4" s="10"/>
      <c r="D4" s="12"/>
      <c r="F4" s="31" t="s">
        <v>6</v>
      </c>
      <c r="G4" s="32">
        <f>C2</f>
        <v>0</v>
      </c>
      <c r="H4" s="32">
        <f>G4/2</f>
        <v>0</v>
      </c>
    </row>
    <row r="5" spans="1:8" ht="15">
      <c r="A5" s="9">
        <v>3</v>
      </c>
      <c r="B5" s="10"/>
      <c r="C5" s="10"/>
      <c r="D5" s="12"/>
      <c r="F5" s="31" t="s">
        <v>21</v>
      </c>
      <c r="G5" s="33">
        <v>2.08</v>
      </c>
      <c r="H5" s="30"/>
    </row>
    <row r="6" spans="1:8" ht="15">
      <c r="A6" s="9">
        <v>4</v>
      </c>
      <c r="B6" s="10"/>
      <c r="C6" s="10"/>
      <c r="D6" s="12"/>
      <c r="F6" s="31" t="s">
        <v>22</v>
      </c>
      <c r="G6" s="32">
        <f>D2/8</f>
        <v>0</v>
      </c>
      <c r="H6" s="30"/>
    </row>
    <row r="7" spans="1:8" ht="15">
      <c r="A7" s="9">
        <v>5</v>
      </c>
      <c r="B7" s="10"/>
      <c r="C7" s="10"/>
      <c r="D7" s="12"/>
      <c r="F7" s="34" t="s">
        <v>9</v>
      </c>
      <c r="G7" s="35"/>
      <c r="H7" s="30"/>
    </row>
    <row r="8" spans="1:8" ht="15">
      <c r="A8" s="9">
        <v>6</v>
      </c>
      <c r="C8" s="10"/>
      <c r="D8" s="10"/>
      <c r="E8" s="40"/>
      <c r="F8" s="31" t="s">
        <v>10</v>
      </c>
      <c r="G8" s="36"/>
      <c r="H8" s="30"/>
    </row>
    <row r="9" spans="1:10" ht="15">
      <c r="A9" s="9">
        <v>7</v>
      </c>
      <c r="B9" s="10"/>
      <c r="C9" s="10"/>
      <c r="D9" s="12"/>
      <c r="F9" s="14"/>
      <c r="G9" s="15"/>
      <c r="H9" s="15"/>
      <c r="I9" s="15"/>
      <c r="J9" s="15"/>
    </row>
    <row r="10" spans="1:10" ht="15">
      <c r="A10" s="9">
        <v>8</v>
      </c>
      <c r="B10" s="10"/>
      <c r="C10" s="10"/>
      <c r="D10" s="12"/>
      <c r="F10" s="16"/>
      <c r="G10" s="17"/>
      <c r="H10" s="18"/>
      <c r="I10" s="17"/>
      <c r="J10" s="19"/>
    </row>
    <row r="11" spans="1:10" ht="15">
      <c r="A11" s="9">
        <v>9</v>
      </c>
      <c r="B11" s="10"/>
      <c r="C11" s="10"/>
      <c r="D11" s="12"/>
      <c r="F11" s="16"/>
      <c r="G11" s="17"/>
      <c r="H11" s="18"/>
      <c r="I11" s="17"/>
      <c r="J11" s="19"/>
    </row>
    <row r="12" spans="1:10" ht="15">
      <c r="A12" s="9">
        <v>10</v>
      </c>
      <c r="B12" s="10"/>
      <c r="C12" s="10"/>
      <c r="D12" s="12"/>
      <c r="F12" s="16"/>
      <c r="G12" s="17"/>
      <c r="H12" s="18"/>
      <c r="I12" s="17"/>
      <c r="J12" s="18"/>
    </row>
    <row r="13" spans="1:10" ht="15">
      <c r="A13" s="9">
        <v>11</v>
      </c>
      <c r="B13" s="10"/>
      <c r="C13" s="10"/>
      <c r="D13" s="12"/>
      <c r="E13" s="8"/>
      <c r="F13" s="16"/>
      <c r="G13" s="17"/>
      <c r="H13" s="18"/>
      <c r="I13" s="17"/>
      <c r="J13" s="18"/>
    </row>
    <row r="14" spans="1:10" ht="15">
      <c r="A14" s="9">
        <v>12</v>
      </c>
      <c r="B14" s="10"/>
      <c r="C14" s="10"/>
      <c r="D14" s="12"/>
      <c r="E14" s="20"/>
      <c r="F14" s="16"/>
      <c r="G14" s="17"/>
      <c r="H14" s="18"/>
      <c r="I14" s="17"/>
      <c r="J14" s="18"/>
    </row>
    <row r="15" spans="1:10" ht="15">
      <c r="A15" s="9">
        <v>13</v>
      </c>
      <c r="C15" s="10"/>
      <c r="D15" s="10"/>
      <c r="E15" s="40"/>
      <c r="F15" s="16"/>
      <c r="G15" s="17"/>
      <c r="H15" s="18"/>
      <c r="I15" s="17"/>
      <c r="J15" s="18"/>
    </row>
    <row r="16" spans="1:10" ht="15">
      <c r="A16" s="9">
        <v>14</v>
      </c>
      <c r="B16" s="10"/>
      <c r="C16" s="10"/>
      <c r="D16" s="12"/>
      <c r="F16" s="16"/>
      <c r="G16" s="17"/>
      <c r="H16" s="18"/>
      <c r="I16" s="17"/>
      <c r="J16" s="18"/>
    </row>
    <row r="17" spans="1:10" ht="15">
      <c r="A17" s="9">
        <v>15</v>
      </c>
      <c r="B17" s="10"/>
      <c r="C17" s="10"/>
      <c r="D17" s="12"/>
      <c r="F17" s="16"/>
      <c r="G17" s="17"/>
      <c r="H17" s="18"/>
      <c r="I17" s="17"/>
      <c r="J17" s="18"/>
    </row>
    <row r="18" spans="1:10" ht="15">
      <c r="A18" s="9">
        <v>16</v>
      </c>
      <c r="B18" s="10"/>
      <c r="C18" s="10"/>
      <c r="D18" s="12"/>
      <c r="F18" s="16"/>
      <c r="G18" s="17"/>
      <c r="H18" s="18"/>
      <c r="I18" s="17"/>
      <c r="J18" s="18"/>
    </row>
    <row r="19" spans="1:10" ht="15">
      <c r="A19" s="9">
        <v>17</v>
      </c>
      <c r="B19" s="10"/>
      <c r="C19" s="10"/>
      <c r="D19" s="12"/>
      <c r="F19" s="16"/>
      <c r="G19" s="17"/>
      <c r="H19" s="18"/>
      <c r="I19" s="17"/>
      <c r="J19" s="18"/>
    </row>
    <row r="20" spans="1:10" ht="15">
      <c r="A20" s="9">
        <v>18</v>
      </c>
      <c r="B20" s="10"/>
      <c r="C20" s="10"/>
      <c r="D20" s="12"/>
      <c r="F20" s="21"/>
      <c r="G20" s="19"/>
      <c r="H20" s="18"/>
      <c r="I20" s="19"/>
      <c r="J20" s="18"/>
    </row>
    <row r="21" spans="1:4" ht="15">
      <c r="A21" s="9">
        <v>19</v>
      </c>
      <c r="B21" s="10"/>
      <c r="C21" s="10"/>
      <c r="D21" s="23"/>
    </row>
    <row r="22" spans="1:6" ht="15">
      <c r="A22" s="9">
        <v>20</v>
      </c>
      <c r="C22" s="10"/>
      <c r="D22" s="10"/>
      <c r="E22" s="40"/>
      <c r="F22" s="24"/>
    </row>
    <row r="23" spans="1:8" ht="15">
      <c r="A23" s="9">
        <v>21</v>
      </c>
      <c r="B23" s="10"/>
      <c r="C23" s="10"/>
      <c r="D23" s="12"/>
      <c r="F23" s="25"/>
      <c r="G23" s="31" t="s">
        <v>11</v>
      </c>
      <c r="H23" s="31" t="s">
        <v>17</v>
      </c>
    </row>
    <row r="24" spans="1:8" ht="15">
      <c r="A24" s="9">
        <v>22</v>
      </c>
      <c r="B24" s="10"/>
      <c r="C24" s="10"/>
      <c r="D24" s="12"/>
      <c r="F24" s="50" t="s">
        <v>24</v>
      </c>
      <c r="G24" s="51">
        <f>G3*7.1+G4*(7.1*1.25)</f>
        <v>0</v>
      </c>
      <c r="H24" s="51">
        <f>G24</f>
        <v>0</v>
      </c>
    </row>
    <row r="25" spans="1:11" ht="15">
      <c r="A25" s="9">
        <v>23</v>
      </c>
      <c r="B25" s="10"/>
      <c r="C25" s="10"/>
      <c r="D25" s="12"/>
      <c r="F25" s="52" t="s">
        <v>23</v>
      </c>
      <c r="G25" s="53"/>
      <c r="H25" s="54">
        <f>G25/2/2</f>
        <v>0</v>
      </c>
      <c r="K25" s="26"/>
    </row>
    <row r="26" spans="1:8" ht="15">
      <c r="A26" s="9">
        <v>24</v>
      </c>
      <c r="B26" s="10"/>
      <c r="C26" s="10"/>
      <c r="D26" s="12"/>
      <c r="F26" s="46" t="s">
        <v>13</v>
      </c>
      <c r="G26" s="47">
        <f>H26*2</f>
        <v>0</v>
      </c>
      <c r="H26" s="48">
        <f>H24+H25</f>
        <v>0</v>
      </c>
    </row>
    <row r="27" spans="1:4" ht="15">
      <c r="A27" s="9">
        <v>25</v>
      </c>
      <c r="B27" s="10"/>
      <c r="C27" s="10"/>
      <c r="D27" s="12"/>
    </row>
    <row r="28" spans="1:4" ht="15">
      <c r="A28" s="9">
        <v>26</v>
      </c>
      <c r="B28" s="27"/>
      <c r="C28" s="10"/>
      <c r="D28" s="12"/>
    </row>
    <row r="29" spans="1:4" ht="15">
      <c r="A29" s="42">
        <v>27</v>
      </c>
      <c r="B29" s="10"/>
      <c r="D29" s="10"/>
    </row>
    <row r="30" spans="1:4" ht="15">
      <c r="A30" s="9">
        <v>28</v>
      </c>
      <c r="B30" s="37"/>
      <c r="C30" s="10"/>
      <c r="D30" s="12"/>
    </row>
    <row r="31" spans="1:5" ht="15">
      <c r="A31" s="9">
        <v>29</v>
      </c>
      <c r="B31" s="22"/>
      <c r="C31" s="23"/>
      <c r="D31" s="11"/>
      <c r="E31" s="24"/>
    </row>
    <row r="32" spans="1:5" ht="15">
      <c r="A32" s="9">
        <v>30</v>
      </c>
      <c r="B32" s="10"/>
      <c r="C32" s="10"/>
      <c r="D32" s="11"/>
      <c r="E32" s="24"/>
    </row>
    <row r="33" spans="1:5" ht="15">
      <c r="A33" s="9">
        <v>31</v>
      </c>
      <c r="B33" s="10"/>
      <c r="C33" s="10"/>
      <c r="D33" s="11"/>
      <c r="E33" s="24"/>
    </row>
  </sheetData>
  <sheetProtection selectLockedCells="1" selectUnlockedCells="1"/>
  <conditionalFormatting sqref="B3:C3 B5:C10 C11 C4 B14:C15 B28:B33 C13:D33 B16:B26 D3:D11">
    <cfRule type="cellIs" priority="4" dxfId="10" operator="notEqual" stopIfTrue="1">
      <formula>0</formula>
    </cfRule>
  </conditionalFormatting>
  <conditionalFormatting sqref="B16:B20 B4:B7 C3:D20 B21:C21 B23:C28 B30:C33 C22 D21:D33 B9:B14">
    <cfRule type="cellIs" priority="2" dxfId="10" operator="notEqual" stopIfTrue="1">
      <formula>0</formula>
    </cfRule>
  </conditionalFormatting>
  <conditionalFormatting sqref="B29">
    <cfRule type="cellIs" priority="1" dxfId="10" operator="notEqual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F23" sqref="F23:H28"/>
    </sheetView>
  </sheetViews>
  <sheetFormatPr defaultColWidth="11.421875" defaultRowHeight="15"/>
  <cols>
    <col min="1" max="1" width="6.28125" style="1" customWidth="1"/>
    <col min="2" max="2" width="15.28125" style="0" customWidth="1"/>
    <col min="3" max="3" width="10.421875" style="0" customWidth="1"/>
    <col min="4" max="4" width="15.7109375" style="0" customWidth="1"/>
    <col min="5" max="5" width="10.140625" style="0" customWidth="1"/>
    <col min="6" max="6" width="46.28125" style="0" customWidth="1"/>
    <col min="8" max="8" width="14.8515625" style="0" customWidth="1"/>
  </cols>
  <sheetData>
    <row r="1" spans="1:8" ht="18" customHeight="1">
      <c r="A1" s="2"/>
      <c r="B1" s="3" t="s">
        <v>0</v>
      </c>
      <c r="C1" s="3" t="s">
        <v>1</v>
      </c>
      <c r="D1" s="3" t="s">
        <v>2</v>
      </c>
      <c r="H1" s="31" t="s">
        <v>17</v>
      </c>
    </row>
    <row r="2" spans="1:8" ht="15">
      <c r="A2" s="4" t="s">
        <v>3</v>
      </c>
      <c r="B2" s="39">
        <f>SUM(B3:B33)</f>
        <v>0</v>
      </c>
      <c r="C2" s="39">
        <f>SUM(C3:C33)</f>
        <v>0</v>
      </c>
      <c r="D2" s="39">
        <f>SUM(D4:D33)</f>
        <v>0</v>
      </c>
      <c r="F2" s="31" t="s">
        <v>4</v>
      </c>
      <c r="G2" s="32">
        <f>B2+C2</f>
        <v>0</v>
      </c>
      <c r="H2" s="32">
        <f>G2/2</f>
        <v>0</v>
      </c>
    </row>
    <row r="3" spans="1:8" ht="15">
      <c r="A3" s="5">
        <v>1</v>
      </c>
      <c r="B3" s="10"/>
      <c r="C3" s="10"/>
      <c r="D3" s="12"/>
      <c r="E3" s="8"/>
      <c r="F3" s="31" t="s">
        <v>5</v>
      </c>
      <c r="G3" s="32">
        <f>B2</f>
        <v>0</v>
      </c>
      <c r="H3" s="32">
        <f>G3/2</f>
        <v>0</v>
      </c>
    </row>
    <row r="4" spans="1:8" ht="15">
      <c r="A4" s="9">
        <v>2</v>
      </c>
      <c r="B4" s="10"/>
      <c r="C4" s="11"/>
      <c r="D4" s="12"/>
      <c r="F4" s="31" t="s">
        <v>6</v>
      </c>
      <c r="G4" s="32">
        <f>C2</f>
        <v>0</v>
      </c>
      <c r="H4" s="32">
        <f>G4/2</f>
        <v>0</v>
      </c>
    </row>
    <row r="5" spans="1:8" ht="15">
      <c r="A5" s="9">
        <v>3</v>
      </c>
      <c r="B5" s="10"/>
      <c r="C5" s="12"/>
      <c r="D5" s="12"/>
      <c r="F5" s="31" t="s">
        <v>7</v>
      </c>
      <c r="G5" s="33">
        <v>2.08</v>
      </c>
      <c r="H5" s="30"/>
    </row>
    <row r="6" spans="1:8" ht="15">
      <c r="A6" s="9">
        <v>4</v>
      </c>
      <c r="B6" s="22"/>
      <c r="C6" s="10"/>
      <c r="D6" s="12"/>
      <c r="F6" s="31" t="s">
        <v>8</v>
      </c>
      <c r="G6" s="32">
        <f>D2/8</f>
        <v>0</v>
      </c>
      <c r="H6" s="30"/>
    </row>
    <row r="7" spans="1:8" ht="15">
      <c r="A7" s="9">
        <v>5</v>
      </c>
      <c r="B7" s="22"/>
      <c r="C7" s="12"/>
      <c r="D7" s="12"/>
      <c r="F7" s="34" t="s">
        <v>9</v>
      </c>
      <c r="G7" s="35">
        <v>0</v>
      </c>
      <c r="H7" s="30"/>
    </row>
    <row r="8" spans="1:8" ht="15">
      <c r="A8" s="9">
        <v>6</v>
      </c>
      <c r="B8" s="22"/>
      <c r="C8" s="12"/>
      <c r="D8" s="12"/>
      <c r="F8" s="31" t="s">
        <v>10</v>
      </c>
      <c r="G8" s="36">
        <v>1</v>
      </c>
      <c r="H8" s="30"/>
    </row>
    <row r="9" spans="1:10" ht="15">
      <c r="A9" s="9">
        <v>7</v>
      </c>
      <c r="B9" s="22"/>
      <c r="C9" s="10"/>
      <c r="D9" s="12"/>
      <c r="F9" s="14"/>
      <c r="G9" s="15"/>
      <c r="H9" s="15"/>
      <c r="I9" s="15"/>
      <c r="J9" s="15"/>
    </row>
    <row r="10" spans="1:10" ht="15">
      <c r="A10" s="9">
        <v>8</v>
      </c>
      <c r="C10" s="10"/>
      <c r="D10" s="12"/>
      <c r="E10" s="8"/>
      <c r="F10" s="16"/>
      <c r="G10" s="17"/>
      <c r="H10" s="18"/>
      <c r="I10" s="17"/>
      <c r="J10" s="19"/>
    </row>
    <row r="11" spans="1:10" ht="15">
      <c r="A11" s="9">
        <v>9</v>
      </c>
      <c r="B11" s="10"/>
      <c r="C11" s="12"/>
      <c r="D11" s="12"/>
      <c r="F11" s="16"/>
      <c r="G11" s="17"/>
      <c r="H11" s="18"/>
      <c r="I11" s="17"/>
      <c r="J11" s="19"/>
    </row>
    <row r="12" spans="1:10" ht="15">
      <c r="A12" s="9">
        <v>10</v>
      </c>
      <c r="B12" s="10"/>
      <c r="C12" s="12"/>
      <c r="D12" s="12"/>
      <c r="F12" s="16"/>
      <c r="G12" s="17"/>
      <c r="H12" s="18"/>
      <c r="I12" s="17"/>
      <c r="J12" s="18"/>
    </row>
    <row r="13" spans="1:10" ht="15">
      <c r="A13" s="9">
        <v>11</v>
      </c>
      <c r="B13" s="22"/>
      <c r="C13" s="10"/>
      <c r="D13" s="12"/>
      <c r="E13" s="8"/>
      <c r="F13" s="16"/>
      <c r="G13" s="17"/>
      <c r="H13" s="18"/>
      <c r="I13" s="17"/>
      <c r="J13" s="18"/>
    </row>
    <row r="14" spans="1:10" ht="15">
      <c r="A14" s="9">
        <v>12</v>
      </c>
      <c r="B14" s="22"/>
      <c r="C14" s="12"/>
      <c r="D14" s="12"/>
      <c r="E14" s="20"/>
      <c r="F14" s="16"/>
      <c r="G14" s="17"/>
      <c r="H14" s="18"/>
      <c r="I14" s="17"/>
      <c r="J14" s="18"/>
    </row>
    <row r="15" spans="1:10" ht="15">
      <c r="A15" s="9">
        <v>13</v>
      </c>
      <c r="B15" s="22"/>
      <c r="C15" s="12"/>
      <c r="D15" s="12"/>
      <c r="F15" s="16"/>
      <c r="G15" s="17"/>
      <c r="H15" s="18"/>
      <c r="I15" s="17"/>
      <c r="J15" s="18"/>
    </row>
    <row r="16" spans="1:10" ht="15">
      <c r="A16" s="9">
        <v>14</v>
      </c>
      <c r="B16" s="22"/>
      <c r="C16" s="10"/>
      <c r="D16" s="12"/>
      <c r="F16" s="16"/>
      <c r="G16" s="17"/>
      <c r="H16" s="18"/>
      <c r="I16" s="17"/>
      <c r="J16" s="18"/>
    </row>
    <row r="17" spans="1:10" ht="15">
      <c r="A17" s="9">
        <v>15</v>
      </c>
      <c r="B17" s="10"/>
      <c r="C17" s="10"/>
      <c r="D17" s="12"/>
      <c r="E17" s="8"/>
      <c r="F17" s="16"/>
      <c r="G17" s="17"/>
      <c r="H17" s="18"/>
      <c r="I17" s="17"/>
      <c r="J17" s="18"/>
    </row>
    <row r="18" spans="1:10" ht="15">
      <c r="A18" s="9">
        <v>16</v>
      </c>
      <c r="B18" s="10"/>
      <c r="C18" s="12"/>
      <c r="D18" s="12"/>
      <c r="F18" s="16"/>
      <c r="G18" s="17"/>
      <c r="H18" s="18"/>
      <c r="I18" s="17"/>
      <c r="J18" s="18"/>
    </row>
    <row r="19" spans="1:10" ht="15">
      <c r="A19" s="9">
        <v>17</v>
      </c>
      <c r="B19" s="10"/>
      <c r="C19" s="12"/>
      <c r="D19" s="12"/>
      <c r="F19" s="16"/>
      <c r="G19" s="17"/>
      <c r="H19" s="18"/>
      <c r="I19" s="17"/>
      <c r="J19" s="18"/>
    </row>
    <row r="20" spans="1:10" ht="15">
      <c r="A20" s="9">
        <v>18</v>
      </c>
      <c r="B20" s="22"/>
      <c r="C20" s="10"/>
      <c r="D20" s="12"/>
      <c r="F20" s="21"/>
      <c r="G20" s="19"/>
      <c r="H20" s="18"/>
      <c r="I20" s="19"/>
      <c r="J20" s="18"/>
    </row>
    <row r="21" spans="1:4" ht="15">
      <c r="A21" s="9">
        <v>19</v>
      </c>
      <c r="B21" s="22"/>
      <c r="C21" s="12"/>
      <c r="D21" s="23"/>
    </row>
    <row r="22" spans="1:6" ht="15">
      <c r="A22" s="9">
        <v>20</v>
      </c>
      <c r="B22" s="22"/>
      <c r="C22" s="12"/>
      <c r="D22" s="23"/>
      <c r="F22" s="24"/>
    </row>
    <row r="23" spans="1:8" ht="15">
      <c r="A23" s="9">
        <v>21</v>
      </c>
      <c r="B23" s="22"/>
      <c r="C23" s="10"/>
      <c r="D23" s="12"/>
      <c r="F23" s="25"/>
      <c r="G23" s="13" t="s">
        <v>11</v>
      </c>
      <c r="H23" s="13" t="s">
        <v>19</v>
      </c>
    </row>
    <row r="24" spans="1:8" ht="15">
      <c r="A24" s="9">
        <v>22</v>
      </c>
      <c r="B24" s="10"/>
      <c r="C24" s="10"/>
      <c r="D24" s="12"/>
      <c r="E24" s="8"/>
      <c r="F24" s="28" t="s">
        <v>12</v>
      </c>
      <c r="G24" s="29">
        <f>G3*7.1+G4*(7.1*1.25)</f>
        <v>0</v>
      </c>
      <c r="H24" s="29">
        <f>G24/2</f>
        <v>0</v>
      </c>
    </row>
    <row r="25" spans="1:11" ht="15">
      <c r="A25" s="9">
        <v>23</v>
      </c>
      <c r="B25" s="10"/>
      <c r="C25" s="23"/>
      <c r="D25" s="12"/>
      <c r="F25" s="41" t="s">
        <v>15</v>
      </c>
      <c r="G25" s="38"/>
      <c r="H25" s="38"/>
      <c r="K25" s="26"/>
    </row>
    <row r="26" spans="1:8" ht="15">
      <c r="A26" s="9">
        <v>24</v>
      </c>
      <c r="B26" s="10"/>
      <c r="C26" s="12"/>
      <c r="D26" s="12"/>
      <c r="F26" s="43" t="s">
        <v>16</v>
      </c>
      <c r="G26" s="44">
        <f>((600.6/12)/2)</f>
        <v>25.025000000000002</v>
      </c>
      <c r="H26" s="45">
        <f>G26/2</f>
        <v>12.512500000000001</v>
      </c>
    </row>
    <row r="27" spans="1:8" ht="15">
      <c r="A27" s="9">
        <v>25</v>
      </c>
      <c r="B27" s="10"/>
      <c r="C27" s="10"/>
      <c r="D27" s="12"/>
      <c r="F27" s="49" t="s">
        <v>18</v>
      </c>
      <c r="G27" s="49"/>
      <c r="H27" s="49">
        <v>180</v>
      </c>
    </row>
    <row r="28" spans="1:8" ht="15">
      <c r="A28" s="9">
        <v>26</v>
      </c>
      <c r="B28" s="10"/>
      <c r="C28" s="12"/>
      <c r="D28" s="12"/>
      <c r="F28" s="46" t="s">
        <v>13</v>
      </c>
      <c r="G28" s="47">
        <f>H28*2</f>
        <v>385.025</v>
      </c>
      <c r="H28" s="48">
        <f>SUM(H24:H27)</f>
        <v>192.5125</v>
      </c>
    </row>
    <row r="29" spans="1:6" ht="15">
      <c r="A29" s="9">
        <v>27</v>
      </c>
      <c r="B29" s="22"/>
      <c r="C29" s="12"/>
      <c r="D29" s="12"/>
      <c r="F29" t="s">
        <v>14</v>
      </c>
    </row>
    <row r="30" spans="1:4" ht="15">
      <c r="A30" s="9">
        <v>28</v>
      </c>
      <c r="B30" s="22"/>
      <c r="C30" s="12"/>
      <c r="D30" s="12"/>
    </row>
    <row r="31" spans="1:4" ht="15">
      <c r="A31" s="9">
        <v>29</v>
      </c>
      <c r="B31" s="22"/>
      <c r="C31" s="23"/>
      <c r="D31" s="11"/>
    </row>
    <row r="32" spans="1:4" ht="15">
      <c r="A32" s="9">
        <v>30</v>
      </c>
      <c r="B32" s="22"/>
      <c r="C32" s="23"/>
      <c r="D32" s="11"/>
    </row>
  </sheetData>
  <sheetProtection selectLockedCells="1" selectUnlockedCells="1"/>
  <conditionalFormatting sqref="C3:D32 B4:B9 B11:C12 B14:C15 B17:B26 B29:B32">
    <cfRule type="cellIs" priority="2" dxfId="10" operator="notEqual" stopIfTrue="1">
      <formula>0</formula>
    </cfRule>
  </conditionalFormatting>
  <conditionalFormatting sqref="B13">
    <cfRule type="cellIs" priority="3" dxfId="10" operator="notEqual" stopIfTrue="1">
      <formula>0</formula>
    </cfRule>
  </conditionalFormatting>
  <conditionalFormatting sqref="B16">
    <cfRule type="cellIs" priority="4" dxfId="10" operator="notEqual" stopIfTrue="1">
      <formula>0</formula>
    </cfRule>
  </conditionalFormatting>
  <conditionalFormatting sqref="B28">
    <cfRule type="cellIs" priority="1" dxfId="10" operator="not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kfiore</cp:lastModifiedBy>
  <cp:lastPrinted>2012-01-26T12:47:00Z</cp:lastPrinted>
  <dcterms:created xsi:type="dcterms:W3CDTF">2012-01-20T14:14:39Z</dcterms:created>
  <dcterms:modified xsi:type="dcterms:W3CDTF">2012-02-22T16:31:27Z</dcterms:modified>
  <cp:category/>
  <cp:version/>
  <cp:contentType/>
  <cp:contentStatus/>
</cp:coreProperties>
</file>