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embeddings/oleObject4.bin" ContentType="application/vnd.openxmlformats-officedocument.oleObject"/>
  <Override PartName="/xl/embeddings/oleObject10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trlProps/ctrlProp9.xml" ContentType="application/vnd.ms-excel.controlproperties+xml"/>
  <Override PartName="/xl/ctrlProps/ctrlProp15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trlProps/ctrlProp12.xml" ContentType="application/vnd.ms-excel.controlproperties+xml"/>
  <Override PartName="/xl/ctrlProps/ctrlProp11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15.bin" ContentType="application/vnd.openxmlformats-officedocument.oleObject"/>
  <Override PartName="/xl/embeddings/oleObject5.bin" ContentType="application/vnd.openxmlformats-officedocument.oleObject"/>
  <Override PartName="/xl/embeddings/oleObject13.bin" ContentType="application/vnd.openxmlformats-officedocument.oleObject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embeddings/oleObject3.bin" ContentType="application/vnd.openxmlformats-officedocument.oleObject"/>
  <Default Extension="emf" ContentType="image/x-emf"/>
  <Override PartName="/xl/embeddings/oleObject11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970" windowHeight="10890" tabRatio="603"/>
  </bookViews>
  <sheets>
    <sheet name="Série A" sheetId="1" r:id="rId1"/>
    <sheet name="série B" sheetId="2" r:id="rId2"/>
    <sheet name="série C" sheetId="3" r:id="rId3"/>
    <sheet name="série D" sheetId="4" r:id="rId4"/>
    <sheet name="série E" sheetId="5" r:id="rId5"/>
    <sheet name="Feuil10" sheetId="6" r:id="rId6"/>
    <sheet name="Feuil11" sheetId="7" r:id="rId7"/>
    <sheet name="Feuil12" sheetId="8" r:id="rId8"/>
    <sheet name="Feuil13" sheetId="9" r:id="rId9"/>
    <sheet name="Feuil14" sheetId="10" r:id="rId10"/>
    <sheet name="Feuil15" sheetId="11" r:id="rId11"/>
    <sheet name="Feuil16" sheetId="12" r:id="rId12"/>
    <sheet name="Feuil17" sheetId="13" r:id="rId13"/>
  </sheets>
  <definedNames>
    <definedName name="_xlnm._FilterDatabase" localSheetId="0" hidden="1">'Série A'!$A$10:$AY$92</definedName>
    <definedName name="_xlnm._FilterDatabase" localSheetId="1" hidden="1">'série B'!$A$10:$BB$92</definedName>
    <definedName name="_xlnm._FilterDatabase" localSheetId="2" hidden="1">'série C'!$A$10:$BB$92</definedName>
    <definedName name="_xlnm._FilterDatabase" localSheetId="3" hidden="1">'série D'!$A$10:$BB$92</definedName>
    <definedName name="_xlnm._FilterDatabase" localSheetId="4" hidden="1">'série E'!$A$10:$BB$92</definedName>
    <definedName name="Méry">'série B'!$AE$2:$AE$9</definedName>
    <definedName name="POINT1">#REF!</definedName>
    <definedName name="_xlnm.Print_Area" localSheetId="0">'Série A'!$A$1:$AD$31</definedName>
    <definedName name="_xlnm.Print_Area" localSheetId="1">'série B'!$A$1:$AD$32</definedName>
    <definedName name="_xlnm.Print_Area" localSheetId="2">'série C'!$B$97:$AD$119</definedName>
    <definedName name="_xlnm.Print_Area" localSheetId="3">'série D'!$A$98:$AD$123</definedName>
    <definedName name="_xlnm.Print_Area" localSheetId="4">'série E'!$A$1:$AD$24</definedName>
  </definedNames>
  <calcPr calcId="125725"/>
</workbook>
</file>

<file path=xl/calcChain.xml><?xml version="1.0" encoding="utf-8"?>
<calcChain xmlns="http://schemas.openxmlformats.org/spreadsheetml/2006/main">
  <c r="R14" i="2"/>
  <c r="O11" i="1"/>
  <c r="Z33" i="5"/>
  <c r="Z41"/>
  <c r="AA41" s="1"/>
  <c r="Z45"/>
  <c r="AA45" s="1"/>
  <c r="Z13"/>
  <c r="Z25"/>
  <c r="Z14"/>
  <c r="AA14" s="1"/>
  <c r="Z29"/>
  <c r="AA29" s="1"/>
  <c r="Z50"/>
  <c r="Z27"/>
  <c r="AA27" s="1"/>
  <c r="Z51"/>
  <c r="AA51" s="1"/>
  <c r="Z55"/>
  <c r="AA55" s="1"/>
  <c r="Z23"/>
  <c r="Z19"/>
  <c r="Z49"/>
  <c r="AA49" s="1"/>
  <c r="Z52"/>
  <c r="AA52" s="1"/>
  <c r="Z18"/>
  <c r="Z57"/>
  <c r="AA57" s="1"/>
  <c r="Z54"/>
  <c r="AA54" s="1"/>
  <c r="Z34"/>
  <c r="Z38"/>
  <c r="Z46"/>
  <c r="AA46" s="1"/>
  <c r="Z60"/>
  <c r="AA60" s="1"/>
  <c r="Z35"/>
  <c r="Z22"/>
  <c r="Z47"/>
  <c r="AA47" s="1"/>
  <c r="Z36"/>
  <c r="Z30"/>
  <c r="Z61"/>
  <c r="Z31"/>
  <c r="Z37"/>
  <c r="AA37" s="1"/>
  <c r="Z32"/>
  <c r="AA32" s="1"/>
  <c r="Z16"/>
  <c r="Z24"/>
  <c r="AA24" s="1"/>
  <c r="Z48"/>
  <c r="AA48" s="1"/>
  <c r="Z17"/>
  <c r="AA17" s="1"/>
  <c r="Z15"/>
  <c r="Z59"/>
  <c r="AA59" s="1"/>
  <c r="Z11"/>
  <c r="AA11" s="1"/>
  <c r="Z26"/>
  <c r="AA26" s="1"/>
  <c r="Z20"/>
  <c r="Z28"/>
  <c r="AA28" s="1"/>
  <c r="Z21"/>
  <c r="AA21" s="1"/>
  <c r="Z12"/>
  <c r="AA12" s="1"/>
  <c r="Z53"/>
  <c r="Z42"/>
  <c r="AA42" s="1"/>
  <c r="Z39"/>
  <c r="AA39" s="1"/>
  <c r="Z58"/>
  <c r="AA58" s="1"/>
  <c r="Z56"/>
  <c r="Z40"/>
  <c r="AA40" s="1"/>
  <c r="Z43"/>
  <c r="AA43" s="1"/>
  <c r="Z44"/>
  <c r="Z62"/>
  <c r="Z63"/>
  <c r="Z64"/>
  <c r="Z65"/>
  <c r="Z66"/>
  <c r="Z67"/>
  <c r="Z68"/>
  <c r="Z69"/>
  <c r="Z70"/>
  <c r="Z71"/>
  <c r="Z72"/>
  <c r="AA72" s="1"/>
  <c r="AB72" s="1"/>
  <c r="B72" s="1"/>
  <c r="Z73"/>
  <c r="AA73" s="1"/>
  <c r="Z74"/>
  <c r="Z75"/>
  <c r="Z76"/>
  <c r="Z77"/>
  <c r="Z78"/>
  <c r="Z79"/>
  <c r="AA79" s="1"/>
  <c r="Z80"/>
  <c r="Z81"/>
  <c r="Z82"/>
  <c r="Z83"/>
  <c r="Z84"/>
  <c r="Z85"/>
  <c r="Z86"/>
  <c r="Z87"/>
  <c r="Z88"/>
  <c r="W33"/>
  <c r="X33" s="1"/>
  <c r="W41"/>
  <c r="X41" s="1"/>
  <c r="W45"/>
  <c r="X45" s="1"/>
  <c r="W13"/>
  <c r="X13" s="1"/>
  <c r="W25"/>
  <c r="W14"/>
  <c r="X14" s="1"/>
  <c r="W29"/>
  <c r="X29" s="1"/>
  <c r="W50"/>
  <c r="W27"/>
  <c r="X27" s="1"/>
  <c r="W51"/>
  <c r="W55"/>
  <c r="X55" s="1"/>
  <c r="W23"/>
  <c r="W19"/>
  <c r="W49"/>
  <c r="X49" s="1"/>
  <c r="W52"/>
  <c r="X52" s="1"/>
  <c r="W18"/>
  <c r="X18" s="1"/>
  <c r="W57"/>
  <c r="X57" s="1"/>
  <c r="W54"/>
  <c r="W34"/>
  <c r="X34" s="1"/>
  <c r="W38"/>
  <c r="X38" s="1"/>
  <c r="W46"/>
  <c r="W60"/>
  <c r="W35"/>
  <c r="X35" s="1"/>
  <c r="W22"/>
  <c r="X22" s="1"/>
  <c r="W47"/>
  <c r="X47" s="1"/>
  <c r="W36"/>
  <c r="W30"/>
  <c r="W61"/>
  <c r="W31"/>
  <c r="W37"/>
  <c r="X37" s="1"/>
  <c r="W32"/>
  <c r="X32" s="1"/>
  <c r="W16"/>
  <c r="X16" s="1"/>
  <c r="W24"/>
  <c r="X24" s="1"/>
  <c r="W48"/>
  <c r="X48" s="1"/>
  <c r="W17"/>
  <c r="X17" s="1"/>
  <c r="W15"/>
  <c r="X15" s="1"/>
  <c r="W59"/>
  <c r="X59" s="1"/>
  <c r="W11"/>
  <c r="W26"/>
  <c r="X26" s="1"/>
  <c r="W20"/>
  <c r="X20" s="1"/>
  <c r="W28"/>
  <c r="X28" s="1"/>
  <c r="W21"/>
  <c r="W12"/>
  <c r="W53"/>
  <c r="X53" s="1"/>
  <c r="W42"/>
  <c r="X42" s="1"/>
  <c r="W39"/>
  <c r="X39" s="1"/>
  <c r="W58"/>
  <c r="X58" s="1"/>
  <c r="W56"/>
  <c r="W40"/>
  <c r="X40" s="1"/>
  <c r="W43"/>
  <c r="W44"/>
  <c r="X44" s="1"/>
  <c r="W62"/>
  <c r="W63"/>
  <c r="W64"/>
  <c r="W65"/>
  <c r="W66"/>
  <c r="W67"/>
  <c r="X67" s="1"/>
  <c r="W68"/>
  <c r="W69"/>
  <c r="W70"/>
  <c r="W71"/>
  <c r="W72"/>
  <c r="W73"/>
  <c r="W74"/>
  <c r="W75"/>
  <c r="X75" s="1"/>
  <c r="W76"/>
  <c r="W77"/>
  <c r="W78"/>
  <c r="W79"/>
  <c r="W80"/>
  <c r="W81"/>
  <c r="W82"/>
  <c r="W83"/>
  <c r="X83" s="1"/>
  <c r="AB83" s="1"/>
  <c r="W84"/>
  <c r="X84" s="1"/>
  <c r="W85"/>
  <c r="W86"/>
  <c r="U33"/>
  <c r="T41"/>
  <c r="U41" s="1"/>
  <c r="T45"/>
  <c r="U45" s="1"/>
  <c r="U13"/>
  <c r="T25"/>
  <c r="U25" s="1"/>
  <c r="U14"/>
  <c r="T50"/>
  <c r="U50" s="1"/>
  <c r="U27"/>
  <c r="T51"/>
  <c r="U51" s="1"/>
  <c r="T55"/>
  <c r="U55" s="1"/>
  <c r="U23"/>
  <c r="U19"/>
  <c r="U49"/>
  <c r="T52"/>
  <c r="U52" s="1"/>
  <c r="U18"/>
  <c r="T57"/>
  <c r="U57" s="1"/>
  <c r="T54"/>
  <c r="U54" s="1"/>
  <c r="T38"/>
  <c r="T46"/>
  <c r="U46" s="1"/>
  <c r="T60"/>
  <c r="U60" s="1"/>
  <c r="T35"/>
  <c r="U35" s="1"/>
  <c r="T22"/>
  <c r="U22" s="1"/>
  <c r="T47"/>
  <c r="T36"/>
  <c r="T30"/>
  <c r="U30" s="1"/>
  <c r="T61"/>
  <c r="U61" s="1"/>
  <c r="U31"/>
  <c r="U37"/>
  <c r="T32"/>
  <c r="U32" s="1"/>
  <c r="T48"/>
  <c r="U17"/>
  <c r="U15"/>
  <c r="T59"/>
  <c r="U59" s="1"/>
  <c r="U11"/>
  <c r="U26"/>
  <c r="U20"/>
  <c r="T28"/>
  <c r="U28" s="1"/>
  <c r="U12"/>
  <c r="U42"/>
  <c r="T39"/>
  <c r="U39" s="1"/>
  <c r="T58"/>
  <c r="U58" s="1"/>
  <c r="T56"/>
  <c r="U56" s="1"/>
  <c r="U43"/>
  <c r="T62"/>
  <c r="T63"/>
  <c r="U63" s="1"/>
  <c r="T64"/>
  <c r="T65"/>
  <c r="T66"/>
  <c r="T67"/>
  <c r="T68"/>
  <c r="T69"/>
  <c r="T70"/>
  <c r="T71"/>
  <c r="U71" s="1"/>
  <c r="T72"/>
  <c r="T73"/>
  <c r="T74"/>
  <c r="T75"/>
  <c r="T76"/>
  <c r="T77"/>
  <c r="T78"/>
  <c r="U78" s="1"/>
  <c r="T79"/>
  <c r="T80"/>
  <c r="T81"/>
  <c r="T82"/>
  <c r="T83"/>
  <c r="T84"/>
  <c r="T85"/>
  <c r="T86"/>
  <c r="U86" s="1"/>
  <c r="T87"/>
  <c r="U87" s="1"/>
  <c r="Q41"/>
  <c r="R41" s="1"/>
  <c r="Q45"/>
  <c r="R45" s="1"/>
  <c r="R25"/>
  <c r="R14"/>
  <c r="R50"/>
  <c r="Q55"/>
  <c r="R55" s="1"/>
  <c r="R19"/>
  <c r="Q49"/>
  <c r="Q52"/>
  <c r="R52" s="1"/>
  <c r="R18"/>
  <c r="Q57"/>
  <c r="R57" s="1"/>
  <c r="R34"/>
  <c r="Q38"/>
  <c r="R38" s="1"/>
  <c r="Q60"/>
  <c r="R60" s="1"/>
  <c r="Q22"/>
  <c r="R22" s="1"/>
  <c r="R30"/>
  <c r="Q61"/>
  <c r="R61" s="1"/>
  <c r="R31"/>
  <c r="R37"/>
  <c r="R32"/>
  <c r="R16"/>
  <c r="R48"/>
  <c r="R17"/>
  <c r="Q59"/>
  <c r="R59" s="1"/>
  <c r="Q26"/>
  <c r="R26" s="1"/>
  <c r="R20"/>
  <c r="R28"/>
  <c r="R12"/>
  <c r="Q53"/>
  <c r="R53" s="1"/>
  <c r="R42"/>
  <c r="Q39"/>
  <c r="R39" s="1"/>
  <c r="Q58"/>
  <c r="R58" s="1"/>
  <c r="Q40"/>
  <c r="R40" s="1"/>
  <c r="Q43"/>
  <c r="Q44"/>
  <c r="Q62"/>
  <c r="Q63"/>
  <c r="R63" s="1"/>
  <c r="Q64"/>
  <c r="Q65"/>
  <c r="Q66"/>
  <c r="R66" s="1"/>
  <c r="Q67"/>
  <c r="Q68"/>
  <c r="Q69"/>
  <c r="Q70"/>
  <c r="Q71"/>
  <c r="Q72"/>
  <c r="Q73"/>
  <c r="Q74"/>
  <c r="R74"/>
  <c r="Q75"/>
  <c r="Q76"/>
  <c r="Q77"/>
  <c r="R77"/>
  <c r="Q78"/>
  <c r="Q79"/>
  <c r="Q80"/>
  <c r="Q81"/>
  <c r="Q82"/>
  <c r="R82" s="1"/>
  <c r="Q83"/>
  <c r="Q84"/>
  <c r="Q85"/>
  <c r="Q86"/>
  <c r="Q87"/>
  <c r="Q88"/>
  <c r="N45"/>
  <c r="O45" s="1"/>
  <c r="N25"/>
  <c r="O25" s="1"/>
  <c r="N50"/>
  <c r="O50" s="1"/>
  <c r="N51"/>
  <c r="O51" s="1"/>
  <c r="N55"/>
  <c r="O55" s="1"/>
  <c r="N23"/>
  <c r="O23" s="1"/>
  <c r="N49"/>
  <c r="O49" s="1"/>
  <c r="N52"/>
  <c r="O52" s="1"/>
  <c r="N57"/>
  <c r="O57" s="1"/>
  <c r="N54"/>
  <c r="O54" s="1"/>
  <c r="N46"/>
  <c r="O46" s="1"/>
  <c r="N60"/>
  <c r="O60" s="1"/>
  <c r="N22"/>
  <c r="N47"/>
  <c r="O47" s="1"/>
  <c r="N36"/>
  <c r="O36" s="1"/>
  <c r="N61"/>
  <c r="N32"/>
  <c r="N48"/>
  <c r="O48" s="1"/>
  <c r="N59"/>
  <c r="O59" s="1"/>
  <c r="N53"/>
  <c r="N56"/>
  <c r="N40"/>
  <c r="O40" s="1"/>
  <c r="N43"/>
  <c r="O43" s="1"/>
  <c r="N44"/>
  <c r="N62"/>
  <c r="N63"/>
  <c r="O63" s="1"/>
  <c r="N64"/>
  <c r="N65"/>
  <c r="N66"/>
  <c r="N67"/>
  <c r="O67" s="1"/>
  <c r="N68"/>
  <c r="N69"/>
  <c r="N70"/>
  <c r="N71"/>
  <c r="O71" s="1"/>
  <c r="N72"/>
  <c r="N73"/>
  <c r="N74"/>
  <c r="O74" s="1"/>
  <c r="N75"/>
  <c r="N76"/>
  <c r="N77"/>
  <c r="O77" s="1"/>
  <c r="N78"/>
  <c r="N79"/>
  <c r="O79" s="1"/>
  <c r="N80"/>
  <c r="N81"/>
  <c r="N82"/>
  <c r="N83"/>
  <c r="N84"/>
  <c r="O84" s="1"/>
  <c r="N85"/>
  <c r="Z13" i="2"/>
  <c r="Z11"/>
  <c r="AA11" s="1"/>
  <c r="Z15"/>
  <c r="AA15" s="1"/>
  <c r="Z29"/>
  <c r="AA29" s="1"/>
  <c r="Z16"/>
  <c r="Z12"/>
  <c r="AA12" s="1"/>
  <c r="Z25"/>
  <c r="AA25" s="1"/>
  <c r="Z14"/>
  <c r="Z22"/>
  <c r="Z20"/>
  <c r="AA20" s="1"/>
  <c r="Z21"/>
  <c r="AA21" s="1"/>
  <c r="Z24"/>
  <c r="Z17"/>
  <c r="AA17" s="1"/>
  <c r="Z18"/>
  <c r="Z19"/>
  <c r="AA19" s="1"/>
  <c r="Z28"/>
  <c r="Z23"/>
  <c r="Z27"/>
  <c r="Z30"/>
  <c r="Z31"/>
  <c r="Z26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W13"/>
  <c r="X13" s="1"/>
  <c r="W11"/>
  <c r="X11" s="1"/>
  <c r="W15"/>
  <c r="W29"/>
  <c r="X29" s="1"/>
  <c r="W16"/>
  <c r="X16" s="1"/>
  <c r="W12"/>
  <c r="X12" s="1"/>
  <c r="W25"/>
  <c r="W14"/>
  <c r="W22"/>
  <c r="X22" s="1"/>
  <c r="W20"/>
  <c r="X20" s="1"/>
  <c r="W21"/>
  <c r="W24"/>
  <c r="W17"/>
  <c r="W18"/>
  <c r="X18" s="1"/>
  <c r="W19"/>
  <c r="W28"/>
  <c r="W23"/>
  <c r="W27"/>
  <c r="X27" s="1"/>
  <c r="W30"/>
  <c r="W31"/>
  <c r="X31" s="1"/>
  <c r="W26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T29"/>
  <c r="U29" s="1"/>
  <c r="U16"/>
  <c r="U12"/>
  <c r="T25"/>
  <c r="T22"/>
  <c r="U22" s="1"/>
  <c r="T20"/>
  <c r="T21"/>
  <c r="T24"/>
  <c r="T18"/>
  <c r="U18" s="1"/>
  <c r="T19"/>
  <c r="U19" s="1"/>
  <c r="T28"/>
  <c r="T23"/>
  <c r="U23" s="1"/>
  <c r="T27"/>
  <c r="U27" s="1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Q29"/>
  <c r="R29" s="1"/>
  <c r="Q25"/>
  <c r="Q22"/>
  <c r="R22" s="1"/>
  <c r="R20"/>
  <c r="Q21"/>
  <c r="R21" s="1"/>
  <c r="Q18"/>
  <c r="Q28"/>
  <c r="R28" s="1"/>
  <c r="Q27"/>
  <c r="Q30"/>
  <c r="R30" s="1"/>
  <c r="Q31"/>
  <c r="Q26"/>
  <c r="R26" s="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N13"/>
  <c r="N15"/>
  <c r="O15" s="1"/>
  <c r="N29"/>
  <c r="O29" s="1"/>
  <c r="N25"/>
  <c r="N20"/>
  <c r="O20" s="1"/>
  <c r="N24"/>
  <c r="O24" s="1"/>
  <c r="N28"/>
  <c r="O28" s="1"/>
  <c r="N30"/>
  <c r="N31"/>
  <c r="N26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K79" i="5"/>
  <c r="K80"/>
  <c r="K81"/>
  <c r="K82"/>
  <c r="L82" s="1"/>
  <c r="K83"/>
  <c r="K84"/>
  <c r="K85"/>
  <c r="L85" s="1"/>
  <c r="K86"/>
  <c r="K87"/>
  <c r="K88"/>
  <c r="K44" i="4"/>
  <c r="L44" s="1"/>
  <c r="K39"/>
  <c r="L39" s="1"/>
  <c r="K36"/>
  <c r="K47"/>
  <c r="L47" s="1"/>
  <c r="K56"/>
  <c r="L56" s="1"/>
  <c r="K51"/>
  <c r="L51" s="1"/>
  <c r="K32"/>
  <c r="K22"/>
  <c r="K53"/>
  <c r="L53" s="1"/>
  <c r="K40"/>
  <c r="K46"/>
  <c r="L46" s="1"/>
  <c r="K50"/>
  <c r="L50" s="1"/>
  <c r="K41"/>
  <c r="L41" s="1"/>
  <c r="K54"/>
  <c r="K19"/>
  <c r="K55"/>
  <c r="K31"/>
  <c r="L31" s="1"/>
  <c r="K52"/>
  <c r="L52" s="1"/>
  <c r="K48"/>
  <c r="K49"/>
  <c r="K57"/>
  <c r="L57" s="1"/>
  <c r="K58"/>
  <c r="K59"/>
  <c r="K60"/>
  <c r="K61"/>
  <c r="K62"/>
  <c r="K63"/>
  <c r="K64"/>
  <c r="K65"/>
  <c r="L65"/>
  <c r="K66"/>
  <c r="K67"/>
  <c r="K68"/>
  <c r="K69"/>
  <c r="K70"/>
  <c r="K71"/>
  <c r="K72"/>
  <c r="K73"/>
  <c r="L73" s="1"/>
  <c r="K74"/>
  <c r="K75"/>
  <c r="K76"/>
  <c r="K77"/>
  <c r="K78"/>
  <c r="K79"/>
  <c r="L22" i="5"/>
  <c r="L12"/>
  <c r="L21"/>
  <c r="L27"/>
  <c r="L36"/>
  <c r="L33"/>
  <c r="L49"/>
  <c r="L37"/>
  <c r="L60"/>
  <c r="L31"/>
  <c r="L52"/>
  <c r="L56"/>
  <c r="L62"/>
  <c r="L66"/>
  <c r="L70"/>
  <c r="L74"/>
  <c r="L86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159"/>
  <c r="D153"/>
  <c r="AH144" i="4"/>
  <c r="AD144"/>
  <c r="U144"/>
  <c r="L113" i="5"/>
  <c r="L115"/>
  <c r="L110"/>
  <c r="L112"/>
  <c r="L117"/>
  <c r="L111"/>
  <c r="L114"/>
  <c r="L116"/>
  <c r="L118"/>
  <c r="L121"/>
  <c r="K122"/>
  <c r="L122"/>
  <c r="K123"/>
  <c r="L112" i="4"/>
  <c r="L115"/>
  <c r="L110" i="3"/>
  <c r="L111"/>
  <c r="L112"/>
  <c r="L117"/>
  <c r="L118"/>
  <c r="L112" i="2"/>
  <c r="L113"/>
  <c r="L117"/>
  <c r="L120"/>
  <c r="L121"/>
  <c r="L122"/>
  <c r="L11"/>
  <c r="L15"/>
  <c r="L25"/>
  <c r="L14"/>
  <c r="L17"/>
  <c r="L18"/>
  <c r="L21"/>
  <c r="L28"/>
  <c r="L31"/>
  <c r="L33"/>
  <c r="L34"/>
  <c r="L37"/>
  <c r="L38"/>
  <c r="K42"/>
  <c r="L42" s="1"/>
  <c r="K43"/>
  <c r="K44"/>
  <c r="K45"/>
  <c r="L45" s="1"/>
  <c r="K46"/>
  <c r="L46" s="1"/>
  <c r="K47"/>
  <c r="K48"/>
  <c r="K49"/>
  <c r="L49" s="1"/>
  <c r="K50"/>
  <c r="L50" s="1"/>
  <c r="K51"/>
  <c r="K52"/>
  <c r="K53"/>
  <c r="L53" s="1"/>
  <c r="K54"/>
  <c r="L54" s="1"/>
  <c r="K55"/>
  <c r="K56"/>
  <c r="K57"/>
  <c r="L57" s="1"/>
  <c r="K58"/>
  <c r="L58" s="1"/>
  <c r="K59"/>
  <c r="K60"/>
  <c r="F219" i="4"/>
  <c r="F220"/>
  <c r="F165"/>
  <c r="F166"/>
  <c r="F167"/>
  <c r="E165"/>
  <c r="E166"/>
  <c r="E167"/>
  <c r="D165"/>
  <c r="D166"/>
  <c r="D157"/>
  <c r="D158"/>
  <c r="D159"/>
  <c r="D160"/>
  <c r="F218" i="3"/>
  <c r="F219"/>
  <c r="F220"/>
  <c r="AA13" i="2"/>
  <c r="AA14"/>
  <c r="R18"/>
  <c r="O12"/>
  <c r="O13"/>
  <c r="O16"/>
  <c r="O14"/>
  <c r="O22"/>
  <c r="O17"/>
  <c r="L19"/>
  <c r="L29"/>
  <c r="AA19" i="5"/>
  <c r="AA13"/>
  <c r="AA18"/>
  <c r="AA25"/>
  <c r="AA23"/>
  <c r="AA30"/>
  <c r="AA20"/>
  <c r="AA34"/>
  <c r="AA33"/>
  <c r="AA50"/>
  <c r="AA35"/>
  <c r="AA61"/>
  <c r="AA31"/>
  <c r="AA53"/>
  <c r="AA44"/>
  <c r="AA62"/>
  <c r="AA63"/>
  <c r="X12"/>
  <c r="X25"/>
  <c r="X36"/>
  <c r="X46"/>
  <c r="X51"/>
  <c r="X50"/>
  <c r="X60"/>
  <c r="X61"/>
  <c r="X31"/>
  <c r="X56"/>
  <c r="X43"/>
  <c r="X63"/>
  <c r="X65"/>
  <c r="X66"/>
  <c r="U16"/>
  <c r="U21"/>
  <c r="U24"/>
  <c r="U36"/>
  <c r="U48"/>
  <c r="U34"/>
  <c r="U47"/>
  <c r="U29"/>
  <c r="U53"/>
  <c r="U38"/>
  <c r="R15"/>
  <c r="R21"/>
  <c r="R23"/>
  <c r="R27"/>
  <c r="R24"/>
  <c r="R36"/>
  <c r="R46"/>
  <c r="R49"/>
  <c r="R51"/>
  <c r="R33"/>
  <c r="R47"/>
  <c r="R29"/>
  <c r="R54"/>
  <c r="R35"/>
  <c r="O19"/>
  <c r="O22"/>
  <c r="O13"/>
  <c r="O16"/>
  <c r="O14"/>
  <c r="O12"/>
  <c r="O15"/>
  <c r="O21"/>
  <c r="O28"/>
  <c r="O27"/>
  <c r="O26"/>
  <c r="O24"/>
  <c r="O20"/>
  <c r="L11"/>
  <c r="L19"/>
  <c r="L17"/>
  <c r="L13"/>
  <c r="L16"/>
  <c r="L14"/>
  <c r="L18"/>
  <c r="L15"/>
  <c r="L25"/>
  <c r="L32"/>
  <c r="L28"/>
  <c r="L23"/>
  <c r="L26"/>
  <c r="L24"/>
  <c r="L20"/>
  <c r="L48"/>
  <c r="L45"/>
  <c r="AH161" i="1"/>
  <c r="AD161"/>
  <c r="U161"/>
  <c r="S161"/>
  <c r="AH160"/>
  <c r="AD160"/>
  <c r="U160"/>
  <c r="S160"/>
  <c r="AH159"/>
  <c r="AD159"/>
  <c r="U159"/>
  <c r="S159"/>
  <c r="AH158"/>
  <c r="AD158"/>
  <c r="U158"/>
  <c r="S158"/>
  <c r="AH157"/>
  <c r="AD157"/>
  <c r="U157"/>
  <c r="S157"/>
  <c r="AH156"/>
  <c r="AD156"/>
  <c r="U156"/>
  <c r="S156"/>
  <c r="AH155"/>
  <c r="AD155"/>
  <c r="U155"/>
  <c r="S155"/>
  <c r="AH154"/>
  <c r="AD154"/>
  <c r="U154"/>
  <c r="S154"/>
  <c r="AH153"/>
  <c r="AD153"/>
  <c r="U153"/>
  <c r="S153"/>
  <c r="AH152"/>
  <c r="AD152"/>
  <c r="U152"/>
  <c r="S152"/>
  <c r="AH151"/>
  <c r="AD151"/>
  <c r="U151"/>
  <c r="S151"/>
  <c r="AH150"/>
  <c r="AD150"/>
  <c r="U150"/>
  <c r="S150"/>
  <c r="AH149"/>
  <c r="AD149"/>
  <c r="U149"/>
  <c r="S149"/>
  <c r="AH148"/>
  <c r="AD148"/>
  <c r="U148"/>
  <c r="S148"/>
  <c r="AH147"/>
  <c r="AD147"/>
  <c r="U147"/>
  <c r="S147"/>
  <c r="AH146"/>
  <c r="AD146"/>
  <c r="U146"/>
  <c r="S146"/>
  <c r="AH145"/>
  <c r="AD145"/>
  <c r="U145"/>
  <c r="S145"/>
  <c r="AH144"/>
  <c r="AD144"/>
  <c r="U144"/>
  <c r="S144"/>
  <c r="AH143"/>
  <c r="AD143"/>
  <c r="U143"/>
  <c r="S143"/>
  <c r="AH161" i="2"/>
  <c r="AD161"/>
  <c r="U161"/>
  <c r="S161"/>
  <c r="AH160"/>
  <c r="AD160"/>
  <c r="U160"/>
  <c r="S160"/>
  <c r="AH159"/>
  <c r="AD159"/>
  <c r="U159"/>
  <c r="S159"/>
  <c r="AH158"/>
  <c r="AD158"/>
  <c r="U158"/>
  <c r="S158"/>
  <c r="AH157"/>
  <c r="AD157"/>
  <c r="U157"/>
  <c r="S157"/>
  <c r="AH156"/>
  <c r="AD156"/>
  <c r="U156"/>
  <c r="S156"/>
  <c r="AH155"/>
  <c r="AD155"/>
  <c r="U155"/>
  <c r="S155"/>
  <c r="AH154"/>
  <c r="AD154"/>
  <c r="U154"/>
  <c r="S154"/>
  <c r="AH153"/>
  <c r="AD153"/>
  <c r="U153"/>
  <c r="S153"/>
  <c r="AH152"/>
  <c r="AD152"/>
  <c r="U152"/>
  <c r="S152"/>
  <c r="AH151"/>
  <c r="AD151"/>
  <c r="U151"/>
  <c r="S151"/>
  <c r="AH150"/>
  <c r="AD150"/>
  <c r="U150"/>
  <c r="S150"/>
  <c r="AH149"/>
  <c r="AD149"/>
  <c r="U149"/>
  <c r="S149"/>
  <c r="AH148"/>
  <c r="AD148"/>
  <c r="U148"/>
  <c r="S148"/>
  <c r="AH147"/>
  <c r="AD147"/>
  <c r="U147"/>
  <c r="S147"/>
  <c r="AH146"/>
  <c r="AD146"/>
  <c r="U146"/>
  <c r="S146"/>
  <c r="AH145"/>
  <c r="AD145"/>
  <c r="U145"/>
  <c r="S145"/>
  <c r="AH144"/>
  <c r="AD144"/>
  <c r="U144"/>
  <c r="S144"/>
  <c r="AH143"/>
  <c r="AD143"/>
  <c r="U143"/>
  <c r="S143"/>
  <c r="AH161" i="3"/>
  <c r="AD161"/>
  <c r="U161"/>
  <c r="S161"/>
  <c r="AH160"/>
  <c r="AD160"/>
  <c r="U160"/>
  <c r="S160"/>
  <c r="AH159"/>
  <c r="AD159"/>
  <c r="U159"/>
  <c r="S159"/>
  <c r="AH158"/>
  <c r="AD158"/>
  <c r="U158"/>
  <c r="S158"/>
  <c r="AH157"/>
  <c r="AD157"/>
  <c r="U157"/>
  <c r="S157"/>
  <c r="AH156"/>
  <c r="AD156"/>
  <c r="U156"/>
  <c r="S156"/>
  <c r="AH155"/>
  <c r="AD155"/>
  <c r="U155"/>
  <c r="S155"/>
  <c r="AH154"/>
  <c r="AD154"/>
  <c r="U154"/>
  <c r="S154"/>
  <c r="AH153"/>
  <c r="AD153"/>
  <c r="U153"/>
  <c r="S153"/>
  <c r="AH152"/>
  <c r="AD152"/>
  <c r="U152"/>
  <c r="S152"/>
  <c r="AH151"/>
  <c r="AD151"/>
  <c r="U151"/>
  <c r="S151"/>
  <c r="AH150"/>
  <c r="AD150"/>
  <c r="U150"/>
  <c r="S150"/>
  <c r="AH149"/>
  <c r="AD149"/>
  <c r="U149"/>
  <c r="S149"/>
  <c r="AH148"/>
  <c r="AD148"/>
  <c r="U148"/>
  <c r="S148"/>
  <c r="AH147"/>
  <c r="AD147"/>
  <c r="U147"/>
  <c r="S147"/>
  <c r="AH146"/>
  <c r="AD146"/>
  <c r="U146"/>
  <c r="S146"/>
  <c r="AH145"/>
  <c r="AD145"/>
  <c r="U145"/>
  <c r="S145"/>
  <c r="AH144"/>
  <c r="AD144"/>
  <c r="U144"/>
  <c r="S144"/>
  <c r="AH143"/>
  <c r="AD143"/>
  <c r="U143"/>
  <c r="S143"/>
  <c r="AH161" i="4"/>
  <c r="AD161"/>
  <c r="U161"/>
  <c r="S161"/>
  <c r="AH160"/>
  <c r="AD160"/>
  <c r="U160"/>
  <c r="S160"/>
  <c r="AH159"/>
  <c r="AD159"/>
  <c r="U159"/>
  <c r="S159"/>
  <c r="AH158"/>
  <c r="AD158"/>
  <c r="U158"/>
  <c r="S158"/>
  <c r="AH157"/>
  <c r="AD157"/>
  <c r="U157"/>
  <c r="S157"/>
  <c r="AH156"/>
  <c r="AD156"/>
  <c r="U156"/>
  <c r="S156"/>
  <c r="AH155"/>
  <c r="AD155"/>
  <c r="U155"/>
  <c r="S155"/>
  <c r="AH154"/>
  <c r="AD154"/>
  <c r="U154"/>
  <c r="S154"/>
  <c r="AH153"/>
  <c r="AD153"/>
  <c r="U153"/>
  <c r="S153"/>
  <c r="AH152"/>
  <c r="AD152"/>
  <c r="U152"/>
  <c r="S152"/>
  <c r="AH151"/>
  <c r="AD151"/>
  <c r="U151"/>
  <c r="S151"/>
  <c r="AH150"/>
  <c r="AD150"/>
  <c r="U150"/>
  <c r="S150"/>
  <c r="AH149"/>
  <c r="AD149"/>
  <c r="U149"/>
  <c r="S149"/>
  <c r="AH148"/>
  <c r="AD148"/>
  <c r="U148"/>
  <c r="S148"/>
  <c r="AH147"/>
  <c r="AD147"/>
  <c r="U147"/>
  <c r="S147"/>
  <c r="AH146"/>
  <c r="AD146"/>
  <c r="U146"/>
  <c r="S146"/>
  <c r="AH145"/>
  <c r="AD145"/>
  <c r="U145"/>
  <c r="S145"/>
  <c r="S144"/>
  <c r="AH143"/>
  <c r="AD143"/>
  <c r="U143"/>
  <c r="S143"/>
  <c r="AH161" i="5"/>
  <c r="AD161"/>
  <c r="U161"/>
  <c r="S161"/>
  <c r="AH160"/>
  <c r="AD160"/>
  <c r="U160"/>
  <c r="S160"/>
  <c r="AH159"/>
  <c r="AD159"/>
  <c r="U159"/>
  <c r="S159"/>
  <c r="AH158"/>
  <c r="AD158"/>
  <c r="U158"/>
  <c r="S158"/>
  <c r="AH157"/>
  <c r="AD157"/>
  <c r="U157"/>
  <c r="S157"/>
  <c r="AH156"/>
  <c r="AD156"/>
  <c r="U156"/>
  <c r="S156"/>
  <c r="AH155"/>
  <c r="AD155"/>
  <c r="U155"/>
  <c r="S155"/>
  <c r="AH154"/>
  <c r="AD154"/>
  <c r="U154"/>
  <c r="S154"/>
  <c r="AH153"/>
  <c r="AD153"/>
  <c r="U153"/>
  <c r="S153"/>
  <c r="AH152"/>
  <c r="AD152"/>
  <c r="U152"/>
  <c r="S152"/>
  <c r="AH151"/>
  <c r="AD151"/>
  <c r="U151"/>
  <c r="S151"/>
  <c r="AH150"/>
  <c r="AD150"/>
  <c r="U150"/>
  <c r="S150"/>
  <c r="AH149"/>
  <c r="AD149"/>
  <c r="U149"/>
  <c r="S149"/>
  <c r="AH148"/>
  <c r="AD148"/>
  <c r="U148"/>
  <c r="S148"/>
  <c r="AH147"/>
  <c r="AD147"/>
  <c r="U147"/>
  <c r="S147"/>
  <c r="AH146"/>
  <c r="AD146"/>
  <c r="U146"/>
  <c r="S146"/>
  <c r="AH145"/>
  <c r="AD145"/>
  <c r="U145"/>
  <c r="S145"/>
  <c r="AH144"/>
  <c r="AD144"/>
  <c r="U144"/>
  <c r="S144"/>
  <c r="AH143"/>
  <c r="AD143"/>
  <c r="U143"/>
  <c r="S143"/>
  <c r="C185" i="2"/>
  <c r="D185"/>
  <c r="E185"/>
  <c r="F185"/>
  <c r="C186"/>
  <c r="D186"/>
  <c r="E186"/>
  <c r="F186"/>
  <c r="D182"/>
  <c r="E182"/>
  <c r="F182"/>
  <c r="D183"/>
  <c r="E183"/>
  <c r="F183"/>
  <c r="D184"/>
  <c r="E184"/>
  <c r="F184"/>
  <c r="C182"/>
  <c r="C183"/>
  <c r="C180"/>
  <c r="D180"/>
  <c r="E180"/>
  <c r="F180"/>
  <c r="C181"/>
  <c r="D181"/>
  <c r="E181"/>
  <c r="F181"/>
  <c r="D187" i="5"/>
  <c r="E187"/>
  <c r="F187"/>
  <c r="F220"/>
  <c r="I110" i="2"/>
  <c r="I111"/>
  <c r="I113"/>
  <c r="I112"/>
  <c r="I25"/>
  <c r="I29"/>
  <c r="I19"/>
  <c r="I18"/>
  <c r="I16"/>
  <c r="I14"/>
  <c r="I17"/>
  <c r="I15"/>
  <c r="I12"/>
  <c r="I22"/>
  <c r="I20"/>
  <c r="I11"/>
  <c r="I13"/>
  <c r="I24"/>
  <c r="I21"/>
  <c r="I28"/>
  <c r="I23"/>
  <c r="I27"/>
  <c r="I30"/>
  <c r="I31"/>
  <c r="H26"/>
  <c r="I26" s="1"/>
  <c r="H32"/>
  <c r="I32" s="1"/>
  <c r="H33"/>
  <c r="I33" s="1"/>
  <c r="H34"/>
  <c r="AA56" i="5"/>
  <c r="U40"/>
  <c r="R56"/>
  <c r="R43"/>
  <c r="O61"/>
  <c r="O31"/>
  <c r="O53"/>
  <c r="O38"/>
  <c r="O41"/>
  <c r="O42"/>
  <c r="O39"/>
  <c r="O58"/>
  <c r="O56"/>
  <c r="O44"/>
  <c r="L46"/>
  <c r="L61"/>
  <c r="L59"/>
  <c r="L53"/>
  <c r="L38"/>
  <c r="L41"/>
  <c r="L42"/>
  <c r="L39"/>
  <c r="L58"/>
  <c r="L40"/>
  <c r="L43"/>
  <c r="L44"/>
  <c r="X15" i="2"/>
  <c r="U30"/>
  <c r="L16"/>
  <c r="H90" i="5"/>
  <c r="I90" s="1"/>
  <c r="H89"/>
  <c r="I89" s="1"/>
  <c r="H88"/>
  <c r="I88" s="1"/>
  <c r="H87"/>
  <c r="I87" s="1"/>
  <c r="H86"/>
  <c r="I86" s="1"/>
  <c r="H85"/>
  <c r="I85"/>
  <c r="H84"/>
  <c r="I84" s="1"/>
  <c r="H83"/>
  <c r="I83" s="1"/>
  <c r="H82"/>
  <c r="I82" s="1"/>
  <c r="H81"/>
  <c r="I81" s="1"/>
  <c r="H80"/>
  <c r="I80" s="1"/>
  <c r="H79"/>
  <c r="I79" s="1"/>
  <c r="H78"/>
  <c r="I78" s="1"/>
  <c r="H77"/>
  <c r="I77" s="1"/>
  <c r="H76"/>
  <c r="I76" s="1"/>
  <c r="H75"/>
  <c r="I75" s="1"/>
  <c r="H74"/>
  <c r="I74" s="1"/>
  <c r="H73"/>
  <c r="I73" s="1"/>
  <c r="H72"/>
  <c r="I72" s="1"/>
  <c r="H58"/>
  <c r="I58" s="1"/>
  <c r="H71"/>
  <c r="I71" s="1"/>
  <c r="H70"/>
  <c r="I70"/>
  <c r="H69"/>
  <c r="I69" s="1"/>
  <c r="H68"/>
  <c r="I68" s="1"/>
  <c r="H67"/>
  <c r="I67" s="1"/>
  <c r="I38"/>
  <c r="H66"/>
  <c r="I66" s="1"/>
  <c r="H65"/>
  <c r="I65" s="1"/>
  <c r="I49"/>
  <c r="I21"/>
  <c r="H64"/>
  <c r="I64" s="1"/>
  <c r="H63"/>
  <c r="I63" s="1"/>
  <c r="H39"/>
  <c r="I39" s="1"/>
  <c r="I15"/>
  <c r="I19"/>
  <c r="I13"/>
  <c r="I23"/>
  <c r="I37"/>
  <c r="I57"/>
  <c r="I16"/>
  <c r="H62"/>
  <c r="I62" s="1"/>
  <c r="AB62" s="1"/>
  <c r="I34"/>
  <c r="I41"/>
  <c r="I25"/>
  <c r="I27"/>
  <c r="I55"/>
  <c r="I31"/>
  <c r="I54"/>
  <c r="I18"/>
  <c r="I11"/>
  <c r="I30"/>
  <c r="H44"/>
  <c r="I44" s="1"/>
  <c r="I22"/>
  <c r="I61"/>
  <c r="H43"/>
  <c r="I43" s="1"/>
  <c r="I46"/>
  <c r="I17"/>
  <c r="H40"/>
  <c r="I40" s="1"/>
  <c r="H56"/>
  <c r="I56" s="1"/>
  <c r="AB56" s="1"/>
  <c r="I59"/>
  <c r="H35" i="2"/>
  <c r="I35" s="1"/>
  <c r="H36"/>
  <c r="I36" s="1"/>
  <c r="H37"/>
  <c r="I37" s="1"/>
  <c r="H38"/>
  <c r="I38" s="1"/>
  <c r="H39"/>
  <c r="I39" s="1"/>
  <c r="H40"/>
  <c r="H41"/>
  <c r="I41" s="1"/>
  <c r="H42"/>
  <c r="I42" s="1"/>
  <c r="H43"/>
  <c r="I43" s="1"/>
  <c r="AB43" s="1"/>
  <c r="H44"/>
  <c r="H45"/>
  <c r="I45" s="1"/>
  <c r="H46"/>
  <c r="I46" s="1"/>
  <c r="H47"/>
  <c r="I47"/>
  <c r="H48"/>
  <c r="I48" s="1"/>
  <c r="H49"/>
  <c r="I49" s="1"/>
  <c r="H50"/>
  <c r="H51"/>
  <c r="I51" s="1"/>
  <c r="H52"/>
  <c r="H53"/>
  <c r="I53" s="1"/>
  <c r="AB53" s="1"/>
  <c r="B53" s="1"/>
  <c r="H54"/>
  <c r="I54" s="1"/>
  <c r="AB54" s="1"/>
  <c r="H55"/>
  <c r="I55" s="1"/>
  <c r="AB55" s="1"/>
  <c r="H56"/>
  <c r="H57"/>
  <c r="H58"/>
  <c r="I58" s="1"/>
  <c r="AB58" s="1"/>
  <c r="H59"/>
  <c r="I59" s="1"/>
  <c r="AB59" s="1"/>
  <c r="H60"/>
  <c r="H61"/>
  <c r="I61" s="1"/>
  <c r="H62"/>
  <c r="I62" s="1"/>
  <c r="H63"/>
  <c r="I63" s="1"/>
  <c r="H64"/>
  <c r="H65"/>
  <c r="H66"/>
  <c r="H67"/>
  <c r="I67" s="1"/>
  <c r="H68"/>
  <c r="H69"/>
  <c r="H70"/>
  <c r="I70" s="1"/>
  <c r="H71"/>
  <c r="I71" s="1"/>
  <c r="H72"/>
  <c r="H73"/>
  <c r="H74"/>
  <c r="I74" s="1"/>
  <c r="H75"/>
  <c r="I75" s="1"/>
  <c r="H76"/>
  <c r="H77"/>
  <c r="H78"/>
  <c r="I78" s="1"/>
  <c r="H79"/>
  <c r="H80"/>
  <c r="H81"/>
  <c r="H82"/>
  <c r="I82" s="1"/>
  <c r="H83"/>
  <c r="I83" s="1"/>
  <c r="H84"/>
  <c r="H85"/>
  <c r="H86"/>
  <c r="I86" s="1"/>
  <c r="H87"/>
  <c r="H88"/>
  <c r="H89"/>
  <c r="H90"/>
  <c r="H91"/>
  <c r="H92"/>
  <c r="E148" i="3"/>
  <c r="F173"/>
  <c r="F174"/>
  <c r="F175"/>
  <c r="E173"/>
  <c r="E174"/>
  <c r="E175"/>
  <c r="D173"/>
  <c r="D174"/>
  <c r="D175"/>
  <c r="AB2" i="5"/>
  <c r="C8" s="1"/>
  <c r="AB3"/>
  <c r="C9" s="1"/>
  <c r="AC59"/>
  <c r="AC56"/>
  <c r="AC40"/>
  <c r="O17"/>
  <c r="AC22"/>
  <c r="AC35"/>
  <c r="AC43"/>
  <c r="AC61"/>
  <c r="AA22"/>
  <c r="AC16"/>
  <c r="R44"/>
  <c r="U44"/>
  <c r="AC44"/>
  <c r="L30"/>
  <c r="O30"/>
  <c r="X30"/>
  <c r="AC30"/>
  <c r="O11"/>
  <c r="R11"/>
  <c r="X11"/>
  <c r="AC33"/>
  <c r="I35"/>
  <c r="L35"/>
  <c r="O35"/>
  <c r="AC50"/>
  <c r="O18"/>
  <c r="AC46"/>
  <c r="L54"/>
  <c r="X54"/>
  <c r="AC34"/>
  <c r="I14"/>
  <c r="AC51"/>
  <c r="I53"/>
  <c r="AC53"/>
  <c r="AC31"/>
  <c r="L55"/>
  <c r="AC57"/>
  <c r="I29"/>
  <c r="L29"/>
  <c r="O29"/>
  <c r="AC14"/>
  <c r="AC47"/>
  <c r="AC27"/>
  <c r="I47"/>
  <c r="L47"/>
  <c r="AC54"/>
  <c r="AC41"/>
  <c r="L34"/>
  <c r="O34"/>
  <c r="AC13"/>
  <c r="O62"/>
  <c r="R62"/>
  <c r="U62"/>
  <c r="X62"/>
  <c r="AC62"/>
  <c r="AA16"/>
  <c r="AC32"/>
  <c r="I32"/>
  <c r="O32"/>
  <c r="AC49"/>
  <c r="I24"/>
  <c r="AC28"/>
  <c r="L57"/>
  <c r="AC26"/>
  <c r="I48"/>
  <c r="AC15"/>
  <c r="I33"/>
  <c r="O33"/>
  <c r="AC60"/>
  <c r="O37"/>
  <c r="AC19"/>
  <c r="X23"/>
  <c r="AC12"/>
  <c r="R13"/>
  <c r="AC45"/>
  <c r="I45"/>
  <c r="AC55"/>
  <c r="I42"/>
  <c r="AC42"/>
  <c r="X19"/>
  <c r="AC11"/>
  <c r="I12"/>
  <c r="AC48"/>
  <c r="I50"/>
  <c r="L50"/>
  <c r="AC18"/>
  <c r="AA15"/>
  <c r="AC23"/>
  <c r="AC39"/>
  <c r="L63"/>
  <c r="AC63"/>
  <c r="L64"/>
  <c r="O64"/>
  <c r="R64"/>
  <c r="U64"/>
  <c r="X64"/>
  <c r="AA64"/>
  <c r="AC64"/>
  <c r="I60"/>
  <c r="AC21"/>
  <c r="X21"/>
  <c r="AC37"/>
  <c r="AC25"/>
  <c r="L65"/>
  <c r="O65"/>
  <c r="R65"/>
  <c r="U65"/>
  <c r="AA65"/>
  <c r="AC65"/>
  <c r="I36"/>
  <c r="AA36"/>
  <c r="AC24"/>
  <c r="O66"/>
  <c r="U66"/>
  <c r="AA66"/>
  <c r="AC66"/>
  <c r="AA38"/>
  <c r="AC38"/>
  <c r="I26"/>
  <c r="AC17"/>
  <c r="I52"/>
  <c r="AC52"/>
  <c r="L67"/>
  <c r="R67"/>
  <c r="U67"/>
  <c r="AA67"/>
  <c r="AC67"/>
  <c r="L68"/>
  <c r="O68"/>
  <c r="R68"/>
  <c r="U68"/>
  <c r="X68"/>
  <c r="AA68"/>
  <c r="AC68"/>
  <c r="L69"/>
  <c r="O69"/>
  <c r="R69"/>
  <c r="U69"/>
  <c r="X69"/>
  <c r="AA69"/>
  <c r="AC69"/>
  <c r="I51"/>
  <c r="L51"/>
  <c r="AC29"/>
  <c r="O70"/>
  <c r="R70"/>
  <c r="U70"/>
  <c r="X70"/>
  <c r="AA70"/>
  <c r="AC70"/>
  <c r="L71"/>
  <c r="R71"/>
  <c r="X71"/>
  <c r="AA71"/>
  <c r="AC71"/>
  <c r="I20"/>
  <c r="AC36"/>
  <c r="I28"/>
  <c r="AC20"/>
  <c r="AC58"/>
  <c r="L72"/>
  <c r="O72"/>
  <c r="R72"/>
  <c r="U72"/>
  <c r="X72"/>
  <c r="AC72"/>
  <c r="L73"/>
  <c r="O73"/>
  <c r="R73"/>
  <c r="U73"/>
  <c r="X73"/>
  <c r="AC73"/>
  <c r="U74"/>
  <c r="X74"/>
  <c r="AA74"/>
  <c r="AC74"/>
  <c r="L75"/>
  <c r="O75"/>
  <c r="R75"/>
  <c r="U75"/>
  <c r="AA75"/>
  <c r="AC75"/>
  <c r="L76"/>
  <c r="O76"/>
  <c r="R76"/>
  <c r="U76"/>
  <c r="X76"/>
  <c r="AA76"/>
  <c r="AB76" s="1"/>
  <c r="AC76"/>
  <c r="L77"/>
  <c r="U77"/>
  <c r="X77"/>
  <c r="AA77"/>
  <c r="AC77"/>
  <c r="L78"/>
  <c r="O78"/>
  <c r="R78"/>
  <c r="X78"/>
  <c r="AA78"/>
  <c r="AC78"/>
  <c r="L79"/>
  <c r="R79"/>
  <c r="U79"/>
  <c r="X79"/>
  <c r="AC79"/>
  <c r="L80"/>
  <c r="O80"/>
  <c r="R80"/>
  <c r="U80"/>
  <c r="X80"/>
  <c r="AA80"/>
  <c r="AC80"/>
  <c r="L81"/>
  <c r="O81"/>
  <c r="R81"/>
  <c r="U81"/>
  <c r="X81"/>
  <c r="AA81"/>
  <c r="AC81"/>
  <c r="O82"/>
  <c r="U82"/>
  <c r="X82"/>
  <c r="AA82"/>
  <c r="AC82"/>
  <c r="L83"/>
  <c r="O83"/>
  <c r="R83"/>
  <c r="U83"/>
  <c r="AA83"/>
  <c r="AC83"/>
  <c r="L84"/>
  <c r="R84"/>
  <c r="U84"/>
  <c r="AA84"/>
  <c r="AC84"/>
  <c r="O85"/>
  <c r="R85"/>
  <c r="U85"/>
  <c r="X85"/>
  <c r="AA85"/>
  <c r="AC85"/>
  <c r="N86"/>
  <c r="O86" s="1"/>
  <c r="R86"/>
  <c r="X86"/>
  <c r="AA86"/>
  <c r="AC86"/>
  <c r="L87"/>
  <c r="N87"/>
  <c r="O87" s="1"/>
  <c r="R87"/>
  <c r="W87"/>
  <c r="X87" s="1"/>
  <c r="AA87"/>
  <c r="AC87"/>
  <c r="L88"/>
  <c r="N88"/>
  <c r="O88"/>
  <c r="R88"/>
  <c r="T88"/>
  <c r="U88" s="1"/>
  <c r="W88"/>
  <c r="X88" s="1"/>
  <c r="AA88"/>
  <c r="AC88"/>
  <c r="K89"/>
  <c r="L89" s="1"/>
  <c r="N89"/>
  <c r="O89" s="1"/>
  <c r="Q89"/>
  <c r="R89" s="1"/>
  <c r="T89"/>
  <c r="U89" s="1"/>
  <c r="W89"/>
  <c r="X89" s="1"/>
  <c r="Z89"/>
  <c r="AA89" s="1"/>
  <c r="AC89"/>
  <c r="K90"/>
  <c r="L90" s="1"/>
  <c r="N90"/>
  <c r="O90" s="1"/>
  <c r="Q90"/>
  <c r="R90" s="1"/>
  <c r="T90"/>
  <c r="U90" s="1"/>
  <c r="W90"/>
  <c r="X90" s="1"/>
  <c r="Z90"/>
  <c r="AA90" s="1"/>
  <c r="AC90"/>
  <c r="H91"/>
  <c r="K91"/>
  <c r="N91"/>
  <c r="Q91"/>
  <c r="T91"/>
  <c r="W91"/>
  <c r="Z91"/>
  <c r="H92"/>
  <c r="I92" s="1"/>
  <c r="K92"/>
  <c r="L92" s="1"/>
  <c r="N92"/>
  <c r="O92" s="1"/>
  <c r="Q92"/>
  <c r="R92" s="1"/>
  <c r="T92"/>
  <c r="U92" s="1"/>
  <c r="W92"/>
  <c r="X92" s="1"/>
  <c r="Z92"/>
  <c r="AA92" s="1"/>
  <c r="I110"/>
  <c r="O110"/>
  <c r="R110"/>
  <c r="U110"/>
  <c r="W110"/>
  <c r="X110" s="1"/>
  <c r="Z110"/>
  <c r="AA110" s="1"/>
  <c r="AC117"/>
  <c r="I113"/>
  <c r="O113"/>
  <c r="R113"/>
  <c r="U113"/>
  <c r="W113"/>
  <c r="X113" s="1"/>
  <c r="Z113"/>
  <c r="AA113" s="1"/>
  <c r="AC113"/>
  <c r="I118"/>
  <c r="N118"/>
  <c r="O118" s="1"/>
  <c r="Q118"/>
  <c r="R118" s="1"/>
  <c r="AB118" s="1"/>
  <c r="T118"/>
  <c r="U118" s="1"/>
  <c r="W118"/>
  <c r="X118" s="1"/>
  <c r="Z118"/>
  <c r="AA118" s="1"/>
  <c r="AC118"/>
  <c r="I112"/>
  <c r="O112"/>
  <c r="R112"/>
  <c r="T112"/>
  <c r="U112" s="1"/>
  <c r="W112"/>
  <c r="X112" s="1"/>
  <c r="Z112"/>
  <c r="AA112" s="1"/>
  <c r="AC110"/>
  <c r="I116"/>
  <c r="N116"/>
  <c r="O116" s="1"/>
  <c r="R116"/>
  <c r="T116"/>
  <c r="U116" s="1"/>
  <c r="W116"/>
  <c r="X116" s="1"/>
  <c r="Z116"/>
  <c r="AA116" s="1"/>
  <c r="AC116"/>
  <c r="I115"/>
  <c r="T115"/>
  <c r="U115" s="1"/>
  <c r="W115"/>
  <c r="X115" s="1"/>
  <c r="Z115"/>
  <c r="AA115" s="1"/>
  <c r="AC115"/>
  <c r="I119"/>
  <c r="L119"/>
  <c r="N119"/>
  <c r="O119"/>
  <c r="Q119"/>
  <c r="R119" s="1"/>
  <c r="T119"/>
  <c r="U119" s="1"/>
  <c r="W119"/>
  <c r="X119" s="1"/>
  <c r="Z119"/>
  <c r="AA119"/>
  <c r="AC119"/>
  <c r="I111"/>
  <c r="O111"/>
  <c r="R111"/>
  <c r="U111"/>
  <c r="W111"/>
  <c r="X111" s="1"/>
  <c r="Z111"/>
  <c r="AA111" s="1"/>
  <c r="AC112"/>
  <c r="I117"/>
  <c r="N117"/>
  <c r="O117" s="1"/>
  <c r="Q117"/>
  <c r="R117" s="1"/>
  <c r="T117"/>
  <c r="U117" s="1"/>
  <c r="W117"/>
  <c r="X117" s="1"/>
  <c r="Z117"/>
  <c r="AA117"/>
  <c r="AC114"/>
  <c r="I114"/>
  <c r="O114"/>
  <c r="U114"/>
  <c r="W114"/>
  <c r="X114" s="1"/>
  <c r="Z114"/>
  <c r="AA114" s="1"/>
  <c r="AC111"/>
  <c r="I120"/>
  <c r="L120"/>
  <c r="N120"/>
  <c r="O120" s="1"/>
  <c r="Q120"/>
  <c r="R120" s="1"/>
  <c r="T120"/>
  <c r="U120" s="1"/>
  <c r="W120"/>
  <c r="X120"/>
  <c r="Z120"/>
  <c r="AA120" s="1"/>
  <c r="AC120"/>
  <c r="I121"/>
  <c r="N121"/>
  <c r="O121" s="1"/>
  <c r="Q121"/>
  <c r="R121"/>
  <c r="T121"/>
  <c r="U121" s="1"/>
  <c r="W121"/>
  <c r="X121" s="1"/>
  <c r="Z121"/>
  <c r="AA121" s="1"/>
  <c r="AC121"/>
  <c r="H122"/>
  <c r="I122" s="1"/>
  <c r="N122"/>
  <c r="O122"/>
  <c r="Q122"/>
  <c r="R122" s="1"/>
  <c r="T122"/>
  <c r="U122"/>
  <c r="W122"/>
  <c r="X122" s="1"/>
  <c r="Z122"/>
  <c r="AA122"/>
  <c r="AC122"/>
  <c r="H123"/>
  <c r="I123"/>
  <c r="L123"/>
  <c r="AB123" s="1"/>
  <c r="N123"/>
  <c r="O123" s="1"/>
  <c r="Q123"/>
  <c r="R123"/>
  <c r="T123"/>
  <c r="U123"/>
  <c r="W123"/>
  <c r="X123"/>
  <c r="Z123"/>
  <c r="AA123"/>
  <c r="AC123"/>
  <c r="H124"/>
  <c r="I124" s="1"/>
  <c r="K124"/>
  <c r="L124"/>
  <c r="N124"/>
  <c r="O124" s="1"/>
  <c r="Q124"/>
  <c r="R124"/>
  <c r="T124"/>
  <c r="U124"/>
  <c r="AB124" s="1"/>
  <c r="W124"/>
  <c r="X124"/>
  <c r="Z124"/>
  <c r="AA124"/>
  <c r="AC124"/>
  <c r="H125"/>
  <c r="I125" s="1"/>
  <c r="K125"/>
  <c r="L125"/>
  <c r="AB125" s="1"/>
  <c r="N125"/>
  <c r="O125" s="1"/>
  <c r="Q125"/>
  <c r="R125"/>
  <c r="T125"/>
  <c r="U125"/>
  <c r="W125"/>
  <c r="X125"/>
  <c r="Z125"/>
  <c r="AA125"/>
  <c r="AC125"/>
  <c r="H126"/>
  <c r="I126" s="1"/>
  <c r="K126"/>
  <c r="L126"/>
  <c r="N126"/>
  <c r="O126" s="1"/>
  <c r="Q126"/>
  <c r="R126" s="1"/>
  <c r="T126"/>
  <c r="U126" s="1"/>
  <c r="W126"/>
  <c r="X126"/>
  <c r="Z126"/>
  <c r="AA126" s="1"/>
  <c r="AC126"/>
  <c r="H127"/>
  <c r="I127"/>
  <c r="K127"/>
  <c r="L127"/>
  <c r="N127"/>
  <c r="O127"/>
  <c r="Q127"/>
  <c r="R127"/>
  <c r="T127"/>
  <c r="U127" s="1"/>
  <c r="W127"/>
  <c r="X127" s="1"/>
  <c r="Z127"/>
  <c r="AA127" s="1"/>
  <c r="AC127"/>
  <c r="H128"/>
  <c r="I128" s="1"/>
  <c r="K128"/>
  <c r="L128"/>
  <c r="N128"/>
  <c r="O128" s="1"/>
  <c r="Q128"/>
  <c r="R128" s="1"/>
  <c r="T128"/>
  <c r="U128" s="1"/>
  <c r="W128"/>
  <c r="X128"/>
  <c r="Z128"/>
  <c r="AA128" s="1"/>
  <c r="AC128"/>
  <c r="H129"/>
  <c r="I129"/>
  <c r="K129"/>
  <c r="L129"/>
  <c r="N129"/>
  <c r="O129"/>
  <c r="Q129"/>
  <c r="R129"/>
  <c r="T129"/>
  <c r="U129" s="1"/>
  <c r="W129"/>
  <c r="X129" s="1"/>
  <c r="Z129"/>
  <c r="AA129" s="1"/>
  <c r="C143"/>
  <c r="D143"/>
  <c r="E143"/>
  <c r="F143"/>
  <c r="C144"/>
  <c r="D144"/>
  <c r="E144"/>
  <c r="F144"/>
  <c r="C145"/>
  <c r="D145"/>
  <c r="E145"/>
  <c r="F145"/>
  <c r="C146"/>
  <c r="D146"/>
  <c r="E146"/>
  <c r="F146"/>
  <c r="C147"/>
  <c r="D147"/>
  <c r="E147"/>
  <c r="F147"/>
  <c r="C148"/>
  <c r="D148"/>
  <c r="E148"/>
  <c r="F148"/>
  <c r="C149"/>
  <c r="D149"/>
  <c r="E149"/>
  <c r="F149"/>
  <c r="C150"/>
  <c r="D150"/>
  <c r="E150"/>
  <c r="F150"/>
  <c r="C151"/>
  <c r="D151"/>
  <c r="E151"/>
  <c r="F151"/>
  <c r="C152"/>
  <c r="D152"/>
  <c r="E152"/>
  <c r="F152"/>
  <c r="C153"/>
  <c r="E153"/>
  <c r="F153"/>
  <c r="C154"/>
  <c r="D154"/>
  <c r="E154"/>
  <c r="F154"/>
  <c r="C155"/>
  <c r="D155"/>
  <c r="E155"/>
  <c r="F155"/>
  <c r="C156"/>
  <c r="D156"/>
  <c r="E156"/>
  <c r="F156"/>
  <c r="C157"/>
  <c r="D157"/>
  <c r="E157"/>
  <c r="F157"/>
  <c r="C158"/>
  <c r="D158"/>
  <c r="E158"/>
  <c r="F158"/>
  <c r="D159"/>
  <c r="E159"/>
  <c r="F159"/>
  <c r="C160"/>
  <c r="D160"/>
  <c r="E160"/>
  <c r="F160"/>
  <c r="C161"/>
  <c r="D161"/>
  <c r="E161"/>
  <c r="F161"/>
  <c r="U162"/>
  <c r="AC162"/>
  <c r="AF162"/>
  <c r="C162"/>
  <c r="D162"/>
  <c r="E162"/>
  <c r="F162"/>
  <c r="C163"/>
  <c r="D163"/>
  <c r="E163"/>
  <c r="F163"/>
  <c r="C164"/>
  <c r="D164"/>
  <c r="E164"/>
  <c r="F164"/>
  <c r="C165"/>
  <c r="D165"/>
  <c r="E165"/>
  <c r="F165"/>
  <c r="C166"/>
  <c r="D166"/>
  <c r="E166"/>
  <c r="F166"/>
  <c r="C167"/>
  <c r="D167"/>
  <c r="E167"/>
  <c r="F167"/>
  <c r="C168"/>
  <c r="D168"/>
  <c r="E168"/>
  <c r="F168"/>
  <c r="C169"/>
  <c r="D169"/>
  <c r="E169"/>
  <c r="F169"/>
  <c r="C170"/>
  <c r="D170"/>
  <c r="E170"/>
  <c r="F170"/>
  <c r="C171"/>
  <c r="D171"/>
  <c r="E171"/>
  <c r="F171"/>
  <c r="C172"/>
  <c r="D172"/>
  <c r="E172"/>
  <c r="F172"/>
  <c r="C173"/>
  <c r="D173"/>
  <c r="E173"/>
  <c r="F173"/>
  <c r="C174"/>
  <c r="D174"/>
  <c r="E174"/>
  <c r="F174"/>
  <c r="C175"/>
  <c r="D175"/>
  <c r="E175"/>
  <c r="F175"/>
  <c r="C176"/>
  <c r="D176"/>
  <c r="E176"/>
  <c r="F176"/>
  <c r="C177"/>
  <c r="D177"/>
  <c r="E177"/>
  <c r="F177"/>
  <c r="C178"/>
  <c r="D178"/>
  <c r="E178"/>
  <c r="F178"/>
  <c r="C179"/>
  <c r="D179"/>
  <c r="E179"/>
  <c r="F179"/>
  <c r="C180"/>
  <c r="D180"/>
  <c r="E180"/>
  <c r="F180"/>
  <c r="C181"/>
  <c r="D181"/>
  <c r="E181"/>
  <c r="F181"/>
  <c r="C182"/>
  <c r="D182"/>
  <c r="E182"/>
  <c r="F182"/>
  <c r="C183"/>
  <c r="D183"/>
  <c r="E183"/>
  <c r="F183"/>
  <c r="C184"/>
  <c r="D184"/>
  <c r="E184"/>
  <c r="F184"/>
  <c r="C185"/>
  <c r="D185"/>
  <c r="E185"/>
  <c r="F185"/>
  <c r="D186"/>
  <c r="E186"/>
  <c r="F186"/>
  <c r="D188"/>
  <c r="E188"/>
  <c r="F188"/>
  <c r="D189"/>
  <c r="E189"/>
  <c r="F189"/>
  <c r="D190"/>
  <c r="E190"/>
  <c r="F190"/>
  <c r="D191"/>
  <c r="E191"/>
  <c r="F191"/>
  <c r="D192"/>
  <c r="E192"/>
  <c r="F192"/>
  <c r="D193"/>
  <c r="E193"/>
  <c r="F193"/>
  <c r="D194"/>
  <c r="E194"/>
  <c r="F194"/>
  <c r="D195"/>
  <c r="E195"/>
  <c r="F195"/>
  <c r="D196"/>
  <c r="E196"/>
  <c r="F196"/>
  <c r="D197"/>
  <c r="E197"/>
  <c r="F197"/>
  <c r="D198"/>
  <c r="E198"/>
  <c r="F198"/>
  <c r="D199"/>
  <c r="E199"/>
  <c r="F199"/>
  <c r="D200"/>
  <c r="E200"/>
  <c r="F200"/>
  <c r="D201"/>
  <c r="E201"/>
  <c r="F201"/>
  <c r="D202"/>
  <c r="E202"/>
  <c r="F202"/>
  <c r="D203"/>
  <c r="E203"/>
  <c r="F203"/>
  <c r="D204"/>
  <c r="E204"/>
  <c r="F204"/>
  <c r="D205"/>
  <c r="E205"/>
  <c r="F205"/>
  <c r="D206"/>
  <c r="E206"/>
  <c r="F206"/>
  <c r="D207"/>
  <c r="E207"/>
  <c r="F207"/>
  <c r="D208"/>
  <c r="E208"/>
  <c r="F208"/>
  <c r="D209"/>
  <c r="E209"/>
  <c r="F209"/>
  <c r="D210"/>
  <c r="E210"/>
  <c r="F210"/>
  <c r="D211"/>
  <c r="E211"/>
  <c r="F211"/>
  <c r="D212"/>
  <c r="E212"/>
  <c r="F212"/>
  <c r="D213"/>
  <c r="E213"/>
  <c r="F213"/>
  <c r="D214"/>
  <c r="E214"/>
  <c r="F214"/>
  <c r="D215"/>
  <c r="E215"/>
  <c r="F215"/>
  <c r="D216"/>
  <c r="E216"/>
  <c r="F216"/>
  <c r="D217"/>
  <c r="E217"/>
  <c r="F217"/>
  <c r="D218"/>
  <c r="E218"/>
  <c r="F218"/>
  <c r="D219"/>
  <c r="E219"/>
  <c r="F219"/>
  <c r="D220"/>
  <c r="E220"/>
  <c r="D221"/>
  <c r="E221"/>
  <c r="F221"/>
  <c r="D222"/>
  <c r="E222"/>
  <c r="F222"/>
  <c r="E223"/>
  <c r="F223"/>
  <c r="AB2" i="4"/>
  <c r="C8" s="1"/>
  <c r="AB3"/>
  <c r="C9" s="1"/>
  <c r="I19"/>
  <c r="L19"/>
  <c r="O19"/>
  <c r="R19"/>
  <c r="U19"/>
  <c r="W19"/>
  <c r="X19" s="1"/>
  <c r="Z19"/>
  <c r="AA19" s="1"/>
  <c r="AC32"/>
  <c r="I56"/>
  <c r="N56"/>
  <c r="O56" s="1"/>
  <c r="Q56"/>
  <c r="R56" s="1"/>
  <c r="T56"/>
  <c r="U56" s="1"/>
  <c r="W56"/>
  <c r="X56" s="1"/>
  <c r="Z56"/>
  <c r="AA56" s="1"/>
  <c r="AC56"/>
  <c r="I43"/>
  <c r="L43"/>
  <c r="O43"/>
  <c r="R43"/>
  <c r="T43"/>
  <c r="U43" s="1"/>
  <c r="W43"/>
  <c r="X43" s="1"/>
  <c r="Z43"/>
  <c r="AA43" s="1"/>
  <c r="AC43"/>
  <c r="I51"/>
  <c r="O51"/>
  <c r="Q51"/>
  <c r="R51" s="1"/>
  <c r="T51"/>
  <c r="U51" s="1"/>
  <c r="W51"/>
  <c r="X51" s="1"/>
  <c r="Z51"/>
  <c r="AA51" s="1"/>
  <c r="AC51"/>
  <c r="I44"/>
  <c r="O44"/>
  <c r="R44"/>
  <c r="T44"/>
  <c r="U44" s="1"/>
  <c r="W44"/>
  <c r="X44" s="1"/>
  <c r="Z44"/>
  <c r="AA44" s="1"/>
  <c r="AC18"/>
  <c r="I39"/>
  <c r="O39"/>
  <c r="R39"/>
  <c r="U39"/>
  <c r="W39"/>
  <c r="X39" s="1"/>
  <c r="Z39"/>
  <c r="AA39" s="1"/>
  <c r="AC39"/>
  <c r="I11"/>
  <c r="L11"/>
  <c r="O11"/>
  <c r="R11"/>
  <c r="U11"/>
  <c r="W11"/>
  <c r="X11" s="1"/>
  <c r="Z11"/>
  <c r="AA11" s="1"/>
  <c r="AC14"/>
  <c r="I24"/>
  <c r="L24"/>
  <c r="O24"/>
  <c r="R24"/>
  <c r="U24"/>
  <c r="W24"/>
  <c r="X24" s="1"/>
  <c r="Z24"/>
  <c r="AA24" s="1"/>
  <c r="AC12"/>
  <c r="I46"/>
  <c r="N46"/>
  <c r="O46" s="1"/>
  <c r="R46"/>
  <c r="T46"/>
  <c r="U46" s="1"/>
  <c r="W46"/>
  <c r="X46" s="1"/>
  <c r="Z46"/>
  <c r="AA46" s="1"/>
  <c r="AC55"/>
  <c r="I12"/>
  <c r="L12"/>
  <c r="O12"/>
  <c r="R12"/>
  <c r="U12"/>
  <c r="W12"/>
  <c r="X12" s="1"/>
  <c r="Z12"/>
  <c r="AA12" s="1"/>
  <c r="AC53"/>
  <c r="I53"/>
  <c r="N53"/>
  <c r="O53" s="1"/>
  <c r="Q53"/>
  <c r="R53" s="1"/>
  <c r="T53"/>
  <c r="U53" s="1"/>
  <c r="W53"/>
  <c r="X53" s="1"/>
  <c r="Z53"/>
  <c r="AA53" s="1"/>
  <c r="AC23"/>
  <c r="I41"/>
  <c r="O41"/>
  <c r="R41"/>
  <c r="U41"/>
  <c r="W41"/>
  <c r="X41" s="1"/>
  <c r="Z41"/>
  <c r="AA41" s="1"/>
  <c r="AC28"/>
  <c r="I27"/>
  <c r="L27"/>
  <c r="O27"/>
  <c r="R27"/>
  <c r="U27"/>
  <c r="W27"/>
  <c r="X27" s="1"/>
  <c r="Z27"/>
  <c r="AA27" s="1"/>
  <c r="AC16"/>
  <c r="I40"/>
  <c r="L40"/>
  <c r="N40"/>
  <c r="O40" s="1"/>
  <c r="Q40"/>
  <c r="R40" s="1"/>
  <c r="T40"/>
  <c r="U40" s="1"/>
  <c r="W40"/>
  <c r="X40" s="1"/>
  <c r="Z40"/>
  <c r="AA40" s="1"/>
  <c r="AC34"/>
  <c r="I32"/>
  <c r="L32"/>
  <c r="N32"/>
  <c r="O32" s="1"/>
  <c r="Q32"/>
  <c r="R32" s="1"/>
  <c r="T32"/>
  <c r="U32" s="1"/>
  <c r="W32"/>
  <c r="X32" s="1"/>
  <c r="Z32"/>
  <c r="AA32" s="1"/>
  <c r="AC24"/>
  <c r="I35"/>
  <c r="L35"/>
  <c r="O35"/>
  <c r="R35"/>
  <c r="U35"/>
  <c r="W35"/>
  <c r="X35" s="1"/>
  <c r="Z35"/>
  <c r="AA35" s="1"/>
  <c r="AC29"/>
  <c r="I15"/>
  <c r="L15"/>
  <c r="O15"/>
  <c r="R15"/>
  <c r="U15"/>
  <c r="W15"/>
  <c r="X15" s="1"/>
  <c r="Z15"/>
  <c r="AA15" s="1"/>
  <c r="AC19"/>
  <c r="I18"/>
  <c r="L18"/>
  <c r="O18"/>
  <c r="R18"/>
  <c r="U18"/>
  <c r="W18"/>
  <c r="X18" s="1"/>
  <c r="Z18"/>
  <c r="AA18" s="1"/>
  <c r="AC50"/>
  <c r="I31"/>
  <c r="O31"/>
  <c r="Q31"/>
  <c r="R31" s="1"/>
  <c r="T31"/>
  <c r="U31" s="1"/>
  <c r="W31"/>
  <c r="X31" s="1"/>
  <c r="Z31"/>
  <c r="AA31" s="1"/>
  <c r="AC31"/>
  <c r="I28"/>
  <c r="L28"/>
  <c r="N28"/>
  <c r="O28" s="1"/>
  <c r="Q28"/>
  <c r="R28" s="1"/>
  <c r="T28"/>
  <c r="U28" s="1"/>
  <c r="W28"/>
  <c r="X28" s="1"/>
  <c r="Z28"/>
  <c r="AA28" s="1"/>
  <c r="AC11"/>
  <c r="I17"/>
  <c r="L17"/>
  <c r="O17"/>
  <c r="R17"/>
  <c r="U17"/>
  <c r="W17"/>
  <c r="X17" s="1"/>
  <c r="Z17"/>
  <c r="AA17" s="1"/>
  <c r="AC41"/>
  <c r="I50"/>
  <c r="N50"/>
  <c r="O50" s="1"/>
  <c r="Q50"/>
  <c r="R50" s="1"/>
  <c r="T50"/>
  <c r="U50" s="1"/>
  <c r="W50"/>
  <c r="X50" s="1"/>
  <c r="Z50"/>
  <c r="AA50" s="1"/>
  <c r="AC21"/>
  <c r="H52"/>
  <c r="I52" s="1"/>
  <c r="O52"/>
  <c r="Q52"/>
  <c r="R52" s="1"/>
  <c r="T52"/>
  <c r="U52" s="1"/>
  <c r="W52"/>
  <c r="X52" s="1"/>
  <c r="Z52"/>
  <c r="AA52" s="1"/>
  <c r="AC52"/>
  <c r="I26"/>
  <c r="L26"/>
  <c r="O26"/>
  <c r="R26"/>
  <c r="U26"/>
  <c r="W26"/>
  <c r="X26" s="1"/>
  <c r="Z26"/>
  <c r="AA26" s="1"/>
  <c r="AC40"/>
  <c r="I23"/>
  <c r="L23"/>
  <c r="O23"/>
  <c r="R23"/>
  <c r="U23"/>
  <c r="W23"/>
  <c r="X23" s="1"/>
  <c r="Z23"/>
  <c r="AA23" s="1"/>
  <c r="AC35"/>
  <c r="I14"/>
  <c r="L14"/>
  <c r="O14"/>
  <c r="R14"/>
  <c r="U14"/>
  <c r="W14"/>
  <c r="X14" s="1"/>
  <c r="Z14"/>
  <c r="AA14" s="1"/>
  <c r="AC54"/>
  <c r="I16"/>
  <c r="L16"/>
  <c r="O16"/>
  <c r="R16"/>
  <c r="U16"/>
  <c r="W16"/>
  <c r="X16" s="1"/>
  <c r="Z16"/>
  <c r="AA16" s="1"/>
  <c r="AC45"/>
  <c r="H48"/>
  <c r="I48" s="1"/>
  <c r="L48"/>
  <c r="N48"/>
  <c r="O48" s="1"/>
  <c r="Q48"/>
  <c r="R48" s="1"/>
  <c r="U48"/>
  <c r="W48"/>
  <c r="X48" s="1"/>
  <c r="Z48"/>
  <c r="AA48" s="1"/>
  <c r="AC48"/>
  <c r="I54"/>
  <c r="L54"/>
  <c r="N54"/>
  <c r="O54" s="1"/>
  <c r="Q54"/>
  <c r="R54" s="1"/>
  <c r="T54"/>
  <c r="U54" s="1"/>
  <c r="W54"/>
  <c r="X54" s="1"/>
  <c r="Z54"/>
  <c r="AA54" s="1"/>
  <c r="AC30"/>
  <c r="I38"/>
  <c r="L38"/>
  <c r="O38"/>
  <c r="Q38"/>
  <c r="R38" s="1"/>
  <c r="T38"/>
  <c r="U38" s="1"/>
  <c r="W38"/>
  <c r="X38" s="1"/>
  <c r="Z38"/>
  <c r="AA38" s="1"/>
  <c r="AC38"/>
  <c r="I29"/>
  <c r="L29"/>
  <c r="O29"/>
  <c r="R29"/>
  <c r="T29"/>
  <c r="U29" s="1"/>
  <c r="W29"/>
  <c r="X29" s="1"/>
  <c r="Z29"/>
  <c r="AA29" s="1"/>
  <c r="AC26"/>
  <c r="I34"/>
  <c r="L34"/>
  <c r="N34"/>
  <c r="O34" s="1"/>
  <c r="R34"/>
  <c r="U34"/>
  <c r="W34"/>
  <c r="X34" s="1"/>
  <c r="Z34"/>
  <c r="AA34" s="1"/>
  <c r="AC27"/>
  <c r="I13"/>
  <c r="L13"/>
  <c r="O13"/>
  <c r="R13"/>
  <c r="U13"/>
  <c r="W13"/>
  <c r="X13" s="1"/>
  <c r="Z13"/>
  <c r="AA13" s="1"/>
  <c r="AC15"/>
  <c r="I33"/>
  <c r="L33"/>
  <c r="O33"/>
  <c r="Q33"/>
  <c r="R33" s="1"/>
  <c r="U33"/>
  <c r="W33"/>
  <c r="X33" s="1"/>
  <c r="Z33"/>
  <c r="AA33" s="1"/>
  <c r="AC44"/>
  <c r="I42"/>
  <c r="L42"/>
  <c r="O42"/>
  <c r="Q42"/>
  <c r="R42" s="1"/>
  <c r="U42"/>
  <c r="W42"/>
  <c r="X42" s="1"/>
  <c r="Z42"/>
  <c r="AA42" s="1"/>
  <c r="AC42"/>
  <c r="I21"/>
  <c r="L21"/>
  <c r="O21"/>
  <c r="R21"/>
  <c r="T21"/>
  <c r="U21" s="1"/>
  <c r="W21"/>
  <c r="X21" s="1"/>
  <c r="Z21"/>
  <c r="AA21" s="1"/>
  <c r="AC22"/>
  <c r="H49"/>
  <c r="I49" s="1"/>
  <c r="L49"/>
  <c r="N49"/>
  <c r="O49" s="1"/>
  <c r="Q49"/>
  <c r="R49" s="1"/>
  <c r="U49"/>
  <c r="W49"/>
  <c r="X49" s="1"/>
  <c r="Z49"/>
  <c r="AA49" s="1"/>
  <c r="AC49"/>
  <c r="I36"/>
  <c r="L36"/>
  <c r="N36"/>
  <c r="O36" s="1"/>
  <c r="R36"/>
  <c r="T36"/>
  <c r="U36" s="1"/>
  <c r="W36"/>
  <c r="X36" s="1"/>
  <c r="Z36"/>
  <c r="AA36" s="1"/>
  <c r="AC13"/>
  <c r="H57"/>
  <c r="I57" s="1"/>
  <c r="N57"/>
  <c r="O57" s="1"/>
  <c r="Q57"/>
  <c r="R57" s="1"/>
  <c r="T57"/>
  <c r="U57" s="1"/>
  <c r="W57"/>
  <c r="X57" s="1"/>
  <c r="Z57"/>
  <c r="AA57" s="1"/>
  <c r="AC57"/>
  <c r="H58"/>
  <c r="I58" s="1"/>
  <c r="L58"/>
  <c r="N58"/>
  <c r="O58" s="1"/>
  <c r="Q58"/>
  <c r="R58" s="1"/>
  <c r="T58"/>
  <c r="U58" s="1"/>
  <c r="W58"/>
  <c r="X58" s="1"/>
  <c r="Z58"/>
  <c r="AA58" s="1"/>
  <c r="AC58"/>
  <c r="I20"/>
  <c r="L20"/>
  <c r="N20"/>
  <c r="O20" s="1"/>
  <c r="R20"/>
  <c r="U20"/>
  <c r="W20"/>
  <c r="X20" s="1"/>
  <c r="Z20"/>
  <c r="AA20" s="1"/>
  <c r="AC33"/>
  <c r="I47"/>
  <c r="O47"/>
  <c r="Q47"/>
  <c r="R47" s="1"/>
  <c r="T47"/>
  <c r="U47" s="1"/>
  <c r="W47"/>
  <c r="X47" s="1"/>
  <c r="Z47"/>
  <c r="AA47" s="1"/>
  <c r="AC36"/>
  <c r="H59"/>
  <c r="I59" s="1"/>
  <c r="L59"/>
  <c r="N59"/>
  <c r="O59" s="1"/>
  <c r="Q59"/>
  <c r="R59" s="1"/>
  <c r="T59"/>
  <c r="U59" s="1"/>
  <c r="W59"/>
  <c r="X59" s="1"/>
  <c r="Z59"/>
  <c r="AA59" s="1"/>
  <c r="AC59"/>
  <c r="H60"/>
  <c r="I60" s="1"/>
  <c r="L60"/>
  <c r="N60"/>
  <c r="O60" s="1"/>
  <c r="Q60"/>
  <c r="R60" s="1"/>
  <c r="T60"/>
  <c r="U60" s="1"/>
  <c r="W60"/>
  <c r="X60" s="1"/>
  <c r="Z60"/>
  <c r="AA60" s="1"/>
  <c r="AC60"/>
  <c r="H61"/>
  <c r="I61" s="1"/>
  <c r="L61"/>
  <c r="N61"/>
  <c r="O61"/>
  <c r="Q61"/>
  <c r="R61" s="1"/>
  <c r="T61"/>
  <c r="U61" s="1"/>
  <c r="W61"/>
  <c r="X61" s="1"/>
  <c r="Z61"/>
  <c r="AA61" s="1"/>
  <c r="AC61"/>
  <c r="H62"/>
  <c r="I62" s="1"/>
  <c r="L62"/>
  <c r="N62"/>
  <c r="O62" s="1"/>
  <c r="Q62"/>
  <c r="R62" s="1"/>
  <c r="T62"/>
  <c r="U62" s="1"/>
  <c r="W62"/>
  <c r="X62" s="1"/>
  <c r="Z62"/>
  <c r="AA62" s="1"/>
  <c r="AC62"/>
  <c r="H63"/>
  <c r="I63" s="1"/>
  <c r="L63"/>
  <c r="N63"/>
  <c r="O63" s="1"/>
  <c r="Q63"/>
  <c r="R63" s="1"/>
  <c r="T63"/>
  <c r="U63" s="1"/>
  <c r="W63"/>
  <c r="X63" s="1"/>
  <c r="Z63"/>
  <c r="AA63" s="1"/>
  <c r="AC63"/>
  <c r="H64"/>
  <c r="I64" s="1"/>
  <c r="L64"/>
  <c r="N64"/>
  <c r="O64" s="1"/>
  <c r="Q64"/>
  <c r="R64" s="1"/>
  <c r="T64"/>
  <c r="U64" s="1"/>
  <c r="W64"/>
  <c r="X64" s="1"/>
  <c r="Z64"/>
  <c r="AA64" s="1"/>
  <c r="AC64"/>
  <c r="H65"/>
  <c r="I65" s="1"/>
  <c r="N65"/>
  <c r="O65" s="1"/>
  <c r="Q65"/>
  <c r="R65"/>
  <c r="T65"/>
  <c r="U65"/>
  <c r="W65"/>
  <c r="X65"/>
  <c r="Z65"/>
  <c r="AA65"/>
  <c r="AC65"/>
  <c r="H66"/>
  <c r="I66" s="1"/>
  <c r="L66"/>
  <c r="N66"/>
  <c r="O66" s="1"/>
  <c r="Q66"/>
  <c r="R66" s="1"/>
  <c r="T66"/>
  <c r="U66" s="1"/>
  <c r="W66"/>
  <c r="X66" s="1"/>
  <c r="Z66"/>
  <c r="AA66" s="1"/>
  <c r="AC66"/>
  <c r="H67"/>
  <c r="I67" s="1"/>
  <c r="L67"/>
  <c r="N67"/>
  <c r="O67" s="1"/>
  <c r="Q67"/>
  <c r="R67" s="1"/>
  <c r="T67"/>
  <c r="U67" s="1"/>
  <c r="W67"/>
  <c r="X67" s="1"/>
  <c r="Z67"/>
  <c r="AA67" s="1"/>
  <c r="AC67"/>
  <c r="I37"/>
  <c r="L37"/>
  <c r="O37"/>
  <c r="R37"/>
  <c r="T37"/>
  <c r="U37" s="1"/>
  <c r="W37"/>
  <c r="X37" s="1"/>
  <c r="Z37"/>
  <c r="AA37" s="1"/>
  <c r="AC20"/>
  <c r="I30"/>
  <c r="L30"/>
  <c r="O30"/>
  <c r="R30"/>
  <c r="U30"/>
  <c r="W30"/>
  <c r="X30" s="1"/>
  <c r="Z30"/>
  <c r="AA30" s="1"/>
  <c r="AC46"/>
  <c r="I45"/>
  <c r="L45"/>
  <c r="N45"/>
  <c r="O45" s="1"/>
  <c r="Q45"/>
  <c r="R45" s="1"/>
  <c r="T45"/>
  <c r="U45" s="1"/>
  <c r="W45"/>
  <c r="X45" s="1"/>
  <c r="Z45"/>
  <c r="AA45" s="1"/>
  <c r="AC37"/>
  <c r="I55"/>
  <c r="L55"/>
  <c r="N55"/>
  <c r="O55" s="1"/>
  <c r="Q55"/>
  <c r="R55" s="1"/>
  <c r="T55"/>
  <c r="U55" s="1"/>
  <c r="W55"/>
  <c r="X55" s="1"/>
  <c r="Z55"/>
  <c r="AA55" s="1"/>
  <c r="AC47"/>
  <c r="I25"/>
  <c r="L25"/>
  <c r="O25"/>
  <c r="R25"/>
  <c r="U25"/>
  <c r="W25"/>
  <c r="X25" s="1"/>
  <c r="Z25"/>
  <c r="AA25" s="1"/>
  <c r="AC25"/>
  <c r="I22"/>
  <c r="O22"/>
  <c r="R22"/>
  <c r="U22"/>
  <c r="W22"/>
  <c r="X22" s="1"/>
  <c r="Z22"/>
  <c r="AA22" s="1"/>
  <c r="AC17"/>
  <c r="H68"/>
  <c r="I68" s="1"/>
  <c r="L68"/>
  <c r="N68"/>
  <c r="O68" s="1"/>
  <c r="Q68"/>
  <c r="R68" s="1"/>
  <c r="T68"/>
  <c r="U68" s="1"/>
  <c r="W68"/>
  <c r="X68" s="1"/>
  <c r="Z68"/>
  <c r="AA68"/>
  <c r="AC68"/>
  <c r="H69"/>
  <c r="I69" s="1"/>
  <c r="L69"/>
  <c r="N69"/>
  <c r="O69" s="1"/>
  <c r="Q69"/>
  <c r="R69"/>
  <c r="T69"/>
  <c r="U69" s="1"/>
  <c r="W69"/>
  <c r="X69" s="1"/>
  <c r="AB69" s="1"/>
  <c r="Z69"/>
  <c r="AA69" s="1"/>
  <c r="AC69"/>
  <c r="H70"/>
  <c r="I70" s="1"/>
  <c r="L70"/>
  <c r="N70"/>
  <c r="O70"/>
  <c r="Q70"/>
  <c r="R70" s="1"/>
  <c r="T70"/>
  <c r="U70" s="1"/>
  <c r="W70"/>
  <c r="X70" s="1"/>
  <c r="Z70"/>
  <c r="AA70" s="1"/>
  <c r="AC70"/>
  <c r="H71"/>
  <c r="I71" s="1"/>
  <c r="L71"/>
  <c r="N71"/>
  <c r="O71" s="1"/>
  <c r="Q71"/>
  <c r="R71" s="1"/>
  <c r="T71"/>
  <c r="U71" s="1"/>
  <c r="W71"/>
  <c r="X71" s="1"/>
  <c r="Z71"/>
  <c r="AA71" s="1"/>
  <c r="AC71"/>
  <c r="H72"/>
  <c r="I72" s="1"/>
  <c r="L72"/>
  <c r="N72"/>
  <c r="O72" s="1"/>
  <c r="Q72"/>
  <c r="R72" s="1"/>
  <c r="T72"/>
  <c r="U72" s="1"/>
  <c r="W72"/>
  <c r="X72" s="1"/>
  <c r="Z72"/>
  <c r="AA72" s="1"/>
  <c r="AC72"/>
  <c r="H73"/>
  <c r="I73" s="1"/>
  <c r="N73"/>
  <c r="O73" s="1"/>
  <c r="Q73"/>
  <c r="R73" s="1"/>
  <c r="T73"/>
  <c r="U73" s="1"/>
  <c r="W73"/>
  <c r="X73" s="1"/>
  <c r="Z73"/>
  <c r="AA73" s="1"/>
  <c r="AC73"/>
  <c r="H74"/>
  <c r="I74" s="1"/>
  <c r="L74"/>
  <c r="N74"/>
  <c r="O74" s="1"/>
  <c r="Q74"/>
  <c r="R74" s="1"/>
  <c r="T74"/>
  <c r="U74" s="1"/>
  <c r="W74"/>
  <c r="X74" s="1"/>
  <c r="Z74"/>
  <c r="AA74" s="1"/>
  <c r="AC74"/>
  <c r="H75"/>
  <c r="I75" s="1"/>
  <c r="L75"/>
  <c r="N75"/>
  <c r="O75"/>
  <c r="Q75"/>
  <c r="R75" s="1"/>
  <c r="T75"/>
  <c r="U75" s="1"/>
  <c r="W75"/>
  <c r="X75" s="1"/>
  <c r="Z75"/>
  <c r="AA75" s="1"/>
  <c r="AC75"/>
  <c r="H76"/>
  <c r="I76" s="1"/>
  <c r="L76"/>
  <c r="N76"/>
  <c r="O76" s="1"/>
  <c r="Q76"/>
  <c r="R76" s="1"/>
  <c r="T76"/>
  <c r="U76" s="1"/>
  <c r="W76"/>
  <c r="X76" s="1"/>
  <c r="Z76"/>
  <c r="AA76" s="1"/>
  <c r="AC76"/>
  <c r="H77"/>
  <c r="I77" s="1"/>
  <c r="L77"/>
  <c r="N77"/>
  <c r="O77" s="1"/>
  <c r="Q77"/>
  <c r="R77" s="1"/>
  <c r="T77"/>
  <c r="U77" s="1"/>
  <c r="W77"/>
  <c r="X77" s="1"/>
  <c r="Z77"/>
  <c r="AA77" s="1"/>
  <c r="AC77"/>
  <c r="H78"/>
  <c r="I78" s="1"/>
  <c r="L78"/>
  <c r="N78"/>
  <c r="O78" s="1"/>
  <c r="Q78"/>
  <c r="R78" s="1"/>
  <c r="T78"/>
  <c r="U78" s="1"/>
  <c r="W78"/>
  <c r="X78" s="1"/>
  <c r="Z78"/>
  <c r="AA78" s="1"/>
  <c r="AC78"/>
  <c r="H79"/>
  <c r="I79" s="1"/>
  <c r="L79"/>
  <c r="N79"/>
  <c r="O79" s="1"/>
  <c r="Q79"/>
  <c r="R79" s="1"/>
  <c r="T79"/>
  <c r="U79" s="1"/>
  <c r="W79"/>
  <c r="X79" s="1"/>
  <c r="Z79"/>
  <c r="AA79" s="1"/>
  <c r="AC79"/>
  <c r="H80"/>
  <c r="I80"/>
  <c r="K80"/>
  <c r="L80"/>
  <c r="N80"/>
  <c r="O80"/>
  <c r="Q80"/>
  <c r="R80" s="1"/>
  <c r="T80"/>
  <c r="U80" s="1"/>
  <c r="W80"/>
  <c r="X80" s="1"/>
  <c r="Z80"/>
  <c r="AA80" s="1"/>
  <c r="AC80"/>
  <c r="H81"/>
  <c r="I81" s="1"/>
  <c r="K81"/>
  <c r="L81" s="1"/>
  <c r="N81"/>
  <c r="O81" s="1"/>
  <c r="Q81"/>
  <c r="R81" s="1"/>
  <c r="T81"/>
  <c r="U81" s="1"/>
  <c r="W81"/>
  <c r="X81" s="1"/>
  <c r="Z81"/>
  <c r="AA81" s="1"/>
  <c r="AC81"/>
  <c r="H82"/>
  <c r="I82" s="1"/>
  <c r="K82"/>
  <c r="L82" s="1"/>
  <c r="N82"/>
  <c r="O82" s="1"/>
  <c r="Q82"/>
  <c r="R82" s="1"/>
  <c r="T82"/>
  <c r="U82" s="1"/>
  <c r="W82"/>
  <c r="X82" s="1"/>
  <c r="Z82"/>
  <c r="AA82" s="1"/>
  <c r="AC82"/>
  <c r="H83"/>
  <c r="I83" s="1"/>
  <c r="K83"/>
  <c r="L83" s="1"/>
  <c r="N83"/>
  <c r="O83" s="1"/>
  <c r="Q83"/>
  <c r="R83" s="1"/>
  <c r="T83"/>
  <c r="U83" s="1"/>
  <c r="W83"/>
  <c r="X83" s="1"/>
  <c r="Z83"/>
  <c r="AA83" s="1"/>
  <c r="AC83"/>
  <c r="H84"/>
  <c r="I84" s="1"/>
  <c r="K84"/>
  <c r="L84" s="1"/>
  <c r="N84"/>
  <c r="O84" s="1"/>
  <c r="Q84"/>
  <c r="R84" s="1"/>
  <c r="T84"/>
  <c r="U84" s="1"/>
  <c r="W84"/>
  <c r="X84" s="1"/>
  <c r="Z84"/>
  <c r="AA84" s="1"/>
  <c r="AC84"/>
  <c r="H85"/>
  <c r="I85" s="1"/>
  <c r="K85"/>
  <c r="L85" s="1"/>
  <c r="N85"/>
  <c r="O85" s="1"/>
  <c r="Q85"/>
  <c r="R85" s="1"/>
  <c r="T85"/>
  <c r="U85" s="1"/>
  <c r="W85"/>
  <c r="X85" s="1"/>
  <c r="Z85"/>
  <c r="AA85" s="1"/>
  <c r="AC85"/>
  <c r="H86"/>
  <c r="I86" s="1"/>
  <c r="K86"/>
  <c r="L86" s="1"/>
  <c r="N86"/>
  <c r="O86" s="1"/>
  <c r="Q86"/>
  <c r="R86" s="1"/>
  <c r="T86"/>
  <c r="U86" s="1"/>
  <c r="W86"/>
  <c r="X86" s="1"/>
  <c r="Z86"/>
  <c r="AA86" s="1"/>
  <c r="AC86"/>
  <c r="H87"/>
  <c r="I87" s="1"/>
  <c r="K87"/>
  <c r="L87" s="1"/>
  <c r="N87"/>
  <c r="O87" s="1"/>
  <c r="Q87"/>
  <c r="R87" s="1"/>
  <c r="T87"/>
  <c r="U87" s="1"/>
  <c r="W87"/>
  <c r="X87" s="1"/>
  <c r="Z87"/>
  <c r="AA87" s="1"/>
  <c r="AC87"/>
  <c r="H88"/>
  <c r="I88" s="1"/>
  <c r="K88"/>
  <c r="L88" s="1"/>
  <c r="N88"/>
  <c r="O88" s="1"/>
  <c r="Q88"/>
  <c r="R88" s="1"/>
  <c r="T88"/>
  <c r="U88" s="1"/>
  <c r="W88"/>
  <c r="X88" s="1"/>
  <c r="Z88"/>
  <c r="AA88" s="1"/>
  <c r="AC88"/>
  <c r="H89"/>
  <c r="I89" s="1"/>
  <c r="K89"/>
  <c r="L89" s="1"/>
  <c r="N89"/>
  <c r="O89" s="1"/>
  <c r="Q89"/>
  <c r="R89" s="1"/>
  <c r="T89"/>
  <c r="U89" s="1"/>
  <c r="W89"/>
  <c r="X89" s="1"/>
  <c r="Z89"/>
  <c r="AA89" s="1"/>
  <c r="AC89"/>
  <c r="H90"/>
  <c r="I90"/>
  <c r="K90"/>
  <c r="L90"/>
  <c r="N90"/>
  <c r="O90"/>
  <c r="Q90"/>
  <c r="R90"/>
  <c r="T90"/>
  <c r="U90"/>
  <c r="W90"/>
  <c r="X90"/>
  <c r="Z90"/>
  <c r="AA90"/>
  <c r="AC90"/>
  <c r="H91"/>
  <c r="K91"/>
  <c r="N91"/>
  <c r="Q91"/>
  <c r="T91"/>
  <c r="W91"/>
  <c r="Z91"/>
  <c r="H92"/>
  <c r="I92"/>
  <c r="K92"/>
  <c r="L92" s="1"/>
  <c r="N92"/>
  <c r="O92" s="1"/>
  <c r="Q92"/>
  <c r="R92" s="1"/>
  <c r="T92"/>
  <c r="U92" s="1"/>
  <c r="W92"/>
  <c r="X92" s="1"/>
  <c r="Z92"/>
  <c r="AA92" s="1"/>
  <c r="H118"/>
  <c r="I118" s="1"/>
  <c r="L118"/>
  <c r="N118"/>
  <c r="O118" s="1"/>
  <c r="Q118"/>
  <c r="R118"/>
  <c r="T118"/>
  <c r="U118" s="1"/>
  <c r="W118"/>
  <c r="X118" s="1"/>
  <c r="Z118"/>
  <c r="AA118" s="1"/>
  <c r="AC118"/>
  <c r="H117"/>
  <c r="I117" s="1"/>
  <c r="L117"/>
  <c r="N117"/>
  <c r="O117"/>
  <c r="Q117"/>
  <c r="R117" s="1"/>
  <c r="T117"/>
  <c r="U117"/>
  <c r="W117"/>
  <c r="X117" s="1"/>
  <c r="Z117"/>
  <c r="AA117"/>
  <c r="AC117"/>
  <c r="I113"/>
  <c r="L113"/>
  <c r="N113"/>
  <c r="O113" s="1"/>
  <c r="R113"/>
  <c r="T113"/>
  <c r="U113" s="1"/>
  <c r="W113"/>
  <c r="X113" s="1"/>
  <c r="Z113"/>
  <c r="AA113" s="1"/>
  <c r="AC112"/>
  <c r="I110"/>
  <c r="L110"/>
  <c r="O110"/>
  <c r="R110"/>
  <c r="U110"/>
  <c r="W110"/>
  <c r="X110" s="1"/>
  <c r="Z110"/>
  <c r="AA110" s="1"/>
  <c r="AC113"/>
  <c r="I115"/>
  <c r="N115"/>
  <c r="O115" s="1"/>
  <c r="Q115"/>
  <c r="R115" s="1"/>
  <c r="T115"/>
  <c r="U115" s="1"/>
  <c r="W115"/>
  <c r="X115" s="1"/>
  <c r="Z115"/>
  <c r="AA115" s="1"/>
  <c r="AC110"/>
  <c r="I111"/>
  <c r="L111"/>
  <c r="O111"/>
  <c r="R111"/>
  <c r="U111"/>
  <c r="W111"/>
  <c r="X111" s="1"/>
  <c r="Z111"/>
  <c r="AA111" s="1"/>
  <c r="AC111"/>
  <c r="I114"/>
  <c r="L114"/>
  <c r="N114"/>
  <c r="O114" s="1"/>
  <c r="R114"/>
  <c r="U114"/>
  <c r="W114"/>
  <c r="X114" s="1"/>
  <c r="Z114"/>
  <c r="AA114" s="1"/>
  <c r="AC114"/>
  <c r="I112"/>
  <c r="N112"/>
  <c r="O112" s="1"/>
  <c r="R112"/>
  <c r="U112"/>
  <c r="W112"/>
  <c r="X112" s="1"/>
  <c r="Z112"/>
  <c r="AA112" s="1"/>
  <c r="AC115"/>
  <c r="I116"/>
  <c r="L116"/>
  <c r="N116"/>
  <c r="O116" s="1"/>
  <c r="Q116"/>
  <c r="R116"/>
  <c r="T116"/>
  <c r="U116" s="1"/>
  <c r="W116"/>
  <c r="X116"/>
  <c r="Z116"/>
  <c r="AA116" s="1"/>
  <c r="AC116"/>
  <c r="H119"/>
  <c r="I119" s="1"/>
  <c r="AB119" s="1"/>
  <c r="L119"/>
  <c r="N119"/>
  <c r="O119"/>
  <c r="Q119"/>
  <c r="R119"/>
  <c r="T119"/>
  <c r="U119" s="1"/>
  <c r="W119"/>
  <c r="X119"/>
  <c r="Z119"/>
  <c r="AA119" s="1"/>
  <c r="AC119"/>
  <c r="H120"/>
  <c r="I120"/>
  <c r="L120"/>
  <c r="N120"/>
  <c r="O120"/>
  <c r="Q120"/>
  <c r="R120" s="1"/>
  <c r="T120"/>
  <c r="U120"/>
  <c r="W120"/>
  <c r="X120" s="1"/>
  <c r="Z120"/>
  <c r="AA120"/>
  <c r="AC120"/>
  <c r="H121"/>
  <c r="I121" s="1"/>
  <c r="L121"/>
  <c r="N121"/>
  <c r="O121" s="1"/>
  <c r="Q121"/>
  <c r="R121"/>
  <c r="T121"/>
  <c r="U121" s="1"/>
  <c r="W121"/>
  <c r="X121"/>
  <c r="Z121"/>
  <c r="AA121" s="1"/>
  <c r="AC121"/>
  <c r="H122"/>
  <c r="I122" s="1"/>
  <c r="L122"/>
  <c r="N122"/>
  <c r="O122"/>
  <c r="Q122"/>
  <c r="R122" s="1"/>
  <c r="T122"/>
  <c r="U122"/>
  <c r="W122"/>
  <c r="X122" s="1"/>
  <c r="Z122"/>
  <c r="AA122"/>
  <c r="AC122"/>
  <c r="H123"/>
  <c r="I123"/>
  <c r="L123"/>
  <c r="N123"/>
  <c r="O123" s="1"/>
  <c r="Q123"/>
  <c r="R123" s="1"/>
  <c r="T123"/>
  <c r="U123"/>
  <c r="W123"/>
  <c r="X123" s="1"/>
  <c r="Z123"/>
  <c r="AA123"/>
  <c r="AC123"/>
  <c r="H124"/>
  <c r="I124" s="1"/>
  <c r="L124"/>
  <c r="N124"/>
  <c r="O124" s="1"/>
  <c r="Q124"/>
  <c r="R124"/>
  <c r="T124"/>
  <c r="U124" s="1"/>
  <c r="W124"/>
  <c r="X124"/>
  <c r="Z124"/>
  <c r="AA124" s="1"/>
  <c r="AC124"/>
  <c r="H125"/>
  <c r="I125"/>
  <c r="L125"/>
  <c r="N125"/>
  <c r="O125"/>
  <c r="Q125"/>
  <c r="R125" s="1"/>
  <c r="AB125" s="1"/>
  <c r="T125"/>
  <c r="U125"/>
  <c r="W125"/>
  <c r="X125" s="1"/>
  <c r="Z125"/>
  <c r="AA125"/>
  <c r="AC125"/>
  <c r="H126"/>
  <c r="I126"/>
  <c r="K126"/>
  <c r="L126" s="1"/>
  <c r="N126"/>
  <c r="O126"/>
  <c r="Q126"/>
  <c r="R126" s="1"/>
  <c r="T126"/>
  <c r="U126"/>
  <c r="W126"/>
  <c r="X126" s="1"/>
  <c r="Z126"/>
  <c r="AA126"/>
  <c r="AC126"/>
  <c r="H127"/>
  <c r="I127" s="1"/>
  <c r="K127"/>
  <c r="L127"/>
  <c r="N127"/>
  <c r="O127" s="1"/>
  <c r="Q127"/>
  <c r="R127"/>
  <c r="T127"/>
  <c r="U127" s="1"/>
  <c r="W127"/>
  <c r="X127"/>
  <c r="Z127"/>
  <c r="AA127" s="1"/>
  <c r="AC127"/>
  <c r="H128"/>
  <c r="I128" s="1"/>
  <c r="K128"/>
  <c r="L128"/>
  <c r="N128"/>
  <c r="O128" s="1"/>
  <c r="Q128"/>
  <c r="R128"/>
  <c r="T128"/>
  <c r="U128" s="1"/>
  <c r="W128"/>
  <c r="X128"/>
  <c r="Z128"/>
  <c r="AA128" s="1"/>
  <c r="AC128"/>
  <c r="H129"/>
  <c r="I129" s="1"/>
  <c r="K129"/>
  <c r="L129"/>
  <c r="N129"/>
  <c r="O129" s="1"/>
  <c r="Q129"/>
  <c r="R129"/>
  <c r="T129"/>
  <c r="U129" s="1"/>
  <c r="W129"/>
  <c r="X129" s="1"/>
  <c r="Z129"/>
  <c r="AA129" s="1"/>
  <c r="C143"/>
  <c r="D143"/>
  <c r="E143"/>
  <c r="F143"/>
  <c r="C144"/>
  <c r="D144"/>
  <c r="E144"/>
  <c r="F144"/>
  <c r="C145"/>
  <c r="D145"/>
  <c r="E145"/>
  <c r="F145"/>
  <c r="C146"/>
  <c r="D146"/>
  <c r="E146"/>
  <c r="F146"/>
  <c r="C147"/>
  <c r="D147"/>
  <c r="E147"/>
  <c r="F147"/>
  <c r="C148"/>
  <c r="D148"/>
  <c r="E148"/>
  <c r="F148"/>
  <c r="C149"/>
  <c r="D149"/>
  <c r="E149"/>
  <c r="F149"/>
  <c r="C150"/>
  <c r="D150"/>
  <c r="E150"/>
  <c r="F150"/>
  <c r="C151"/>
  <c r="D151"/>
  <c r="E151"/>
  <c r="F151"/>
  <c r="C152"/>
  <c r="D152"/>
  <c r="E152"/>
  <c r="F152"/>
  <c r="C153"/>
  <c r="D153"/>
  <c r="E153"/>
  <c r="F153"/>
  <c r="C154"/>
  <c r="D154"/>
  <c r="E154"/>
  <c r="F154"/>
  <c r="C155"/>
  <c r="D155"/>
  <c r="E155"/>
  <c r="F155"/>
  <c r="C156"/>
  <c r="D156"/>
  <c r="E156"/>
  <c r="F156"/>
  <c r="C157"/>
  <c r="E157"/>
  <c r="F157"/>
  <c r="C158"/>
  <c r="E158"/>
  <c r="F158"/>
  <c r="C159"/>
  <c r="E159"/>
  <c r="F159"/>
  <c r="C160"/>
  <c r="E160"/>
  <c r="F160"/>
  <c r="C161"/>
  <c r="D161"/>
  <c r="E161"/>
  <c r="F161"/>
  <c r="C162"/>
  <c r="D162"/>
  <c r="E162"/>
  <c r="F162"/>
  <c r="U162"/>
  <c r="AC162"/>
  <c r="AF162"/>
  <c r="C163"/>
  <c r="D163"/>
  <c r="E163"/>
  <c r="F163"/>
  <c r="C164"/>
  <c r="D164"/>
  <c r="E164"/>
  <c r="F164"/>
  <c r="C165"/>
  <c r="C166"/>
  <c r="C167"/>
  <c r="D167"/>
  <c r="C168"/>
  <c r="D168"/>
  <c r="E168"/>
  <c r="F168"/>
  <c r="C169"/>
  <c r="D169"/>
  <c r="E169"/>
  <c r="F169"/>
  <c r="C170"/>
  <c r="D170"/>
  <c r="E170"/>
  <c r="F170"/>
  <c r="C171"/>
  <c r="D171"/>
  <c r="E171"/>
  <c r="F171"/>
  <c r="C172"/>
  <c r="D172"/>
  <c r="E172"/>
  <c r="F172"/>
  <c r="C173"/>
  <c r="D173"/>
  <c r="E173"/>
  <c r="F173"/>
  <c r="C174"/>
  <c r="D174"/>
  <c r="E174"/>
  <c r="F174"/>
  <c r="C175"/>
  <c r="D175"/>
  <c r="E175"/>
  <c r="F175"/>
  <c r="C176"/>
  <c r="D176"/>
  <c r="E176"/>
  <c r="F176"/>
  <c r="C177"/>
  <c r="D177"/>
  <c r="E177"/>
  <c r="F177"/>
  <c r="C178"/>
  <c r="D178"/>
  <c r="E178"/>
  <c r="F178"/>
  <c r="C179"/>
  <c r="D179"/>
  <c r="E179"/>
  <c r="F179"/>
  <c r="C180"/>
  <c r="D180"/>
  <c r="E180"/>
  <c r="F180"/>
  <c r="C181"/>
  <c r="D181"/>
  <c r="E181"/>
  <c r="F181"/>
  <c r="C182"/>
  <c r="D182"/>
  <c r="E182"/>
  <c r="F182"/>
  <c r="C183"/>
  <c r="D183"/>
  <c r="E183"/>
  <c r="F183"/>
  <c r="C184"/>
  <c r="D184"/>
  <c r="E184"/>
  <c r="F184"/>
  <c r="C185"/>
  <c r="D185"/>
  <c r="E185"/>
  <c r="F185"/>
  <c r="C186"/>
  <c r="D186"/>
  <c r="E186"/>
  <c r="F186"/>
  <c r="C187"/>
  <c r="D187"/>
  <c r="E187"/>
  <c r="F187"/>
  <c r="C188"/>
  <c r="D188"/>
  <c r="E188"/>
  <c r="F188"/>
  <c r="C189"/>
  <c r="D189"/>
  <c r="E189"/>
  <c r="F189"/>
  <c r="C190"/>
  <c r="D190"/>
  <c r="E190"/>
  <c r="F190"/>
  <c r="C191"/>
  <c r="D191"/>
  <c r="E191"/>
  <c r="F191"/>
  <c r="C192"/>
  <c r="D192"/>
  <c r="E192"/>
  <c r="F192"/>
  <c r="C193"/>
  <c r="D193"/>
  <c r="E193"/>
  <c r="F193"/>
  <c r="C194"/>
  <c r="D194"/>
  <c r="E194"/>
  <c r="F194"/>
  <c r="C195"/>
  <c r="D195"/>
  <c r="E195"/>
  <c r="F195"/>
  <c r="C196"/>
  <c r="D196"/>
  <c r="E196"/>
  <c r="F196"/>
  <c r="C197"/>
  <c r="D197"/>
  <c r="E197"/>
  <c r="F197"/>
  <c r="C198"/>
  <c r="D198"/>
  <c r="E198"/>
  <c r="F198"/>
  <c r="C199"/>
  <c r="D199"/>
  <c r="E199"/>
  <c r="F199"/>
  <c r="C200"/>
  <c r="D200"/>
  <c r="E200"/>
  <c r="F200"/>
  <c r="C201"/>
  <c r="D201"/>
  <c r="E201"/>
  <c r="F201"/>
  <c r="C202"/>
  <c r="D202"/>
  <c r="E202"/>
  <c r="F202"/>
  <c r="C203"/>
  <c r="D203"/>
  <c r="E203"/>
  <c r="F203"/>
  <c r="C204"/>
  <c r="D204"/>
  <c r="E204"/>
  <c r="F204"/>
  <c r="C205"/>
  <c r="D205"/>
  <c r="E205"/>
  <c r="F205"/>
  <c r="C206"/>
  <c r="D206"/>
  <c r="E206"/>
  <c r="F206"/>
  <c r="C207"/>
  <c r="D207"/>
  <c r="E207"/>
  <c r="F207"/>
  <c r="C208"/>
  <c r="D208"/>
  <c r="E208"/>
  <c r="F208"/>
  <c r="C209"/>
  <c r="D209"/>
  <c r="E209"/>
  <c r="F209"/>
  <c r="C210"/>
  <c r="D210"/>
  <c r="E210"/>
  <c r="F210"/>
  <c r="C211"/>
  <c r="D211"/>
  <c r="E211"/>
  <c r="F211"/>
  <c r="C212"/>
  <c r="D212"/>
  <c r="E212"/>
  <c r="F212"/>
  <c r="C213"/>
  <c r="D213"/>
  <c r="E213"/>
  <c r="F213"/>
  <c r="C214"/>
  <c r="D214"/>
  <c r="E214"/>
  <c r="F214"/>
  <c r="C215"/>
  <c r="D215"/>
  <c r="E215"/>
  <c r="F215"/>
  <c r="C216"/>
  <c r="D216"/>
  <c r="E216"/>
  <c r="F216"/>
  <c r="C217"/>
  <c r="D217"/>
  <c r="E217"/>
  <c r="F217"/>
  <c r="C218"/>
  <c r="D218"/>
  <c r="E218"/>
  <c r="F218"/>
  <c r="C219"/>
  <c r="D219"/>
  <c r="E219"/>
  <c r="C220"/>
  <c r="D220"/>
  <c r="E220"/>
  <c r="D221"/>
  <c r="E221"/>
  <c r="F221"/>
  <c r="D222"/>
  <c r="E222"/>
  <c r="F222"/>
  <c r="AB2" i="3"/>
  <c r="C8" s="1"/>
  <c r="AB3"/>
  <c r="C9" s="1"/>
  <c r="I31"/>
  <c r="L31"/>
  <c r="N31"/>
  <c r="O31" s="1"/>
  <c r="Q31"/>
  <c r="R31" s="1"/>
  <c r="T31"/>
  <c r="U31" s="1"/>
  <c r="W31"/>
  <c r="X31" s="1"/>
  <c r="Z31"/>
  <c r="AA31" s="1"/>
  <c r="AC20"/>
  <c r="H41"/>
  <c r="I41" s="1"/>
  <c r="L41"/>
  <c r="N41"/>
  <c r="O41" s="1"/>
  <c r="Q41"/>
  <c r="R41" s="1"/>
  <c r="U41"/>
  <c r="W41"/>
  <c r="X41" s="1"/>
  <c r="Z41"/>
  <c r="AA41" s="1"/>
  <c r="AC41"/>
  <c r="H38"/>
  <c r="I38" s="1"/>
  <c r="L38"/>
  <c r="N38"/>
  <c r="O38" s="1"/>
  <c r="Q38"/>
  <c r="R38" s="1"/>
  <c r="U38"/>
  <c r="W38"/>
  <c r="X38" s="1"/>
  <c r="Z38"/>
  <c r="AA38" s="1"/>
  <c r="AC38"/>
  <c r="H43"/>
  <c r="I43" s="1"/>
  <c r="L43"/>
  <c r="N43"/>
  <c r="O43" s="1"/>
  <c r="Q43"/>
  <c r="R43" s="1"/>
  <c r="T43"/>
  <c r="U43" s="1"/>
  <c r="W43"/>
  <c r="X43" s="1"/>
  <c r="Z43"/>
  <c r="AA43" s="1"/>
  <c r="AC43"/>
  <c r="I24"/>
  <c r="L24"/>
  <c r="O24"/>
  <c r="R24"/>
  <c r="U24"/>
  <c r="W24"/>
  <c r="X24" s="1"/>
  <c r="Z24"/>
  <c r="AA24" s="1"/>
  <c r="AC24"/>
  <c r="H44"/>
  <c r="I44" s="1"/>
  <c r="L44"/>
  <c r="N44"/>
  <c r="O44" s="1"/>
  <c r="Q44"/>
  <c r="R44" s="1"/>
  <c r="T44"/>
  <c r="U44" s="1"/>
  <c r="W44"/>
  <c r="X44" s="1"/>
  <c r="Z44"/>
  <c r="AA44" s="1"/>
  <c r="AC44"/>
  <c r="H45"/>
  <c r="I45" s="1"/>
  <c r="L45"/>
  <c r="N45"/>
  <c r="O45" s="1"/>
  <c r="Q45"/>
  <c r="R45" s="1"/>
  <c r="T45"/>
  <c r="U45" s="1"/>
  <c r="W45"/>
  <c r="X45" s="1"/>
  <c r="Z45"/>
  <c r="AA45" s="1"/>
  <c r="AC45"/>
  <c r="H46"/>
  <c r="I46" s="1"/>
  <c r="L46"/>
  <c r="N46"/>
  <c r="O46" s="1"/>
  <c r="Q46"/>
  <c r="R46" s="1"/>
  <c r="T46"/>
  <c r="U46" s="1"/>
  <c r="W46"/>
  <c r="X46" s="1"/>
  <c r="Z46"/>
  <c r="AA46" s="1"/>
  <c r="AC46"/>
  <c r="I17"/>
  <c r="L17"/>
  <c r="O17"/>
  <c r="R17"/>
  <c r="U17"/>
  <c r="W17"/>
  <c r="X17" s="1"/>
  <c r="Z17"/>
  <c r="AA17" s="1"/>
  <c r="AC31"/>
  <c r="I16"/>
  <c r="L16"/>
  <c r="O16"/>
  <c r="R16"/>
  <c r="U16"/>
  <c r="W16"/>
  <c r="X16" s="1"/>
  <c r="Z16"/>
  <c r="AA16" s="1"/>
  <c r="AC21"/>
  <c r="H47"/>
  <c r="I47" s="1"/>
  <c r="L47"/>
  <c r="N47"/>
  <c r="O47" s="1"/>
  <c r="Q47"/>
  <c r="R47" s="1"/>
  <c r="T47"/>
  <c r="U47" s="1"/>
  <c r="W47"/>
  <c r="X47" s="1"/>
  <c r="Z47"/>
  <c r="AA47" s="1"/>
  <c r="AC47"/>
  <c r="I36"/>
  <c r="L36"/>
  <c r="N36"/>
  <c r="O36" s="1"/>
  <c r="Q36"/>
  <c r="R36"/>
  <c r="T36"/>
  <c r="U36" s="1"/>
  <c r="W36"/>
  <c r="X36" s="1"/>
  <c r="Z36"/>
  <c r="AA36" s="1"/>
  <c r="AC28"/>
  <c r="I22"/>
  <c r="L22"/>
  <c r="O22"/>
  <c r="R22"/>
  <c r="U22"/>
  <c r="W22"/>
  <c r="X22" s="1"/>
  <c r="Z22"/>
  <c r="AA22" s="1"/>
  <c r="AC22"/>
  <c r="I12"/>
  <c r="L12"/>
  <c r="O12"/>
  <c r="R12"/>
  <c r="U12"/>
  <c r="W12"/>
  <c r="X12" s="1"/>
  <c r="Z12"/>
  <c r="AA12" s="1"/>
  <c r="AC29"/>
  <c r="I35"/>
  <c r="L35"/>
  <c r="N35"/>
  <c r="O35" s="1"/>
  <c r="Q35"/>
  <c r="R35" s="1"/>
  <c r="T35"/>
  <c r="U35" s="1"/>
  <c r="W35"/>
  <c r="X35" s="1"/>
  <c r="Z35"/>
  <c r="AA35" s="1"/>
  <c r="AC15"/>
  <c r="I18"/>
  <c r="L18"/>
  <c r="O18"/>
  <c r="R18"/>
  <c r="U18"/>
  <c r="W18"/>
  <c r="X18" s="1"/>
  <c r="Z18"/>
  <c r="AA18" s="1"/>
  <c r="AC18"/>
  <c r="I32"/>
  <c r="L32"/>
  <c r="N32"/>
  <c r="O32" s="1"/>
  <c r="Q32"/>
  <c r="R32" s="1"/>
  <c r="T32"/>
  <c r="U32" s="1"/>
  <c r="W32"/>
  <c r="X32" s="1"/>
  <c r="Z32"/>
  <c r="AA32" s="1"/>
  <c r="AC13"/>
  <c r="I26"/>
  <c r="L26"/>
  <c r="N26"/>
  <c r="O26" s="1"/>
  <c r="R26"/>
  <c r="U26"/>
  <c r="W26"/>
  <c r="X26" s="1"/>
  <c r="Z26"/>
  <c r="AA26" s="1"/>
  <c r="AC33"/>
  <c r="I11"/>
  <c r="L11"/>
  <c r="O11"/>
  <c r="R11"/>
  <c r="U11"/>
  <c r="W11"/>
  <c r="X11" s="1"/>
  <c r="Z11"/>
  <c r="AA11" s="1"/>
  <c r="AC23"/>
  <c r="I20"/>
  <c r="L20"/>
  <c r="O20"/>
  <c r="R20"/>
  <c r="U20"/>
  <c r="W20"/>
  <c r="X20" s="1"/>
  <c r="Z20"/>
  <c r="AA20" s="1"/>
  <c r="AC12"/>
  <c r="H37"/>
  <c r="I37" s="1"/>
  <c r="L37"/>
  <c r="N37"/>
  <c r="O37" s="1"/>
  <c r="R37"/>
  <c r="T37"/>
  <c r="U37" s="1"/>
  <c r="W37"/>
  <c r="X37" s="1"/>
  <c r="Z37"/>
  <c r="AA37" s="1"/>
  <c r="AC37"/>
  <c r="I34"/>
  <c r="L34"/>
  <c r="N34"/>
  <c r="O34" s="1"/>
  <c r="R34"/>
  <c r="T34"/>
  <c r="U34" s="1"/>
  <c r="W34"/>
  <c r="X34" s="1"/>
  <c r="Z34"/>
  <c r="AA34" s="1"/>
  <c r="AC34"/>
  <c r="I25"/>
  <c r="L25"/>
  <c r="N25"/>
  <c r="O25" s="1"/>
  <c r="R25"/>
  <c r="T25"/>
  <c r="U25" s="1"/>
  <c r="W25"/>
  <c r="X25" s="1"/>
  <c r="Z25"/>
  <c r="AA25" s="1"/>
  <c r="AC27"/>
  <c r="I13"/>
  <c r="L13"/>
  <c r="O13"/>
  <c r="R13"/>
  <c r="U13"/>
  <c r="W13"/>
  <c r="X13" s="1"/>
  <c r="Z13"/>
  <c r="AA13" s="1"/>
  <c r="AC32"/>
  <c r="I27"/>
  <c r="L27"/>
  <c r="O27"/>
  <c r="R27"/>
  <c r="U27"/>
  <c r="W27"/>
  <c r="X27" s="1"/>
  <c r="Z27"/>
  <c r="AA27" s="1"/>
  <c r="AC26"/>
  <c r="I42"/>
  <c r="L42"/>
  <c r="N42"/>
  <c r="O42" s="1"/>
  <c r="Q42"/>
  <c r="R42" s="1"/>
  <c r="T42"/>
  <c r="U42" s="1"/>
  <c r="W42"/>
  <c r="X42" s="1"/>
  <c r="Z42"/>
  <c r="AA42" s="1"/>
  <c r="AC42"/>
  <c r="I30"/>
  <c r="L30"/>
  <c r="N30"/>
  <c r="O30" s="1"/>
  <c r="R30"/>
  <c r="U30"/>
  <c r="W30"/>
  <c r="X30" s="1"/>
  <c r="Z30"/>
  <c r="AA30" s="1"/>
  <c r="AC30"/>
  <c r="I28"/>
  <c r="L28"/>
  <c r="O28"/>
  <c r="Q28"/>
  <c r="R28" s="1"/>
  <c r="T28"/>
  <c r="U28" s="1"/>
  <c r="W28"/>
  <c r="X28" s="1"/>
  <c r="Z28"/>
  <c r="AA28" s="1"/>
  <c r="AC16"/>
  <c r="H39"/>
  <c r="I39" s="1"/>
  <c r="L39"/>
  <c r="N39"/>
  <c r="O39" s="1"/>
  <c r="Q39"/>
  <c r="R39" s="1"/>
  <c r="U39"/>
  <c r="W39"/>
  <c r="X39" s="1"/>
  <c r="Z39"/>
  <c r="AA39" s="1"/>
  <c r="AC39"/>
  <c r="H48"/>
  <c r="I48" s="1"/>
  <c r="L48"/>
  <c r="N48"/>
  <c r="O48" s="1"/>
  <c r="Q48"/>
  <c r="R48" s="1"/>
  <c r="T48"/>
  <c r="U48"/>
  <c r="W48"/>
  <c r="X48" s="1"/>
  <c r="Z48"/>
  <c r="AA48" s="1"/>
  <c r="AC48"/>
  <c r="I21"/>
  <c r="L21"/>
  <c r="O21"/>
  <c r="R21"/>
  <c r="U21"/>
  <c r="W21"/>
  <c r="X21" s="1"/>
  <c r="Z21"/>
  <c r="AA21" s="1"/>
  <c r="AC17"/>
  <c r="I23"/>
  <c r="L23"/>
  <c r="N23"/>
  <c r="O23" s="1"/>
  <c r="R23"/>
  <c r="T23"/>
  <c r="U23" s="1"/>
  <c r="W23"/>
  <c r="X23" s="1"/>
  <c r="Z23"/>
  <c r="AA23" s="1"/>
  <c r="AC11"/>
  <c r="I15"/>
  <c r="L15"/>
  <c r="O15"/>
  <c r="R15"/>
  <c r="U15"/>
  <c r="W15"/>
  <c r="X15" s="1"/>
  <c r="Z15"/>
  <c r="AA15" s="1"/>
  <c r="AC36"/>
  <c r="H49"/>
  <c r="I49" s="1"/>
  <c r="L49"/>
  <c r="N49"/>
  <c r="O49" s="1"/>
  <c r="Q49"/>
  <c r="R49" s="1"/>
  <c r="T49"/>
  <c r="U49" s="1"/>
  <c r="W49"/>
  <c r="X49" s="1"/>
  <c r="Z49"/>
  <c r="AA49"/>
  <c r="AC49"/>
  <c r="I14"/>
  <c r="L14"/>
  <c r="O14"/>
  <c r="R14"/>
  <c r="U14"/>
  <c r="W14"/>
  <c r="X14" s="1"/>
  <c r="Z14"/>
  <c r="AA14" s="1"/>
  <c r="AC14"/>
  <c r="I29"/>
  <c r="L29"/>
  <c r="O29"/>
  <c r="Q29"/>
  <c r="R29" s="1"/>
  <c r="U29"/>
  <c r="W29"/>
  <c r="X29" s="1"/>
  <c r="Z29"/>
  <c r="AA29" s="1"/>
  <c r="AC19"/>
  <c r="H50"/>
  <c r="I50" s="1"/>
  <c r="L50"/>
  <c r="N50"/>
  <c r="O50" s="1"/>
  <c r="Q50"/>
  <c r="R50"/>
  <c r="T50"/>
  <c r="U50" s="1"/>
  <c r="W50"/>
  <c r="X50" s="1"/>
  <c r="Z50"/>
  <c r="AA50" s="1"/>
  <c r="AC50"/>
  <c r="H51"/>
  <c r="I51" s="1"/>
  <c r="L51"/>
  <c r="N51"/>
  <c r="O51" s="1"/>
  <c r="Q51"/>
  <c r="R51" s="1"/>
  <c r="T51"/>
  <c r="U51" s="1"/>
  <c r="W51"/>
  <c r="X51" s="1"/>
  <c r="Z51"/>
  <c r="AA51" s="1"/>
  <c r="AC51"/>
  <c r="H52"/>
  <c r="I52" s="1"/>
  <c r="L52"/>
  <c r="N52"/>
  <c r="O52" s="1"/>
  <c r="Q52"/>
  <c r="R52" s="1"/>
  <c r="T52"/>
  <c r="U52"/>
  <c r="W52"/>
  <c r="X52" s="1"/>
  <c r="Z52"/>
  <c r="AA52" s="1"/>
  <c r="AC52"/>
  <c r="H53"/>
  <c r="I53" s="1"/>
  <c r="L53"/>
  <c r="N53"/>
  <c r="O53" s="1"/>
  <c r="Q53"/>
  <c r="R53" s="1"/>
  <c r="T53"/>
  <c r="U53" s="1"/>
  <c r="W53"/>
  <c r="X53" s="1"/>
  <c r="Z53"/>
  <c r="AA53"/>
  <c r="AC53"/>
  <c r="H54"/>
  <c r="I54" s="1"/>
  <c r="L54"/>
  <c r="N54"/>
  <c r="O54" s="1"/>
  <c r="Q54"/>
  <c r="R54"/>
  <c r="T54"/>
  <c r="U54" s="1"/>
  <c r="W54"/>
  <c r="X54" s="1"/>
  <c r="Z54"/>
  <c r="AA54" s="1"/>
  <c r="AC54"/>
  <c r="H55"/>
  <c r="I55" s="1"/>
  <c r="L55"/>
  <c r="N55"/>
  <c r="O55" s="1"/>
  <c r="Q55"/>
  <c r="R55" s="1"/>
  <c r="T55"/>
  <c r="U55" s="1"/>
  <c r="W55"/>
  <c r="X55" s="1"/>
  <c r="Z55"/>
  <c r="AA55" s="1"/>
  <c r="AC55"/>
  <c r="H56"/>
  <c r="I56" s="1"/>
  <c r="L56"/>
  <c r="N56"/>
  <c r="O56" s="1"/>
  <c r="Q56"/>
  <c r="R56" s="1"/>
  <c r="T56"/>
  <c r="U56"/>
  <c r="W56"/>
  <c r="X56" s="1"/>
  <c r="Z56"/>
  <c r="AA56" s="1"/>
  <c r="AC56"/>
  <c r="I19"/>
  <c r="L19"/>
  <c r="O19"/>
  <c r="R19"/>
  <c r="U19"/>
  <c r="W19"/>
  <c r="X19" s="1"/>
  <c r="Z19"/>
  <c r="AA19" s="1"/>
  <c r="AC25"/>
  <c r="I33"/>
  <c r="L33"/>
  <c r="O33"/>
  <c r="R33"/>
  <c r="T33"/>
  <c r="U33" s="1"/>
  <c r="W33"/>
  <c r="X33" s="1"/>
  <c r="Z33"/>
  <c r="AA33" s="1"/>
  <c r="AC35"/>
  <c r="I40"/>
  <c r="L40"/>
  <c r="N40"/>
  <c r="O40" s="1"/>
  <c r="Q40"/>
  <c r="R40" s="1"/>
  <c r="T40"/>
  <c r="U40" s="1"/>
  <c r="W40"/>
  <c r="X40" s="1"/>
  <c r="Z40"/>
  <c r="AA40" s="1"/>
  <c r="AC40"/>
  <c r="H57"/>
  <c r="I57" s="1"/>
  <c r="L57"/>
  <c r="N57"/>
  <c r="O57" s="1"/>
  <c r="Q57"/>
  <c r="R57" s="1"/>
  <c r="T57"/>
  <c r="U57" s="1"/>
  <c r="W57"/>
  <c r="X57"/>
  <c r="Z57"/>
  <c r="AA57" s="1"/>
  <c r="AC57"/>
  <c r="H58"/>
  <c r="I58"/>
  <c r="K58"/>
  <c r="L58" s="1"/>
  <c r="N58"/>
  <c r="O58" s="1"/>
  <c r="Q58"/>
  <c r="R58" s="1"/>
  <c r="T58"/>
  <c r="U58" s="1"/>
  <c r="W58"/>
  <c r="X58"/>
  <c r="Z58"/>
  <c r="AA58" s="1"/>
  <c r="AC58"/>
  <c r="H59"/>
  <c r="I59"/>
  <c r="K59"/>
  <c r="L59" s="1"/>
  <c r="N59"/>
  <c r="O59" s="1"/>
  <c r="Q59"/>
  <c r="R59" s="1"/>
  <c r="T59"/>
  <c r="U59" s="1"/>
  <c r="W59"/>
  <c r="X59" s="1"/>
  <c r="Z59"/>
  <c r="AA59" s="1"/>
  <c r="AC59"/>
  <c r="H60"/>
  <c r="I60"/>
  <c r="K60"/>
  <c r="L60" s="1"/>
  <c r="N60"/>
  <c r="O60" s="1"/>
  <c r="Q60"/>
  <c r="R60" s="1"/>
  <c r="T60"/>
  <c r="U60" s="1"/>
  <c r="W60"/>
  <c r="X60" s="1"/>
  <c r="Z60"/>
  <c r="AA60" s="1"/>
  <c r="AC60"/>
  <c r="H61"/>
  <c r="I61"/>
  <c r="K61"/>
  <c r="L61" s="1"/>
  <c r="N61"/>
  <c r="O61" s="1"/>
  <c r="Q61"/>
  <c r="R61" s="1"/>
  <c r="T61"/>
  <c r="U61" s="1"/>
  <c r="W61"/>
  <c r="X61" s="1"/>
  <c r="Z61"/>
  <c r="AA61" s="1"/>
  <c r="AC61"/>
  <c r="H62"/>
  <c r="I62" s="1"/>
  <c r="K62"/>
  <c r="L62" s="1"/>
  <c r="N62"/>
  <c r="O62" s="1"/>
  <c r="Q62"/>
  <c r="R62" s="1"/>
  <c r="T62"/>
  <c r="U62" s="1"/>
  <c r="W62"/>
  <c r="X62" s="1"/>
  <c r="Z62"/>
  <c r="AA62" s="1"/>
  <c r="AC62"/>
  <c r="H63"/>
  <c r="I63" s="1"/>
  <c r="K63"/>
  <c r="L63" s="1"/>
  <c r="N63"/>
  <c r="O63" s="1"/>
  <c r="Q63"/>
  <c r="R63" s="1"/>
  <c r="T63"/>
  <c r="U63" s="1"/>
  <c r="W63"/>
  <c r="X63"/>
  <c r="Z63"/>
  <c r="AA63" s="1"/>
  <c r="AC63"/>
  <c r="H64"/>
  <c r="I64" s="1"/>
  <c r="K64"/>
  <c r="L64" s="1"/>
  <c r="N64"/>
  <c r="O64" s="1"/>
  <c r="Q64"/>
  <c r="R64"/>
  <c r="T64"/>
  <c r="U64" s="1"/>
  <c r="W64"/>
  <c r="X64" s="1"/>
  <c r="Z64"/>
  <c r="AA64" s="1"/>
  <c r="AC64"/>
  <c r="H65"/>
  <c r="I65" s="1"/>
  <c r="K65"/>
  <c r="L65"/>
  <c r="N65"/>
  <c r="O65" s="1"/>
  <c r="Q65"/>
  <c r="R65" s="1"/>
  <c r="T65"/>
  <c r="U65" s="1"/>
  <c r="W65"/>
  <c r="X65" s="1"/>
  <c r="Z65"/>
  <c r="AA65" s="1"/>
  <c r="AC65"/>
  <c r="H66"/>
  <c r="I66" s="1"/>
  <c r="K66"/>
  <c r="L66" s="1"/>
  <c r="N66"/>
  <c r="O66" s="1"/>
  <c r="Q66"/>
  <c r="R66" s="1"/>
  <c r="T66"/>
  <c r="U66" s="1"/>
  <c r="W66"/>
  <c r="X66" s="1"/>
  <c r="Z66"/>
  <c r="AA66" s="1"/>
  <c r="AC66"/>
  <c r="H67"/>
  <c r="I67" s="1"/>
  <c r="K67"/>
  <c r="L67" s="1"/>
  <c r="N67"/>
  <c r="O67" s="1"/>
  <c r="Q67"/>
  <c r="R67" s="1"/>
  <c r="T67"/>
  <c r="U67"/>
  <c r="W67"/>
  <c r="X67" s="1"/>
  <c r="Z67"/>
  <c r="AA67" s="1"/>
  <c r="AC67"/>
  <c r="H68"/>
  <c r="I68" s="1"/>
  <c r="K68"/>
  <c r="L68" s="1"/>
  <c r="N68"/>
  <c r="O68" s="1"/>
  <c r="Q68"/>
  <c r="R68" s="1"/>
  <c r="T68"/>
  <c r="U68"/>
  <c r="W68"/>
  <c r="X68" s="1"/>
  <c r="Z68"/>
  <c r="AA68" s="1"/>
  <c r="AC68"/>
  <c r="H69"/>
  <c r="I69" s="1"/>
  <c r="K69"/>
  <c r="L69" s="1"/>
  <c r="N69"/>
  <c r="O69" s="1"/>
  <c r="Q69"/>
  <c r="R69" s="1"/>
  <c r="T69"/>
  <c r="U69"/>
  <c r="W69"/>
  <c r="X69" s="1"/>
  <c r="Z69"/>
  <c r="AA69" s="1"/>
  <c r="AC69"/>
  <c r="H70"/>
  <c r="I70" s="1"/>
  <c r="K70"/>
  <c r="L70" s="1"/>
  <c r="N70"/>
  <c r="O70" s="1"/>
  <c r="Q70"/>
  <c r="R70" s="1"/>
  <c r="T70"/>
  <c r="U70" s="1"/>
  <c r="W70"/>
  <c r="X70" s="1"/>
  <c r="Z70"/>
  <c r="AA70" s="1"/>
  <c r="AC70"/>
  <c r="H71"/>
  <c r="I71" s="1"/>
  <c r="K71"/>
  <c r="L71" s="1"/>
  <c r="N71"/>
  <c r="O71" s="1"/>
  <c r="Q71"/>
  <c r="R71" s="1"/>
  <c r="T71"/>
  <c r="U71" s="1"/>
  <c r="W71"/>
  <c r="X71"/>
  <c r="Z71"/>
  <c r="AA71" s="1"/>
  <c r="AC71"/>
  <c r="H72"/>
  <c r="I72" s="1"/>
  <c r="K72"/>
  <c r="L72" s="1"/>
  <c r="N72"/>
  <c r="O72" s="1"/>
  <c r="Q72"/>
  <c r="R72" s="1"/>
  <c r="T72"/>
  <c r="U72" s="1"/>
  <c r="W72"/>
  <c r="X72" s="1"/>
  <c r="Z72"/>
  <c r="AA72" s="1"/>
  <c r="AC72"/>
  <c r="H73"/>
  <c r="I73" s="1"/>
  <c r="K73"/>
  <c r="L73"/>
  <c r="N73"/>
  <c r="O73" s="1"/>
  <c r="Q73"/>
  <c r="R73" s="1"/>
  <c r="T73"/>
  <c r="U73" s="1"/>
  <c r="W73"/>
  <c r="X73" s="1"/>
  <c r="Z73"/>
  <c r="AA73" s="1"/>
  <c r="AC73"/>
  <c r="H74"/>
  <c r="I74" s="1"/>
  <c r="K74"/>
  <c r="L74" s="1"/>
  <c r="N74"/>
  <c r="O74" s="1"/>
  <c r="Q74"/>
  <c r="R74" s="1"/>
  <c r="T74"/>
  <c r="U74" s="1"/>
  <c r="W74"/>
  <c r="X74" s="1"/>
  <c r="Z74"/>
  <c r="AA74" s="1"/>
  <c r="AC74"/>
  <c r="H75"/>
  <c r="I75" s="1"/>
  <c r="K75"/>
  <c r="L75" s="1"/>
  <c r="N75"/>
  <c r="O75" s="1"/>
  <c r="Q75"/>
  <c r="R75" s="1"/>
  <c r="T75"/>
  <c r="U75"/>
  <c r="W75"/>
  <c r="X75" s="1"/>
  <c r="Z75"/>
  <c r="AA75" s="1"/>
  <c r="AC75"/>
  <c r="H76"/>
  <c r="I76" s="1"/>
  <c r="K76"/>
  <c r="L76" s="1"/>
  <c r="N76"/>
  <c r="O76" s="1"/>
  <c r="Q76"/>
  <c r="R76" s="1"/>
  <c r="T76"/>
  <c r="U76"/>
  <c r="W76"/>
  <c r="X76" s="1"/>
  <c r="Z76"/>
  <c r="AA76" s="1"/>
  <c r="AC76"/>
  <c r="H77"/>
  <c r="I77" s="1"/>
  <c r="K77"/>
  <c r="L77" s="1"/>
  <c r="N77"/>
  <c r="O77" s="1"/>
  <c r="Q77"/>
  <c r="R77" s="1"/>
  <c r="T77"/>
  <c r="U77"/>
  <c r="W77"/>
  <c r="X77" s="1"/>
  <c r="Z77"/>
  <c r="AA77" s="1"/>
  <c r="AC77"/>
  <c r="H78"/>
  <c r="I78" s="1"/>
  <c r="K78"/>
  <c r="L78" s="1"/>
  <c r="N78"/>
  <c r="O78" s="1"/>
  <c r="Q78"/>
  <c r="R78" s="1"/>
  <c r="T78"/>
  <c r="U78" s="1"/>
  <c r="W78"/>
  <c r="X78" s="1"/>
  <c r="Z78"/>
  <c r="AA78" s="1"/>
  <c r="AC78"/>
  <c r="H79"/>
  <c r="I79" s="1"/>
  <c r="K79"/>
  <c r="L79" s="1"/>
  <c r="N79"/>
  <c r="O79" s="1"/>
  <c r="Q79"/>
  <c r="R79" s="1"/>
  <c r="T79"/>
  <c r="U79" s="1"/>
  <c r="W79"/>
  <c r="X79"/>
  <c r="Z79"/>
  <c r="AA79" s="1"/>
  <c r="AC79"/>
  <c r="H80"/>
  <c r="I80" s="1"/>
  <c r="K80"/>
  <c r="L80" s="1"/>
  <c r="N80"/>
  <c r="O80" s="1"/>
  <c r="Q80"/>
  <c r="R80" s="1"/>
  <c r="T80"/>
  <c r="U80" s="1"/>
  <c r="W80"/>
  <c r="X80" s="1"/>
  <c r="Z80"/>
  <c r="AA80" s="1"/>
  <c r="AC80"/>
  <c r="H81"/>
  <c r="I81" s="1"/>
  <c r="K81"/>
  <c r="L81"/>
  <c r="N81"/>
  <c r="O81" s="1"/>
  <c r="Q81"/>
  <c r="R81" s="1"/>
  <c r="T81"/>
  <c r="U81" s="1"/>
  <c r="W81"/>
  <c r="X81" s="1"/>
  <c r="Z81"/>
  <c r="AA81" s="1"/>
  <c r="AC81"/>
  <c r="H82"/>
  <c r="I82" s="1"/>
  <c r="K82"/>
  <c r="L82" s="1"/>
  <c r="N82"/>
  <c r="O82" s="1"/>
  <c r="Q82"/>
  <c r="R82" s="1"/>
  <c r="T82"/>
  <c r="U82" s="1"/>
  <c r="W82"/>
  <c r="X82" s="1"/>
  <c r="Z82"/>
  <c r="AA82" s="1"/>
  <c r="AC82"/>
  <c r="H83"/>
  <c r="I83" s="1"/>
  <c r="K83"/>
  <c r="L83" s="1"/>
  <c r="N83"/>
  <c r="O83" s="1"/>
  <c r="Q83"/>
  <c r="R83" s="1"/>
  <c r="T83"/>
  <c r="U83"/>
  <c r="W83"/>
  <c r="X83" s="1"/>
  <c r="Z83"/>
  <c r="AA83" s="1"/>
  <c r="AC83"/>
  <c r="H84"/>
  <c r="I84" s="1"/>
  <c r="K84"/>
  <c r="L84" s="1"/>
  <c r="N84"/>
  <c r="O84" s="1"/>
  <c r="Q84"/>
  <c r="R84" s="1"/>
  <c r="T84"/>
  <c r="U84"/>
  <c r="W84"/>
  <c r="X84" s="1"/>
  <c r="Z84"/>
  <c r="AA84" s="1"/>
  <c r="AC84"/>
  <c r="H85"/>
  <c r="I85" s="1"/>
  <c r="K85"/>
  <c r="L85" s="1"/>
  <c r="N85"/>
  <c r="O85" s="1"/>
  <c r="Q85"/>
  <c r="R85" s="1"/>
  <c r="T85"/>
  <c r="U85"/>
  <c r="W85"/>
  <c r="X85" s="1"/>
  <c r="Z85"/>
  <c r="AA85" s="1"/>
  <c r="AC85"/>
  <c r="H86"/>
  <c r="I86" s="1"/>
  <c r="K86"/>
  <c r="L86" s="1"/>
  <c r="N86"/>
  <c r="O86" s="1"/>
  <c r="Q86"/>
  <c r="R86" s="1"/>
  <c r="T86"/>
  <c r="U86" s="1"/>
  <c r="W86"/>
  <c r="X86" s="1"/>
  <c r="Z86"/>
  <c r="AA86" s="1"/>
  <c r="AC86"/>
  <c r="H87"/>
  <c r="I87" s="1"/>
  <c r="K87"/>
  <c r="L87" s="1"/>
  <c r="N87"/>
  <c r="O87" s="1"/>
  <c r="Q87"/>
  <c r="R87" s="1"/>
  <c r="T87"/>
  <c r="U87" s="1"/>
  <c r="W87"/>
  <c r="X87"/>
  <c r="Z87"/>
  <c r="AA87" s="1"/>
  <c r="AC87"/>
  <c r="H88"/>
  <c r="I88" s="1"/>
  <c r="K88"/>
  <c r="L88" s="1"/>
  <c r="N88"/>
  <c r="O88" s="1"/>
  <c r="Q88"/>
  <c r="R88" s="1"/>
  <c r="T88"/>
  <c r="U88" s="1"/>
  <c r="W88"/>
  <c r="X88" s="1"/>
  <c r="Z88"/>
  <c r="AA88" s="1"/>
  <c r="AC88"/>
  <c r="H89"/>
  <c r="I89" s="1"/>
  <c r="K89"/>
  <c r="L89"/>
  <c r="N89"/>
  <c r="O89" s="1"/>
  <c r="Q89"/>
  <c r="R89" s="1"/>
  <c r="T89"/>
  <c r="U89" s="1"/>
  <c r="W89"/>
  <c r="X89" s="1"/>
  <c r="Z89"/>
  <c r="AA89" s="1"/>
  <c r="AC89"/>
  <c r="H90"/>
  <c r="I90" s="1"/>
  <c r="K90"/>
  <c r="L90" s="1"/>
  <c r="N90"/>
  <c r="O90" s="1"/>
  <c r="Q90"/>
  <c r="R90" s="1"/>
  <c r="T90"/>
  <c r="U90" s="1"/>
  <c r="W90"/>
  <c r="X90" s="1"/>
  <c r="Z90"/>
  <c r="AA90" s="1"/>
  <c r="AC90"/>
  <c r="H91"/>
  <c r="K91"/>
  <c r="N91"/>
  <c r="Q91"/>
  <c r="T91"/>
  <c r="W91"/>
  <c r="Z91"/>
  <c r="H92"/>
  <c r="I92" s="1"/>
  <c r="K92"/>
  <c r="L92" s="1"/>
  <c r="N92"/>
  <c r="O92"/>
  <c r="Q92"/>
  <c r="R92" s="1"/>
  <c r="T92"/>
  <c r="U92" s="1"/>
  <c r="W92"/>
  <c r="X92" s="1"/>
  <c r="Z92"/>
  <c r="AA92" s="1"/>
  <c r="I110"/>
  <c r="O110"/>
  <c r="R110"/>
  <c r="U110"/>
  <c r="W110"/>
  <c r="X110" s="1"/>
  <c r="Z110"/>
  <c r="AA110" s="1"/>
  <c r="AC112"/>
  <c r="I111"/>
  <c r="O111"/>
  <c r="R111"/>
  <c r="U111"/>
  <c r="W111"/>
  <c r="X111" s="1"/>
  <c r="Z111"/>
  <c r="AA111" s="1"/>
  <c r="AC115"/>
  <c r="I114"/>
  <c r="L114"/>
  <c r="O114"/>
  <c r="R114"/>
  <c r="U114"/>
  <c r="W114"/>
  <c r="X114" s="1"/>
  <c r="Z114"/>
  <c r="AA114" s="1"/>
  <c r="AC110"/>
  <c r="I113"/>
  <c r="L113"/>
  <c r="O113"/>
  <c r="R113"/>
  <c r="U113"/>
  <c r="W113"/>
  <c r="X113" s="1"/>
  <c r="Z113"/>
  <c r="AA113" s="1"/>
  <c r="AC113"/>
  <c r="I112"/>
  <c r="O112"/>
  <c r="R112"/>
  <c r="U112"/>
  <c r="W112"/>
  <c r="X112" s="1"/>
  <c r="Z112"/>
  <c r="AA112" s="1"/>
  <c r="AC111"/>
  <c r="I115"/>
  <c r="L115"/>
  <c r="O115"/>
  <c r="R115"/>
  <c r="T115"/>
  <c r="U115" s="1"/>
  <c r="W115"/>
  <c r="X115" s="1"/>
  <c r="Z115"/>
  <c r="AA115" s="1"/>
  <c r="AC114"/>
  <c r="I116"/>
  <c r="L116"/>
  <c r="O116"/>
  <c r="Q116"/>
  <c r="R116" s="1"/>
  <c r="T116"/>
  <c r="U116" s="1"/>
  <c r="W116"/>
  <c r="X116" s="1"/>
  <c r="Z116"/>
  <c r="AA116" s="1"/>
  <c r="AC116"/>
  <c r="I117"/>
  <c r="N117"/>
  <c r="O117" s="1"/>
  <c r="Q117"/>
  <c r="R117"/>
  <c r="U117"/>
  <c r="W117"/>
  <c r="X117" s="1"/>
  <c r="Z117"/>
  <c r="AA117" s="1"/>
  <c r="AC117"/>
  <c r="I118"/>
  <c r="N118"/>
  <c r="O118" s="1"/>
  <c r="Q118"/>
  <c r="R118" s="1"/>
  <c r="T118"/>
  <c r="U118"/>
  <c r="W118"/>
  <c r="X118" s="1"/>
  <c r="Z118"/>
  <c r="AA118"/>
  <c r="AC118"/>
  <c r="I119"/>
  <c r="L119"/>
  <c r="N119"/>
  <c r="O119"/>
  <c r="AB119" s="1"/>
  <c r="Q119"/>
  <c r="R119"/>
  <c r="T119"/>
  <c r="U119" s="1"/>
  <c r="W119"/>
  <c r="X119"/>
  <c r="Z119"/>
  <c r="AA119" s="1"/>
  <c r="AC119"/>
  <c r="I120"/>
  <c r="L120"/>
  <c r="AB120" s="1"/>
  <c r="B120" s="1"/>
  <c r="N120"/>
  <c r="O120" s="1"/>
  <c r="Q120"/>
  <c r="R120" s="1"/>
  <c r="T120"/>
  <c r="U120"/>
  <c r="W120"/>
  <c r="X120" s="1"/>
  <c r="Z120"/>
  <c r="AA120"/>
  <c r="AC120"/>
  <c r="I121"/>
  <c r="L121"/>
  <c r="N121"/>
  <c r="O121" s="1"/>
  <c r="Q121"/>
  <c r="R121"/>
  <c r="T121"/>
  <c r="U121" s="1"/>
  <c r="W121"/>
  <c r="X121"/>
  <c r="Z121"/>
  <c r="AA121" s="1"/>
  <c r="AC121"/>
  <c r="I122"/>
  <c r="L122"/>
  <c r="N122"/>
  <c r="O122"/>
  <c r="Q122"/>
  <c r="R122" s="1"/>
  <c r="AB122" s="1"/>
  <c r="T122"/>
  <c r="U122"/>
  <c r="W122"/>
  <c r="X122" s="1"/>
  <c r="Z122"/>
  <c r="AA122"/>
  <c r="AC122"/>
  <c r="H123"/>
  <c r="I123"/>
  <c r="L123"/>
  <c r="AB123" s="1"/>
  <c r="N123"/>
  <c r="O123" s="1"/>
  <c r="Q123"/>
  <c r="R123" s="1"/>
  <c r="T123"/>
  <c r="U123"/>
  <c r="W123"/>
  <c r="X123" s="1"/>
  <c r="Z123"/>
  <c r="AA123"/>
  <c r="AC123"/>
  <c r="H124"/>
  <c r="I124" s="1"/>
  <c r="L124"/>
  <c r="N124"/>
  <c r="O124" s="1"/>
  <c r="Q124"/>
  <c r="R124"/>
  <c r="T124"/>
  <c r="U124" s="1"/>
  <c r="W124"/>
  <c r="X124"/>
  <c r="Z124"/>
  <c r="AA124" s="1"/>
  <c r="AC124"/>
  <c r="H125"/>
  <c r="I125" s="1"/>
  <c r="AB125" s="1"/>
  <c r="L125"/>
  <c r="N125"/>
  <c r="O125"/>
  <c r="Q125"/>
  <c r="R125"/>
  <c r="T125"/>
  <c r="U125" s="1"/>
  <c r="W125"/>
  <c r="X125"/>
  <c r="Z125"/>
  <c r="AA125" s="1"/>
  <c r="AC125"/>
  <c r="H126"/>
  <c r="I126"/>
  <c r="L126"/>
  <c r="N126"/>
  <c r="O126"/>
  <c r="Q126"/>
  <c r="R126" s="1"/>
  <c r="AB126" s="1"/>
  <c r="T126"/>
  <c r="U126"/>
  <c r="W126"/>
  <c r="X126" s="1"/>
  <c r="Z126"/>
  <c r="AA126"/>
  <c r="AC126"/>
  <c r="H127"/>
  <c r="I127"/>
  <c r="L127"/>
  <c r="N127"/>
  <c r="O127" s="1"/>
  <c r="Q127"/>
  <c r="R127"/>
  <c r="T127"/>
  <c r="U127" s="1"/>
  <c r="W127"/>
  <c r="X127"/>
  <c r="Z127"/>
  <c r="AA127" s="1"/>
  <c r="AC127"/>
  <c r="H128"/>
  <c r="I128" s="1"/>
  <c r="K128"/>
  <c r="L128"/>
  <c r="N128"/>
  <c r="O128" s="1"/>
  <c r="Q128"/>
  <c r="R128"/>
  <c r="T128"/>
  <c r="U128" s="1"/>
  <c r="W128"/>
  <c r="X128"/>
  <c r="Z128"/>
  <c r="AA128" s="1"/>
  <c r="AC128"/>
  <c r="H129"/>
  <c r="I129"/>
  <c r="K129"/>
  <c r="L129" s="1"/>
  <c r="N129"/>
  <c r="O129"/>
  <c r="Q129"/>
  <c r="R129"/>
  <c r="T129"/>
  <c r="U129" s="1"/>
  <c r="W129"/>
  <c r="X129" s="1"/>
  <c r="Z129"/>
  <c r="AA129" s="1"/>
  <c r="C143"/>
  <c r="D143"/>
  <c r="E143"/>
  <c r="F143"/>
  <c r="C144"/>
  <c r="D144"/>
  <c r="E144"/>
  <c r="F144"/>
  <c r="C145"/>
  <c r="D145"/>
  <c r="E145"/>
  <c r="F145"/>
  <c r="C146"/>
  <c r="D146"/>
  <c r="E146"/>
  <c r="F146"/>
  <c r="C147"/>
  <c r="D147"/>
  <c r="E147"/>
  <c r="F147"/>
  <c r="C148"/>
  <c r="D148"/>
  <c r="F148"/>
  <c r="C149"/>
  <c r="D149"/>
  <c r="E149"/>
  <c r="F149"/>
  <c r="C150"/>
  <c r="D150"/>
  <c r="E150"/>
  <c r="F150"/>
  <c r="C151"/>
  <c r="D151"/>
  <c r="E151"/>
  <c r="F151"/>
  <c r="C152"/>
  <c r="D152"/>
  <c r="E152"/>
  <c r="F152"/>
  <c r="C153"/>
  <c r="D153"/>
  <c r="E153"/>
  <c r="F153"/>
  <c r="C154"/>
  <c r="D154"/>
  <c r="E154"/>
  <c r="F154"/>
  <c r="C155"/>
  <c r="D155"/>
  <c r="E155"/>
  <c r="F155"/>
  <c r="C156"/>
  <c r="D156"/>
  <c r="E156"/>
  <c r="F156"/>
  <c r="C157"/>
  <c r="D157"/>
  <c r="E157"/>
  <c r="F157"/>
  <c r="C158"/>
  <c r="D158"/>
  <c r="E158"/>
  <c r="F158"/>
  <c r="C159"/>
  <c r="D159"/>
  <c r="E159"/>
  <c r="F159"/>
  <c r="C160"/>
  <c r="D160"/>
  <c r="E160"/>
  <c r="F160"/>
  <c r="C161"/>
  <c r="D161"/>
  <c r="E161"/>
  <c r="F161"/>
  <c r="C162"/>
  <c r="D162"/>
  <c r="E162"/>
  <c r="F162"/>
  <c r="U162"/>
  <c r="AC162"/>
  <c r="AF162"/>
  <c r="C163"/>
  <c r="D163"/>
  <c r="E163"/>
  <c r="F163"/>
  <c r="C164"/>
  <c r="D164"/>
  <c r="E164"/>
  <c r="F164"/>
  <c r="C165"/>
  <c r="D165"/>
  <c r="E165"/>
  <c r="F165"/>
  <c r="C166"/>
  <c r="D166"/>
  <c r="E166"/>
  <c r="F166"/>
  <c r="C167"/>
  <c r="D167"/>
  <c r="E167"/>
  <c r="F167"/>
  <c r="C168"/>
  <c r="D168"/>
  <c r="E168"/>
  <c r="F168"/>
  <c r="C169"/>
  <c r="D169"/>
  <c r="E169"/>
  <c r="F169"/>
  <c r="C170"/>
  <c r="D170"/>
  <c r="E170"/>
  <c r="F170"/>
  <c r="C171"/>
  <c r="D171"/>
  <c r="E171"/>
  <c r="F171"/>
  <c r="C172"/>
  <c r="D172"/>
  <c r="E172"/>
  <c r="F172"/>
  <c r="C173"/>
  <c r="C174"/>
  <c r="C175"/>
  <c r="C176"/>
  <c r="D176"/>
  <c r="E176"/>
  <c r="F176"/>
  <c r="C177"/>
  <c r="D177"/>
  <c r="E177"/>
  <c r="F177"/>
  <c r="C178"/>
  <c r="D178"/>
  <c r="E178"/>
  <c r="F178"/>
  <c r="C179"/>
  <c r="D179"/>
  <c r="E179"/>
  <c r="F179"/>
  <c r="C180"/>
  <c r="D180"/>
  <c r="E180"/>
  <c r="F180"/>
  <c r="C181"/>
  <c r="D181"/>
  <c r="E181"/>
  <c r="F181"/>
  <c r="C182"/>
  <c r="D182"/>
  <c r="E182"/>
  <c r="F182"/>
  <c r="C183"/>
  <c r="D183"/>
  <c r="E183"/>
  <c r="F183"/>
  <c r="C184"/>
  <c r="D184"/>
  <c r="E184"/>
  <c r="F184"/>
  <c r="C185"/>
  <c r="D185"/>
  <c r="E185"/>
  <c r="F185"/>
  <c r="C186"/>
  <c r="D186"/>
  <c r="E186"/>
  <c r="F186"/>
  <c r="C187"/>
  <c r="D187"/>
  <c r="E187"/>
  <c r="F187"/>
  <c r="C188"/>
  <c r="D188"/>
  <c r="E188"/>
  <c r="F188"/>
  <c r="C189"/>
  <c r="D189"/>
  <c r="E189"/>
  <c r="F189"/>
  <c r="C190"/>
  <c r="D190"/>
  <c r="E190"/>
  <c r="F190"/>
  <c r="C191"/>
  <c r="D191"/>
  <c r="E191"/>
  <c r="F191"/>
  <c r="C192"/>
  <c r="D192"/>
  <c r="E192"/>
  <c r="F192"/>
  <c r="C193"/>
  <c r="D193"/>
  <c r="E193"/>
  <c r="F193"/>
  <c r="C194"/>
  <c r="D194"/>
  <c r="E194"/>
  <c r="F194"/>
  <c r="C195"/>
  <c r="D195"/>
  <c r="E195"/>
  <c r="F195"/>
  <c r="C196"/>
  <c r="D196"/>
  <c r="E196"/>
  <c r="F196"/>
  <c r="C197"/>
  <c r="D197"/>
  <c r="E197"/>
  <c r="F197"/>
  <c r="C198"/>
  <c r="D198"/>
  <c r="E198"/>
  <c r="F198"/>
  <c r="C199"/>
  <c r="D199"/>
  <c r="E199"/>
  <c r="F199"/>
  <c r="C200"/>
  <c r="D200"/>
  <c r="E200"/>
  <c r="F200"/>
  <c r="C201"/>
  <c r="D201"/>
  <c r="E201"/>
  <c r="F201"/>
  <c r="C202"/>
  <c r="D202"/>
  <c r="E202"/>
  <c r="F202"/>
  <c r="C203"/>
  <c r="D203"/>
  <c r="E203"/>
  <c r="F203"/>
  <c r="C204"/>
  <c r="D204"/>
  <c r="E204"/>
  <c r="F204"/>
  <c r="C205"/>
  <c r="D205"/>
  <c r="E205"/>
  <c r="F205"/>
  <c r="C206"/>
  <c r="D206"/>
  <c r="E206"/>
  <c r="F206"/>
  <c r="C207"/>
  <c r="D207"/>
  <c r="E207"/>
  <c r="F207"/>
  <c r="C208"/>
  <c r="D208"/>
  <c r="E208"/>
  <c r="F208"/>
  <c r="C209"/>
  <c r="D209"/>
  <c r="E209"/>
  <c r="F209"/>
  <c r="C210"/>
  <c r="D210"/>
  <c r="E210"/>
  <c r="F210"/>
  <c r="C211"/>
  <c r="D211"/>
  <c r="E211"/>
  <c r="F211"/>
  <c r="C212"/>
  <c r="D212"/>
  <c r="E212"/>
  <c r="F212"/>
  <c r="C213"/>
  <c r="D213"/>
  <c r="E213"/>
  <c r="F213"/>
  <c r="C214"/>
  <c r="D214"/>
  <c r="E214"/>
  <c r="F214"/>
  <c r="C215"/>
  <c r="D215"/>
  <c r="E215"/>
  <c r="F215"/>
  <c r="C216"/>
  <c r="D216"/>
  <c r="E216"/>
  <c r="F216"/>
  <c r="C217"/>
  <c r="D217"/>
  <c r="E217"/>
  <c r="F217"/>
  <c r="C218"/>
  <c r="D218"/>
  <c r="E218"/>
  <c r="C219"/>
  <c r="D219"/>
  <c r="E219"/>
  <c r="C220"/>
  <c r="D220"/>
  <c r="E220"/>
  <c r="D221"/>
  <c r="E221"/>
  <c r="F221"/>
  <c r="D222"/>
  <c r="E222"/>
  <c r="F222"/>
  <c r="D223"/>
  <c r="E223"/>
  <c r="F223"/>
  <c r="AB2" i="2"/>
  <c r="C8" s="1"/>
  <c r="AB3"/>
  <c r="C9" s="1"/>
  <c r="L30"/>
  <c r="O30"/>
  <c r="X30"/>
  <c r="AA30"/>
  <c r="AC30"/>
  <c r="L22"/>
  <c r="AA22"/>
  <c r="AC19"/>
  <c r="L27"/>
  <c r="O27"/>
  <c r="R27"/>
  <c r="AA27"/>
  <c r="AC27"/>
  <c r="U28"/>
  <c r="X28"/>
  <c r="AA28"/>
  <c r="AC28"/>
  <c r="L20"/>
  <c r="U20"/>
  <c r="AC22"/>
  <c r="O31"/>
  <c r="R31"/>
  <c r="U31"/>
  <c r="AA31"/>
  <c r="AC31"/>
  <c r="L26"/>
  <c r="O26"/>
  <c r="U26"/>
  <c r="X26"/>
  <c r="AA26"/>
  <c r="AC26"/>
  <c r="L32"/>
  <c r="O32"/>
  <c r="R32"/>
  <c r="U32"/>
  <c r="X32"/>
  <c r="AA32"/>
  <c r="AC32"/>
  <c r="L24"/>
  <c r="R24"/>
  <c r="U24"/>
  <c r="X24"/>
  <c r="AA24"/>
  <c r="AC24"/>
  <c r="AC25"/>
  <c r="R16"/>
  <c r="AA16"/>
  <c r="AC18"/>
  <c r="L12"/>
  <c r="R12"/>
  <c r="AC20"/>
  <c r="O18"/>
  <c r="AA18"/>
  <c r="AC15"/>
  <c r="U14"/>
  <c r="X14"/>
  <c r="AC13"/>
  <c r="O33"/>
  <c r="R33"/>
  <c r="U33"/>
  <c r="X33"/>
  <c r="AA33"/>
  <c r="AC33"/>
  <c r="O21"/>
  <c r="U21"/>
  <c r="X21"/>
  <c r="AC21"/>
  <c r="R17"/>
  <c r="U17"/>
  <c r="X17"/>
  <c r="AC16"/>
  <c r="O19"/>
  <c r="R19"/>
  <c r="X19"/>
  <c r="AC12"/>
  <c r="L13"/>
  <c r="R13"/>
  <c r="U13"/>
  <c r="AC29"/>
  <c r="O11"/>
  <c r="R11"/>
  <c r="U11"/>
  <c r="AC17"/>
  <c r="O34"/>
  <c r="R34"/>
  <c r="U34"/>
  <c r="X34"/>
  <c r="AA34"/>
  <c r="AC34"/>
  <c r="L35"/>
  <c r="O35"/>
  <c r="R35"/>
  <c r="U35"/>
  <c r="X35"/>
  <c r="AA35"/>
  <c r="AC35"/>
  <c r="L36"/>
  <c r="O36"/>
  <c r="R36"/>
  <c r="U36"/>
  <c r="X36"/>
  <c r="AA36"/>
  <c r="AC36"/>
  <c r="O37"/>
  <c r="R37"/>
  <c r="U37"/>
  <c r="X37"/>
  <c r="AA37"/>
  <c r="AC37"/>
  <c r="O38"/>
  <c r="R38"/>
  <c r="U38"/>
  <c r="X38"/>
  <c r="AA38"/>
  <c r="AC38"/>
  <c r="L23"/>
  <c r="O23"/>
  <c r="R23"/>
  <c r="X23"/>
  <c r="AA23"/>
  <c r="AC23"/>
  <c r="O25"/>
  <c r="R25"/>
  <c r="U25"/>
  <c r="X25"/>
  <c r="AC11"/>
  <c r="R15"/>
  <c r="U15"/>
  <c r="AC14"/>
  <c r="L39"/>
  <c r="O39"/>
  <c r="R39"/>
  <c r="U39"/>
  <c r="X39"/>
  <c r="AA39"/>
  <c r="AC39"/>
  <c r="I40"/>
  <c r="L40"/>
  <c r="O40"/>
  <c r="R40"/>
  <c r="U40"/>
  <c r="X40"/>
  <c r="AA40"/>
  <c r="AC40"/>
  <c r="L41"/>
  <c r="O41"/>
  <c r="R41"/>
  <c r="U41"/>
  <c r="X41"/>
  <c r="AA41"/>
  <c r="AC41"/>
  <c r="O42"/>
  <c r="R42"/>
  <c r="U42"/>
  <c r="X42"/>
  <c r="AA42"/>
  <c r="AC42"/>
  <c r="L43"/>
  <c r="O43"/>
  <c r="R43"/>
  <c r="U43"/>
  <c r="X43"/>
  <c r="AA43"/>
  <c r="AC43"/>
  <c r="I44"/>
  <c r="L44"/>
  <c r="O44"/>
  <c r="R44"/>
  <c r="U44"/>
  <c r="X44"/>
  <c r="AA44"/>
  <c r="AC44"/>
  <c r="O45"/>
  <c r="R45"/>
  <c r="U45"/>
  <c r="X45"/>
  <c r="AA45"/>
  <c r="AC45"/>
  <c r="O46"/>
  <c r="R46"/>
  <c r="U46"/>
  <c r="X46"/>
  <c r="AA46"/>
  <c r="AC46"/>
  <c r="L47"/>
  <c r="O47"/>
  <c r="R47"/>
  <c r="U47"/>
  <c r="X47"/>
  <c r="AA47"/>
  <c r="AC47"/>
  <c r="L48"/>
  <c r="O48"/>
  <c r="R48"/>
  <c r="U48"/>
  <c r="X48"/>
  <c r="AA48"/>
  <c r="AC48"/>
  <c r="O49"/>
  <c r="R49"/>
  <c r="U49"/>
  <c r="X49"/>
  <c r="AA49"/>
  <c r="AC49"/>
  <c r="I50"/>
  <c r="O50"/>
  <c r="R50"/>
  <c r="U50"/>
  <c r="X50"/>
  <c r="AA50"/>
  <c r="AC50"/>
  <c r="L51"/>
  <c r="O51"/>
  <c r="R51"/>
  <c r="U51"/>
  <c r="X51"/>
  <c r="AA51"/>
  <c r="AC51"/>
  <c r="I52"/>
  <c r="L52"/>
  <c r="O52"/>
  <c r="R52"/>
  <c r="U52"/>
  <c r="X52"/>
  <c r="AA52"/>
  <c r="AC52"/>
  <c r="O53"/>
  <c r="R53"/>
  <c r="U53"/>
  <c r="X53"/>
  <c r="AA53"/>
  <c r="AC53"/>
  <c r="O54"/>
  <c r="R54"/>
  <c r="U54"/>
  <c r="X54"/>
  <c r="AA54"/>
  <c r="AC54"/>
  <c r="L55"/>
  <c r="O55"/>
  <c r="R55"/>
  <c r="U55"/>
  <c r="X55"/>
  <c r="AA55"/>
  <c r="AC55"/>
  <c r="I56"/>
  <c r="L56"/>
  <c r="O56"/>
  <c r="R56"/>
  <c r="U56"/>
  <c r="X56"/>
  <c r="Z56"/>
  <c r="AA56" s="1"/>
  <c r="AC56"/>
  <c r="I57"/>
  <c r="O57"/>
  <c r="R57"/>
  <c r="U57"/>
  <c r="X57"/>
  <c r="Z57"/>
  <c r="AA57" s="1"/>
  <c r="AC57"/>
  <c r="O58"/>
  <c r="R58"/>
  <c r="U58"/>
  <c r="X58"/>
  <c r="Z58"/>
  <c r="AA58" s="1"/>
  <c r="AC58"/>
  <c r="L59"/>
  <c r="O59"/>
  <c r="R59"/>
  <c r="U59"/>
  <c r="X59"/>
  <c r="Z59"/>
  <c r="AA59" s="1"/>
  <c r="AC59"/>
  <c r="I60"/>
  <c r="L60"/>
  <c r="O60"/>
  <c r="R60"/>
  <c r="U60"/>
  <c r="X60"/>
  <c r="Z60"/>
  <c r="AA60" s="1"/>
  <c r="AC60"/>
  <c r="K61"/>
  <c r="L61" s="1"/>
  <c r="O61"/>
  <c r="R61"/>
  <c r="U61"/>
  <c r="X61"/>
  <c r="Z61"/>
  <c r="AA61" s="1"/>
  <c r="AC61"/>
  <c r="K62"/>
  <c r="L62" s="1"/>
  <c r="O62"/>
  <c r="R62"/>
  <c r="U62"/>
  <c r="X62"/>
  <c r="Z62"/>
  <c r="AA62" s="1"/>
  <c r="AC62"/>
  <c r="K63"/>
  <c r="L63" s="1"/>
  <c r="AB63" s="1"/>
  <c r="B63" s="1"/>
  <c r="O63"/>
  <c r="R63"/>
  <c r="T63"/>
  <c r="U63" s="1"/>
  <c r="X63"/>
  <c r="Z63"/>
  <c r="AA63" s="1"/>
  <c r="AC63"/>
  <c r="I64"/>
  <c r="K64"/>
  <c r="L64" s="1"/>
  <c r="O64"/>
  <c r="R64"/>
  <c r="T64"/>
  <c r="U64" s="1"/>
  <c r="X64"/>
  <c r="Z64"/>
  <c r="AA64" s="1"/>
  <c r="AC64"/>
  <c r="I65"/>
  <c r="K65"/>
  <c r="L65" s="1"/>
  <c r="N65"/>
  <c r="O65" s="1"/>
  <c r="R65"/>
  <c r="T65"/>
  <c r="U65"/>
  <c r="X65"/>
  <c r="Z65"/>
  <c r="AA65" s="1"/>
  <c r="AC65"/>
  <c r="I66"/>
  <c r="K66"/>
  <c r="L66" s="1"/>
  <c r="N66"/>
  <c r="O66" s="1"/>
  <c r="R66"/>
  <c r="T66"/>
  <c r="U66" s="1"/>
  <c r="X66"/>
  <c r="Z66"/>
  <c r="AA66" s="1"/>
  <c r="AC66"/>
  <c r="K67"/>
  <c r="L67" s="1"/>
  <c r="N67"/>
  <c r="O67" s="1"/>
  <c r="R67"/>
  <c r="T67"/>
  <c r="U67" s="1"/>
  <c r="X67"/>
  <c r="Z67"/>
  <c r="AA67" s="1"/>
  <c r="AC67"/>
  <c r="I68"/>
  <c r="K68"/>
  <c r="L68" s="1"/>
  <c r="N68"/>
  <c r="O68" s="1"/>
  <c r="R68"/>
  <c r="T68"/>
  <c r="U68" s="1"/>
  <c r="X68"/>
  <c r="Z68"/>
  <c r="AA68" s="1"/>
  <c r="AC68"/>
  <c r="I69"/>
  <c r="K69"/>
  <c r="L69" s="1"/>
  <c r="N69"/>
  <c r="O69" s="1"/>
  <c r="R69"/>
  <c r="T69"/>
  <c r="U69" s="1"/>
  <c r="X69"/>
  <c r="Z69"/>
  <c r="AA69" s="1"/>
  <c r="AC69"/>
  <c r="K70"/>
  <c r="L70" s="1"/>
  <c r="N70"/>
  <c r="O70" s="1"/>
  <c r="R70"/>
  <c r="T70"/>
  <c r="U70" s="1"/>
  <c r="X70"/>
  <c r="Z70"/>
  <c r="AA70" s="1"/>
  <c r="AC70"/>
  <c r="K71"/>
  <c r="L71" s="1"/>
  <c r="N71"/>
  <c r="O71" s="1"/>
  <c r="R71"/>
  <c r="T71"/>
  <c r="U71" s="1"/>
  <c r="X71"/>
  <c r="Z71"/>
  <c r="AA71" s="1"/>
  <c r="AC71"/>
  <c r="I72"/>
  <c r="K72"/>
  <c r="L72" s="1"/>
  <c r="N72"/>
  <c r="O72" s="1"/>
  <c r="R72"/>
  <c r="T72"/>
  <c r="U72" s="1"/>
  <c r="X72"/>
  <c r="Z72"/>
  <c r="AA72" s="1"/>
  <c r="AC72"/>
  <c r="I73"/>
  <c r="K73"/>
  <c r="L73" s="1"/>
  <c r="N73"/>
  <c r="O73" s="1"/>
  <c r="R73"/>
  <c r="T73"/>
  <c r="U73" s="1"/>
  <c r="X73"/>
  <c r="Z73"/>
  <c r="AA73" s="1"/>
  <c r="AC73"/>
  <c r="K74"/>
  <c r="L74" s="1"/>
  <c r="N74"/>
  <c r="O74" s="1"/>
  <c r="R74"/>
  <c r="T74"/>
  <c r="U74" s="1"/>
  <c r="X74"/>
  <c r="Z74"/>
  <c r="AA74" s="1"/>
  <c r="AC74"/>
  <c r="K75"/>
  <c r="L75" s="1"/>
  <c r="N75"/>
  <c r="O75" s="1"/>
  <c r="R75"/>
  <c r="T75"/>
  <c r="U75" s="1"/>
  <c r="X75"/>
  <c r="Z75"/>
  <c r="AA75" s="1"/>
  <c r="AC75"/>
  <c r="I76"/>
  <c r="K76"/>
  <c r="L76" s="1"/>
  <c r="N76"/>
  <c r="O76" s="1"/>
  <c r="R76"/>
  <c r="T76"/>
  <c r="U76" s="1"/>
  <c r="X76"/>
  <c r="Z76"/>
  <c r="AA76" s="1"/>
  <c r="AC76"/>
  <c r="I77"/>
  <c r="K77"/>
  <c r="L77" s="1"/>
  <c r="N77"/>
  <c r="O77"/>
  <c r="R77"/>
  <c r="T77"/>
  <c r="U77" s="1"/>
  <c r="X77"/>
  <c r="Z77"/>
  <c r="AA77" s="1"/>
  <c r="AC77"/>
  <c r="K78"/>
  <c r="L78" s="1"/>
  <c r="N78"/>
  <c r="O78" s="1"/>
  <c r="R78"/>
  <c r="T78"/>
  <c r="U78" s="1"/>
  <c r="X78"/>
  <c r="Z78"/>
  <c r="AA78" s="1"/>
  <c r="AC78"/>
  <c r="I79"/>
  <c r="K79"/>
  <c r="L79" s="1"/>
  <c r="N79"/>
  <c r="O79" s="1"/>
  <c r="R79"/>
  <c r="T79"/>
  <c r="U79" s="1"/>
  <c r="AB79" s="1"/>
  <c r="X79"/>
  <c r="Z79"/>
  <c r="AA79" s="1"/>
  <c r="AC79"/>
  <c r="I80"/>
  <c r="K80"/>
  <c r="L80" s="1"/>
  <c r="N80"/>
  <c r="O80" s="1"/>
  <c r="R80"/>
  <c r="T80"/>
  <c r="U80" s="1"/>
  <c r="X80"/>
  <c r="Z80"/>
  <c r="AA80" s="1"/>
  <c r="AC80"/>
  <c r="I81"/>
  <c r="K81"/>
  <c r="L81" s="1"/>
  <c r="N81"/>
  <c r="O81" s="1"/>
  <c r="R81"/>
  <c r="T81"/>
  <c r="U81" s="1"/>
  <c r="X81"/>
  <c r="Z81"/>
  <c r="AA81" s="1"/>
  <c r="AC81"/>
  <c r="K82"/>
  <c r="L82" s="1"/>
  <c r="N82"/>
  <c r="O82" s="1"/>
  <c r="R82"/>
  <c r="T82"/>
  <c r="U82" s="1"/>
  <c r="X82"/>
  <c r="Z82"/>
  <c r="AA82" s="1"/>
  <c r="AC82"/>
  <c r="K83"/>
  <c r="L83"/>
  <c r="N83"/>
  <c r="O83" s="1"/>
  <c r="R83"/>
  <c r="T83"/>
  <c r="U83" s="1"/>
  <c r="X83"/>
  <c r="Z83"/>
  <c r="AA83" s="1"/>
  <c r="AC83"/>
  <c r="I84"/>
  <c r="K84"/>
  <c r="L84" s="1"/>
  <c r="N84"/>
  <c r="O84" s="1"/>
  <c r="R84"/>
  <c r="T84"/>
  <c r="U84" s="1"/>
  <c r="X84"/>
  <c r="Z84"/>
  <c r="AA84"/>
  <c r="AC84"/>
  <c r="I85"/>
  <c r="K85"/>
  <c r="L85"/>
  <c r="N85"/>
  <c r="O85" s="1"/>
  <c r="Q85"/>
  <c r="R85" s="1"/>
  <c r="T85"/>
  <c r="U85" s="1"/>
  <c r="X85"/>
  <c r="Z85"/>
  <c r="AA85" s="1"/>
  <c r="AC85"/>
  <c r="K86"/>
  <c r="L86"/>
  <c r="N86"/>
  <c r="O86" s="1"/>
  <c r="Q86"/>
  <c r="R86" s="1"/>
  <c r="T86"/>
  <c r="U86" s="1"/>
  <c r="X86"/>
  <c r="Z86"/>
  <c r="AA86" s="1"/>
  <c r="AC86"/>
  <c r="I87"/>
  <c r="K87"/>
  <c r="L87" s="1"/>
  <c r="N87"/>
  <c r="O87" s="1"/>
  <c r="Q87"/>
  <c r="R87" s="1"/>
  <c r="T87"/>
  <c r="U87" s="1"/>
  <c r="X87"/>
  <c r="Z87"/>
  <c r="AA87" s="1"/>
  <c r="AC87"/>
  <c r="I88"/>
  <c r="K88"/>
  <c r="L88" s="1"/>
  <c r="N88"/>
  <c r="O88" s="1"/>
  <c r="Q88"/>
  <c r="R88" s="1"/>
  <c r="T88"/>
  <c r="U88" s="1"/>
  <c r="W88"/>
  <c r="X88" s="1"/>
  <c r="Z88"/>
  <c r="AA88" s="1"/>
  <c r="AC88"/>
  <c r="I89"/>
  <c r="K89"/>
  <c r="L89" s="1"/>
  <c r="N89"/>
  <c r="O89" s="1"/>
  <c r="Q89"/>
  <c r="R89" s="1"/>
  <c r="T89"/>
  <c r="U89" s="1"/>
  <c r="W89"/>
  <c r="X89" s="1"/>
  <c r="Z89"/>
  <c r="AA89" s="1"/>
  <c r="AC89"/>
  <c r="I90"/>
  <c r="K90"/>
  <c r="L90" s="1"/>
  <c r="N90"/>
  <c r="O90" s="1"/>
  <c r="Q90"/>
  <c r="R90" s="1"/>
  <c r="T90"/>
  <c r="U90" s="1"/>
  <c r="W90"/>
  <c r="X90" s="1"/>
  <c r="Z90"/>
  <c r="AA90" s="1"/>
  <c r="AC90"/>
  <c r="K91"/>
  <c r="N91"/>
  <c r="Q91"/>
  <c r="T91"/>
  <c r="W91"/>
  <c r="Z91"/>
  <c r="I92"/>
  <c r="K92"/>
  <c r="L92" s="1"/>
  <c r="N92"/>
  <c r="O92" s="1"/>
  <c r="Q92"/>
  <c r="R92" s="1"/>
  <c r="T92"/>
  <c r="U92" s="1"/>
  <c r="W92"/>
  <c r="X92" s="1"/>
  <c r="Z92"/>
  <c r="AA92" s="1"/>
  <c r="L111"/>
  <c r="O111"/>
  <c r="R111"/>
  <c r="T111"/>
  <c r="U111" s="1"/>
  <c r="W111"/>
  <c r="X111" s="1"/>
  <c r="Z111"/>
  <c r="AA111" s="1"/>
  <c r="AC110"/>
  <c r="L110"/>
  <c r="O110"/>
  <c r="R110"/>
  <c r="U110"/>
  <c r="W110"/>
  <c r="X110" s="1"/>
  <c r="Z110"/>
  <c r="AA110" s="1"/>
  <c r="AC111"/>
  <c r="O112"/>
  <c r="R112"/>
  <c r="U112"/>
  <c r="W112"/>
  <c r="X112" s="1"/>
  <c r="Z112"/>
  <c r="AA112" s="1"/>
  <c r="AC112"/>
  <c r="N113"/>
  <c r="O113" s="1"/>
  <c r="Q113"/>
  <c r="R113"/>
  <c r="T113"/>
  <c r="U113" s="1"/>
  <c r="W113"/>
  <c r="X113"/>
  <c r="Z113"/>
  <c r="AA113" s="1"/>
  <c r="AC113"/>
  <c r="I114"/>
  <c r="L114"/>
  <c r="N114"/>
  <c r="O114" s="1"/>
  <c r="Q114"/>
  <c r="R114" s="1"/>
  <c r="T114"/>
  <c r="U114"/>
  <c r="W114"/>
  <c r="X114" s="1"/>
  <c r="Z114"/>
  <c r="AA114"/>
  <c r="AC114"/>
  <c r="H115"/>
  <c r="I115"/>
  <c r="L115"/>
  <c r="N115"/>
  <c r="O115" s="1"/>
  <c r="Q115"/>
  <c r="R115" s="1"/>
  <c r="T115"/>
  <c r="U115" s="1"/>
  <c r="W115"/>
  <c r="X115" s="1"/>
  <c r="Z115"/>
  <c r="AA115" s="1"/>
  <c r="AC115"/>
  <c r="H116"/>
  <c r="I116" s="1"/>
  <c r="L116"/>
  <c r="N116"/>
  <c r="O116" s="1"/>
  <c r="Q116"/>
  <c r="R116"/>
  <c r="T116"/>
  <c r="U116" s="1"/>
  <c r="W116"/>
  <c r="X116"/>
  <c r="Z116"/>
  <c r="AA116" s="1"/>
  <c r="AC116"/>
  <c r="H117"/>
  <c r="I117" s="1"/>
  <c r="N117"/>
  <c r="O117"/>
  <c r="Q117"/>
  <c r="R117" s="1"/>
  <c r="T117"/>
  <c r="U117"/>
  <c r="W117"/>
  <c r="X117" s="1"/>
  <c r="Z117"/>
  <c r="AA117"/>
  <c r="AC117"/>
  <c r="H118"/>
  <c r="I118"/>
  <c r="L118"/>
  <c r="N118"/>
  <c r="O118" s="1"/>
  <c r="Q118"/>
  <c r="R118" s="1"/>
  <c r="T118"/>
  <c r="U118"/>
  <c r="W118"/>
  <c r="X118" s="1"/>
  <c r="Z118"/>
  <c r="AA118"/>
  <c r="AC118"/>
  <c r="H119"/>
  <c r="I119" s="1"/>
  <c r="L119"/>
  <c r="N119"/>
  <c r="O119" s="1"/>
  <c r="Q119"/>
  <c r="R119"/>
  <c r="T119"/>
  <c r="U119" s="1"/>
  <c r="W119"/>
  <c r="X119"/>
  <c r="Z119"/>
  <c r="AA119" s="1"/>
  <c r="AC119"/>
  <c r="H120"/>
  <c r="I120" s="1"/>
  <c r="N120"/>
  <c r="O120"/>
  <c r="Q120"/>
  <c r="R120" s="1"/>
  <c r="T120"/>
  <c r="U120"/>
  <c r="W120"/>
  <c r="X120" s="1"/>
  <c r="Z120"/>
  <c r="AA120"/>
  <c r="AC120"/>
  <c r="H121"/>
  <c r="I121" s="1"/>
  <c r="N121"/>
  <c r="O121"/>
  <c r="Q121"/>
  <c r="R121"/>
  <c r="T121"/>
  <c r="U121" s="1"/>
  <c r="W121"/>
  <c r="X121"/>
  <c r="Z121"/>
  <c r="AA121" s="1"/>
  <c r="AC121"/>
  <c r="H122"/>
  <c r="I122"/>
  <c r="N122"/>
  <c r="O122" s="1"/>
  <c r="Q122"/>
  <c r="R122"/>
  <c r="T122"/>
  <c r="U122" s="1"/>
  <c r="W122"/>
  <c r="X122"/>
  <c r="Z122"/>
  <c r="AA122" s="1"/>
  <c r="AC122"/>
  <c r="H123"/>
  <c r="I123" s="1"/>
  <c r="L123"/>
  <c r="N123"/>
  <c r="O123"/>
  <c r="Q123"/>
  <c r="R123"/>
  <c r="T123"/>
  <c r="U123" s="1"/>
  <c r="W123"/>
  <c r="X123"/>
  <c r="Z123"/>
  <c r="AA123" s="1"/>
  <c r="AC123"/>
  <c r="H124"/>
  <c r="I124"/>
  <c r="L124"/>
  <c r="N124"/>
  <c r="O124"/>
  <c r="Q124"/>
  <c r="R124" s="1"/>
  <c r="AB124" s="1"/>
  <c r="T124"/>
  <c r="U124"/>
  <c r="W124"/>
  <c r="X124" s="1"/>
  <c r="Z124"/>
  <c r="AA124"/>
  <c r="AC124"/>
  <c r="H125"/>
  <c r="I125"/>
  <c r="L125"/>
  <c r="N125"/>
  <c r="O125" s="1"/>
  <c r="Q125"/>
  <c r="R125"/>
  <c r="T125"/>
  <c r="U125" s="1"/>
  <c r="W125"/>
  <c r="X125"/>
  <c r="Z125"/>
  <c r="AA125" s="1"/>
  <c r="AC125"/>
  <c r="H126"/>
  <c r="I126" s="1"/>
  <c r="AB126" s="1"/>
  <c r="L126"/>
  <c r="N126"/>
  <c r="O126"/>
  <c r="Q126"/>
  <c r="R126"/>
  <c r="T126"/>
  <c r="U126" s="1"/>
  <c r="W126"/>
  <c r="X126"/>
  <c r="Z126"/>
  <c r="AA126" s="1"/>
  <c r="AC126"/>
  <c r="H127"/>
  <c r="I127"/>
  <c r="AB127" s="1"/>
  <c r="K127"/>
  <c r="L127" s="1"/>
  <c r="N127"/>
  <c r="O127"/>
  <c r="Q127"/>
  <c r="R127"/>
  <c r="T127"/>
  <c r="U127" s="1"/>
  <c r="W127"/>
  <c r="X127"/>
  <c r="Z127"/>
  <c r="AA127" s="1"/>
  <c r="AC127"/>
  <c r="H128"/>
  <c r="I128"/>
  <c r="AB128" s="1"/>
  <c r="K128"/>
  <c r="L128" s="1"/>
  <c r="N128"/>
  <c r="O128"/>
  <c r="Q128"/>
  <c r="R128"/>
  <c r="T128"/>
  <c r="U128" s="1"/>
  <c r="W128"/>
  <c r="X128"/>
  <c r="Z128"/>
  <c r="AA128" s="1"/>
  <c r="AC128"/>
  <c r="H129"/>
  <c r="I129"/>
  <c r="K129"/>
  <c r="L129" s="1"/>
  <c r="N129"/>
  <c r="O129"/>
  <c r="Q129"/>
  <c r="R129" s="1"/>
  <c r="T129"/>
  <c r="U129"/>
  <c r="W129"/>
  <c r="X129" s="1"/>
  <c r="Z129"/>
  <c r="AA129" s="1"/>
  <c r="AB129" s="1"/>
  <c r="C143"/>
  <c r="D143"/>
  <c r="E143"/>
  <c r="F143"/>
  <c r="C144"/>
  <c r="D144"/>
  <c r="E144"/>
  <c r="F144"/>
  <c r="C145"/>
  <c r="D145"/>
  <c r="E145"/>
  <c r="F145"/>
  <c r="C146"/>
  <c r="D146"/>
  <c r="E146"/>
  <c r="F146"/>
  <c r="C147"/>
  <c r="D147"/>
  <c r="E147"/>
  <c r="F147"/>
  <c r="C148"/>
  <c r="D148"/>
  <c r="E148"/>
  <c r="F148"/>
  <c r="C149"/>
  <c r="D149"/>
  <c r="E149"/>
  <c r="F149"/>
  <c r="C150"/>
  <c r="D150"/>
  <c r="E150"/>
  <c r="F150"/>
  <c r="C151"/>
  <c r="D151"/>
  <c r="E151"/>
  <c r="F151"/>
  <c r="C152"/>
  <c r="D152"/>
  <c r="E152"/>
  <c r="F152"/>
  <c r="C153"/>
  <c r="D153"/>
  <c r="E153"/>
  <c r="F153"/>
  <c r="C154"/>
  <c r="D154"/>
  <c r="E154"/>
  <c r="F154"/>
  <c r="C155"/>
  <c r="D155"/>
  <c r="E155"/>
  <c r="F155"/>
  <c r="C156"/>
  <c r="D156"/>
  <c r="E156"/>
  <c r="F156"/>
  <c r="C157"/>
  <c r="D157"/>
  <c r="E157"/>
  <c r="F157"/>
  <c r="C158"/>
  <c r="D158"/>
  <c r="E158"/>
  <c r="F158"/>
  <c r="C159"/>
  <c r="D159"/>
  <c r="E159"/>
  <c r="F159"/>
  <c r="C160"/>
  <c r="D160"/>
  <c r="E160"/>
  <c r="F160"/>
  <c r="C161"/>
  <c r="D161"/>
  <c r="E161"/>
  <c r="F161"/>
  <c r="U162"/>
  <c r="AC162"/>
  <c r="AF162"/>
  <c r="C162"/>
  <c r="D162"/>
  <c r="E162"/>
  <c r="F162"/>
  <c r="C163"/>
  <c r="D163"/>
  <c r="E163"/>
  <c r="F163"/>
  <c r="C164"/>
  <c r="D164"/>
  <c r="E164"/>
  <c r="F164"/>
  <c r="C165"/>
  <c r="D165"/>
  <c r="E165"/>
  <c r="F165"/>
  <c r="C166"/>
  <c r="D166"/>
  <c r="E166"/>
  <c r="F166"/>
  <c r="C167"/>
  <c r="D167"/>
  <c r="E167"/>
  <c r="F167"/>
  <c r="C168"/>
  <c r="D168"/>
  <c r="E168"/>
  <c r="F168"/>
  <c r="C169"/>
  <c r="D169"/>
  <c r="E169"/>
  <c r="F169"/>
  <c r="C170"/>
  <c r="D170"/>
  <c r="E170"/>
  <c r="F170"/>
  <c r="C171"/>
  <c r="D171"/>
  <c r="E171"/>
  <c r="F171"/>
  <c r="C172"/>
  <c r="D172"/>
  <c r="E172"/>
  <c r="F172"/>
  <c r="C173"/>
  <c r="D173"/>
  <c r="E173"/>
  <c r="F173"/>
  <c r="C174"/>
  <c r="D174"/>
  <c r="E174"/>
  <c r="F174"/>
  <c r="C175"/>
  <c r="D175"/>
  <c r="E175"/>
  <c r="F175"/>
  <c r="C176"/>
  <c r="D176"/>
  <c r="E176"/>
  <c r="F176"/>
  <c r="C177"/>
  <c r="D177"/>
  <c r="E177"/>
  <c r="F177"/>
  <c r="C178"/>
  <c r="D178"/>
  <c r="E178"/>
  <c r="F178"/>
  <c r="C179"/>
  <c r="D179"/>
  <c r="E179"/>
  <c r="F179"/>
  <c r="C184"/>
  <c r="C187"/>
  <c r="D187"/>
  <c r="E187"/>
  <c r="F187"/>
  <c r="C188"/>
  <c r="D188"/>
  <c r="E188"/>
  <c r="F188"/>
  <c r="C189"/>
  <c r="D189"/>
  <c r="E189"/>
  <c r="F189"/>
  <c r="C190"/>
  <c r="D190"/>
  <c r="E190"/>
  <c r="F190"/>
  <c r="C191"/>
  <c r="D191"/>
  <c r="E191"/>
  <c r="F191"/>
  <c r="C192"/>
  <c r="D192"/>
  <c r="E192"/>
  <c r="F192"/>
  <c r="C193"/>
  <c r="D193"/>
  <c r="E193"/>
  <c r="F193"/>
  <c r="C194"/>
  <c r="D194"/>
  <c r="E194"/>
  <c r="F194"/>
  <c r="C195"/>
  <c r="D195"/>
  <c r="E195"/>
  <c r="F195"/>
  <c r="C196"/>
  <c r="D196"/>
  <c r="E196"/>
  <c r="F196"/>
  <c r="C197"/>
  <c r="D197"/>
  <c r="E197"/>
  <c r="F197"/>
  <c r="C198"/>
  <c r="D198"/>
  <c r="E198"/>
  <c r="F198"/>
  <c r="C199"/>
  <c r="D199"/>
  <c r="E199"/>
  <c r="F199"/>
  <c r="C200"/>
  <c r="D200"/>
  <c r="E200"/>
  <c r="F200"/>
  <c r="C201"/>
  <c r="D201"/>
  <c r="E201"/>
  <c r="F201"/>
  <c r="C202"/>
  <c r="D202"/>
  <c r="E202"/>
  <c r="F202"/>
  <c r="C203"/>
  <c r="D203"/>
  <c r="E203"/>
  <c r="F203"/>
  <c r="C204"/>
  <c r="D204"/>
  <c r="E204"/>
  <c r="F204"/>
  <c r="C205"/>
  <c r="D205"/>
  <c r="E205"/>
  <c r="F205"/>
  <c r="C206"/>
  <c r="D206"/>
  <c r="E206"/>
  <c r="F206"/>
  <c r="C207"/>
  <c r="D207"/>
  <c r="E207"/>
  <c r="F207"/>
  <c r="C208"/>
  <c r="D208"/>
  <c r="E208"/>
  <c r="F208"/>
  <c r="C209"/>
  <c r="D209"/>
  <c r="E209"/>
  <c r="F209"/>
  <c r="C210"/>
  <c r="D210"/>
  <c r="E210"/>
  <c r="F210"/>
  <c r="C211"/>
  <c r="D211"/>
  <c r="E211"/>
  <c r="F211"/>
  <c r="C212"/>
  <c r="D212"/>
  <c r="E212"/>
  <c r="F212"/>
  <c r="C213"/>
  <c r="D213"/>
  <c r="E213"/>
  <c r="F213"/>
  <c r="C214"/>
  <c r="D214"/>
  <c r="E214"/>
  <c r="F214"/>
  <c r="C215"/>
  <c r="D215"/>
  <c r="E215"/>
  <c r="F215"/>
  <c r="C216"/>
  <c r="D216"/>
  <c r="E216"/>
  <c r="F216"/>
  <c r="C217"/>
  <c r="D217"/>
  <c r="E217"/>
  <c r="F217"/>
  <c r="C218"/>
  <c r="D218"/>
  <c r="E218"/>
  <c r="F218"/>
  <c r="C219"/>
  <c r="D219"/>
  <c r="E219"/>
  <c r="F219"/>
  <c r="C220"/>
  <c r="D220"/>
  <c r="E220"/>
  <c r="F220"/>
  <c r="D221"/>
  <c r="E221"/>
  <c r="F221"/>
  <c r="D222"/>
  <c r="E222"/>
  <c r="F222"/>
  <c r="AB2" i="1"/>
  <c r="C8" s="1"/>
  <c r="AB3"/>
  <c r="C9" s="1"/>
  <c r="I11"/>
  <c r="L11"/>
  <c r="R11"/>
  <c r="U11"/>
  <c r="W11"/>
  <c r="X11" s="1"/>
  <c r="Z11"/>
  <c r="AA11"/>
  <c r="AC11"/>
  <c r="I12"/>
  <c r="L12"/>
  <c r="O12"/>
  <c r="R12"/>
  <c r="T12"/>
  <c r="U12" s="1"/>
  <c r="W12"/>
  <c r="X12" s="1"/>
  <c r="Z12"/>
  <c r="AA12" s="1"/>
  <c r="AC12"/>
  <c r="I13"/>
  <c r="L13"/>
  <c r="O13"/>
  <c r="R13"/>
  <c r="T13"/>
  <c r="U13" s="1"/>
  <c r="W13"/>
  <c r="X13" s="1"/>
  <c r="Z13"/>
  <c r="AA13" s="1"/>
  <c r="AC13"/>
  <c r="I14"/>
  <c r="L14"/>
  <c r="N14"/>
  <c r="O14" s="1"/>
  <c r="Q14"/>
  <c r="R14"/>
  <c r="T14"/>
  <c r="U14" s="1"/>
  <c r="W14"/>
  <c r="X14" s="1"/>
  <c r="Z14"/>
  <c r="AA14" s="1"/>
  <c r="AC14"/>
  <c r="H15"/>
  <c r="I15" s="1"/>
  <c r="L15"/>
  <c r="N15"/>
  <c r="O15" s="1"/>
  <c r="Q15"/>
  <c r="R15" s="1"/>
  <c r="T15"/>
  <c r="U15"/>
  <c r="W15"/>
  <c r="X15" s="1"/>
  <c r="Z15"/>
  <c r="AA15"/>
  <c r="AC15"/>
  <c r="H16"/>
  <c r="I16" s="1"/>
  <c r="L16"/>
  <c r="N16"/>
  <c r="O16" s="1"/>
  <c r="Q16"/>
  <c r="R16"/>
  <c r="T16"/>
  <c r="U16" s="1"/>
  <c r="W16"/>
  <c r="X16"/>
  <c r="Z16"/>
  <c r="AA16" s="1"/>
  <c r="AC16"/>
  <c r="H17"/>
  <c r="I17"/>
  <c r="L17"/>
  <c r="N17"/>
  <c r="O17"/>
  <c r="Q17"/>
  <c r="R17" s="1"/>
  <c r="T17"/>
  <c r="U17"/>
  <c r="W17"/>
  <c r="X17" s="1"/>
  <c r="Z17"/>
  <c r="AA17"/>
  <c r="AC17"/>
  <c r="H18"/>
  <c r="I18" s="1"/>
  <c r="L18"/>
  <c r="N18"/>
  <c r="O18" s="1"/>
  <c r="Q18"/>
  <c r="R18"/>
  <c r="T18"/>
  <c r="U18" s="1"/>
  <c r="W18"/>
  <c r="X18"/>
  <c r="Z18"/>
  <c r="AA18" s="1"/>
  <c r="AC18"/>
  <c r="H19"/>
  <c r="I19"/>
  <c r="L19"/>
  <c r="N19"/>
  <c r="O19"/>
  <c r="Q19"/>
  <c r="R19" s="1"/>
  <c r="T19"/>
  <c r="U19" s="1"/>
  <c r="W19"/>
  <c r="X19" s="1"/>
  <c r="Z19"/>
  <c r="AA19" s="1"/>
  <c r="AC19"/>
  <c r="H20"/>
  <c r="I20"/>
  <c r="L20"/>
  <c r="N20"/>
  <c r="O20" s="1"/>
  <c r="Q20"/>
  <c r="R20" s="1"/>
  <c r="T20"/>
  <c r="U20" s="1"/>
  <c r="W20"/>
  <c r="X20" s="1"/>
  <c r="Z20"/>
  <c r="AA20" s="1"/>
  <c r="AC20"/>
  <c r="H21"/>
  <c r="I21"/>
  <c r="L21"/>
  <c r="N21"/>
  <c r="O21" s="1"/>
  <c r="Q21"/>
  <c r="R21" s="1"/>
  <c r="T21"/>
  <c r="U21" s="1"/>
  <c r="W21"/>
  <c r="X21" s="1"/>
  <c r="Z21"/>
  <c r="AA21" s="1"/>
  <c r="AC21"/>
  <c r="H22"/>
  <c r="I22" s="1"/>
  <c r="AB22" s="1"/>
  <c r="L22"/>
  <c r="N22"/>
  <c r="O22"/>
  <c r="Q22"/>
  <c r="R22"/>
  <c r="T22"/>
  <c r="U22"/>
  <c r="W22"/>
  <c r="X22"/>
  <c r="Z22"/>
  <c r="AA22"/>
  <c r="AC22"/>
  <c r="H23"/>
  <c r="I23"/>
  <c r="L23"/>
  <c r="N23"/>
  <c r="O23" s="1"/>
  <c r="Q23"/>
  <c r="R23" s="1"/>
  <c r="T23"/>
  <c r="U23" s="1"/>
  <c r="W23"/>
  <c r="X23" s="1"/>
  <c r="Z23"/>
  <c r="AA23" s="1"/>
  <c r="AC23"/>
  <c r="H24"/>
  <c r="I24"/>
  <c r="L24"/>
  <c r="N24"/>
  <c r="O24" s="1"/>
  <c r="Q24"/>
  <c r="R24" s="1"/>
  <c r="T24"/>
  <c r="U24" s="1"/>
  <c r="W24"/>
  <c r="X24" s="1"/>
  <c r="Z24"/>
  <c r="AA24" s="1"/>
  <c r="AC24"/>
  <c r="H25"/>
  <c r="I25"/>
  <c r="L25"/>
  <c r="N25"/>
  <c r="O25" s="1"/>
  <c r="AB25" s="1"/>
  <c r="Q25"/>
  <c r="R25"/>
  <c r="T25"/>
  <c r="U25"/>
  <c r="W25"/>
  <c r="X25"/>
  <c r="Z25"/>
  <c r="AA25"/>
  <c r="AC25"/>
  <c r="H26"/>
  <c r="I26" s="1"/>
  <c r="AB26" s="1"/>
  <c r="AD26" s="1"/>
  <c r="L26"/>
  <c r="N26"/>
  <c r="O26"/>
  <c r="Q26"/>
  <c r="R26"/>
  <c r="T26"/>
  <c r="U26"/>
  <c r="W26"/>
  <c r="X26"/>
  <c r="Z26"/>
  <c r="AA26"/>
  <c r="AC26"/>
  <c r="H27"/>
  <c r="I27" s="1"/>
  <c r="AB27" s="1"/>
  <c r="AD27" s="1"/>
  <c r="L27"/>
  <c r="N27"/>
  <c r="O27"/>
  <c r="Q27"/>
  <c r="R27"/>
  <c r="T27"/>
  <c r="U27"/>
  <c r="W27"/>
  <c r="X27"/>
  <c r="Z27"/>
  <c r="AA27"/>
  <c r="AC27"/>
  <c r="H28"/>
  <c r="I28" s="1"/>
  <c r="L28"/>
  <c r="N28"/>
  <c r="O28"/>
  <c r="Q28"/>
  <c r="R28" s="1"/>
  <c r="T28"/>
  <c r="U28" s="1"/>
  <c r="W28"/>
  <c r="X28" s="1"/>
  <c r="Z28"/>
  <c r="AA28" s="1"/>
  <c r="AC28"/>
  <c r="H29"/>
  <c r="I29"/>
  <c r="L29"/>
  <c r="N29"/>
  <c r="O29" s="1"/>
  <c r="AB29" s="1"/>
  <c r="Q29"/>
  <c r="R29"/>
  <c r="T29"/>
  <c r="U29"/>
  <c r="W29"/>
  <c r="X29"/>
  <c r="Z29"/>
  <c r="AA29"/>
  <c r="AC29"/>
  <c r="H30"/>
  <c r="I30" s="1"/>
  <c r="K30"/>
  <c r="L30" s="1"/>
  <c r="N30"/>
  <c r="O30" s="1"/>
  <c r="Q30"/>
  <c r="R30" s="1"/>
  <c r="T30"/>
  <c r="U30" s="1"/>
  <c r="W30"/>
  <c r="X30" s="1"/>
  <c r="Z30"/>
  <c r="AA30" s="1"/>
  <c r="AC30"/>
  <c r="H31"/>
  <c r="I31"/>
  <c r="AB31" s="1"/>
  <c r="AD31" s="1"/>
  <c r="K31"/>
  <c r="L31"/>
  <c r="N31"/>
  <c r="O31"/>
  <c r="Q31"/>
  <c r="R31"/>
  <c r="T31"/>
  <c r="U31"/>
  <c r="W31"/>
  <c r="X31"/>
  <c r="Z31"/>
  <c r="AA31"/>
  <c r="AC31"/>
  <c r="H32"/>
  <c r="I32" s="1"/>
  <c r="K32"/>
  <c r="L32" s="1"/>
  <c r="N32"/>
  <c r="O32" s="1"/>
  <c r="Q32"/>
  <c r="R32" s="1"/>
  <c r="T32"/>
  <c r="U32" s="1"/>
  <c r="W32"/>
  <c r="X32" s="1"/>
  <c r="Z32"/>
  <c r="AA32" s="1"/>
  <c r="AC32"/>
  <c r="H33"/>
  <c r="I33"/>
  <c r="AB33" s="1"/>
  <c r="B33" s="1"/>
  <c r="K33"/>
  <c r="L33"/>
  <c r="N33"/>
  <c r="O33"/>
  <c r="Q33"/>
  <c r="R33"/>
  <c r="T33"/>
  <c r="U33"/>
  <c r="W33"/>
  <c r="X33"/>
  <c r="Z33"/>
  <c r="AA33"/>
  <c r="AC33"/>
  <c r="H34"/>
  <c r="I34" s="1"/>
  <c r="K34"/>
  <c r="L34" s="1"/>
  <c r="N34"/>
  <c r="O34" s="1"/>
  <c r="Q34"/>
  <c r="R34" s="1"/>
  <c r="T34"/>
  <c r="U34" s="1"/>
  <c r="W34"/>
  <c r="X34" s="1"/>
  <c r="Z34"/>
  <c r="AA34" s="1"/>
  <c r="AC34"/>
  <c r="H35"/>
  <c r="I35"/>
  <c r="K35"/>
  <c r="L35"/>
  <c r="N35"/>
  <c r="O35"/>
  <c r="Q35"/>
  <c r="R35"/>
  <c r="T35"/>
  <c r="U35"/>
  <c r="W35"/>
  <c r="X35"/>
  <c r="Z35"/>
  <c r="AA35"/>
  <c r="AC35"/>
  <c r="H36"/>
  <c r="I36" s="1"/>
  <c r="K36"/>
  <c r="L36" s="1"/>
  <c r="N36"/>
  <c r="O36" s="1"/>
  <c r="Q36"/>
  <c r="R36" s="1"/>
  <c r="T36"/>
  <c r="U36" s="1"/>
  <c r="W36"/>
  <c r="X36" s="1"/>
  <c r="Z36"/>
  <c r="AA36" s="1"/>
  <c r="AC36"/>
  <c r="H37"/>
  <c r="I37"/>
  <c r="K37"/>
  <c r="L37"/>
  <c r="N37"/>
  <c r="O37"/>
  <c r="Q37"/>
  <c r="R37"/>
  <c r="T37"/>
  <c r="U37"/>
  <c r="W37"/>
  <c r="X37"/>
  <c r="Z37"/>
  <c r="AA37"/>
  <c r="AC37"/>
  <c r="H38"/>
  <c r="I38" s="1"/>
  <c r="K38"/>
  <c r="L38" s="1"/>
  <c r="N38"/>
  <c r="O38" s="1"/>
  <c r="Q38"/>
  <c r="R38" s="1"/>
  <c r="T38"/>
  <c r="U38" s="1"/>
  <c r="W38"/>
  <c r="X38" s="1"/>
  <c r="Z38"/>
  <c r="AA38" s="1"/>
  <c r="AC38"/>
  <c r="H39"/>
  <c r="I39"/>
  <c r="AB39" s="1"/>
  <c r="B39" s="1"/>
  <c r="K39"/>
  <c r="L39"/>
  <c r="N39"/>
  <c r="O39"/>
  <c r="Q39"/>
  <c r="R39"/>
  <c r="T39"/>
  <c r="U39"/>
  <c r="W39"/>
  <c r="X39"/>
  <c r="Z39"/>
  <c r="AA39"/>
  <c r="AC39"/>
  <c r="H40"/>
  <c r="I40" s="1"/>
  <c r="K40"/>
  <c r="L40" s="1"/>
  <c r="N40"/>
  <c r="O40" s="1"/>
  <c r="Q40"/>
  <c r="R40" s="1"/>
  <c r="T40"/>
  <c r="U40" s="1"/>
  <c r="W40"/>
  <c r="X40" s="1"/>
  <c r="Z40"/>
  <c r="AA40" s="1"/>
  <c r="AC40"/>
  <c r="H41"/>
  <c r="I41"/>
  <c r="K41"/>
  <c r="L41"/>
  <c r="N41"/>
  <c r="O41"/>
  <c r="Q41"/>
  <c r="R41" s="1"/>
  <c r="T41"/>
  <c r="U41" s="1"/>
  <c r="W41"/>
  <c r="X41" s="1"/>
  <c r="Z41"/>
  <c r="AA41" s="1"/>
  <c r="AC41"/>
  <c r="H42"/>
  <c r="I42"/>
  <c r="AB42" s="1"/>
  <c r="AD42" s="1"/>
  <c r="K42"/>
  <c r="L42"/>
  <c r="N42"/>
  <c r="O42"/>
  <c r="Q42"/>
  <c r="R42"/>
  <c r="T42"/>
  <c r="U42"/>
  <c r="W42"/>
  <c r="X42"/>
  <c r="Z42"/>
  <c r="AA42"/>
  <c r="AC42"/>
  <c r="H43"/>
  <c r="I43" s="1"/>
  <c r="K43"/>
  <c r="L43" s="1"/>
  <c r="N43"/>
  <c r="O43" s="1"/>
  <c r="Q43"/>
  <c r="R43" s="1"/>
  <c r="T43"/>
  <c r="U43" s="1"/>
  <c r="W43"/>
  <c r="X43" s="1"/>
  <c r="Z43"/>
  <c r="AA43" s="1"/>
  <c r="AC43"/>
  <c r="H44"/>
  <c r="I44"/>
  <c r="K44"/>
  <c r="L44"/>
  <c r="N44"/>
  <c r="O44"/>
  <c r="Q44"/>
  <c r="R44"/>
  <c r="T44"/>
  <c r="U44"/>
  <c r="W44"/>
  <c r="X44"/>
  <c r="Z44"/>
  <c r="AA44"/>
  <c r="AC44"/>
  <c r="H45"/>
  <c r="I45" s="1"/>
  <c r="K45"/>
  <c r="L45" s="1"/>
  <c r="N45"/>
  <c r="O45" s="1"/>
  <c r="Q45"/>
  <c r="R45" s="1"/>
  <c r="T45"/>
  <c r="U45" s="1"/>
  <c r="W45"/>
  <c r="X45" s="1"/>
  <c r="Z45"/>
  <c r="AA45" s="1"/>
  <c r="AC45"/>
  <c r="H46"/>
  <c r="I46"/>
  <c r="K46"/>
  <c r="L46"/>
  <c r="N46"/>
  <c r="O46"/>
  <c r="Q46"/>
  <c r="R46" s="1"/>
  <c r="T46"/>
  <c r="U46" s="1"/>
  <c r="W46"/>
  <c r="X46" s="1"/>
  <c r="Z46"/>
  <c r="AA46" s="1"/>
  <c r="AC46"/>
  <c r="H47"/>
  <c r="I47"/>
  <c r="K47"/>
  <c r="L47"/>
  <c r="N47"/>
  <c r="O47"/>
  <c r="Q47"/>
  <c r="R47"/>
  <c r="T47"/>
  <c r="U47"/>
  <c r="W47"/>
  <c r="X47"/>
  <c r="Z47"/>
  <c r="AA47"/>
  <c r="AC47"/>
  <c r="H48"/>
  <c r="I48" s="1"/>
  <c r="K48"/>
  <c r="L48" s="1"/>
  <c r="N48"/>
  <c r="O48" s="1"/>
  <c r="Q48"/>
  <c r="R48" s="1"/>
  <c r="T48"/>
  <c r="U48" s="1"/>
  <c r="W48"/>
  <c r="X48" s="1"/>
  <c r="Z48"/>
  <c r="AA48" s="1"/>
  <c r="AC48"/>
  <c r="H49"/>
  <c r="I49"/>
  <c r="K49"/>
  <c r="L49"/>
  <c r="N49"/>
  <c r="O49"/>
  <c r="Q49"/>
  <c r="R49"/>
  <c r="T49"/>
  <c r="U49"/>
  <c r="W49"/>
  <c r="X49"/>
  <c r="Z49"/>
  <c r="AA49"/>
  <c r="AC49"/>
  <c r="H50"/>
  <c r="I50" s="1"/>
  <c r="K50"/>
  <c r="L50" s="1"/>
  <c r="N50"/>
  <c r="O50" s="1"/>
  <c r="Q50"/>
  <c r="R50" s="1"/>
  <c r="T50"/>
  <c r="U50" s="1"/>
  <c r="W50"/>
  <c r="X50" s="1"/>
  <c r="Z50"/>
  <c r="AA50" s="1"/>
  <c r="AC50"/>
  <c r="H51"/>
  <c r="I51"/>
  <c r="K51"/>
  <c r="L51"/>
  <c r="N51"/>
  <c r="O51"/>
  <c r="Q51"/>
  <c r="R51" s="1"/>
  <c r="T51"/>
  <c r="U51" s="1"/>
  <c r="W51"/>
  <c r="X51" s="1"/>
  <c r="Z51"/>
  <c r="AA51" s="1"/>
  <c r="AC51"/>
  <c r="H52"/>
  <c r="I52"/>
  <c r="K52"/>
  <c r="L52"/>
  <c r="N52"/>
  <c r="O52"/>
  <c r="Q52"/>
  <c r="R52"/>
  <c r="T52"/>
  <c r="U52"/>
  <c r="W52"/>
  <c r="X52"/>
  <c r="Z52"/>
  <c r="AA52"/>
  <c r="AC52"/>
  <c r="H53"/>
  <c r="I53" s="1"/>
  <c r="K53"/>
  <c r="L53" s="1"/>
  <c r="N53"/>
  <c r="O53" s="1"/>
  <c r="Q53"/>
  <c r="R53"/>
  <c r="T53"/>
  <c r="U53"/>
  <c r="W53"/>
  <c r="X53"/>
  <c r="Z53"/>
  <c r="AA53"/>
  <c r="AC53"/>
  <c r="H54"/>
  <c r="I54" s="1"/>
  <c r="K54"/>
  <c r="L54" s="1"/>
  <c r="N54"/>
  <c r="O54" s="1"/>
  <c r="Q54"/>
  <c r="R54" s="1"/>
  <c r="T54"/>
  <c r="U54" s="1"/>
  <c r="W54"/>
  <c r="X54" s="1"/>
  <c r="Z54"/>
  <c r="AA54" s="1"/>
  <c r="AC54"/>
  <c r="H55"/>
  <c r="I55"/>
  <c r="AB55" s="1"/>
  <c r="B55" s="1"/>
  <c r="K55"/>
  <c r="L55"/>
  <c r="N55"/>
  <c r="O55"/>
  <c r="Q55"/>
  <c r="R55"/>
  <c r="T55"/>
  <c r="U55"/>
  <c r="W55"/>
  <c r="X55"/>
  <c r="Z55"/>
  <c r="AA55"/>
  <c r="AC55"/>
  <c r="H56"/>
  <c r="I56" s="1"/>
  <c r="K56"/>
  <c r="L56" s="1"/>
  <c r="N56"/>
  <c r="O56" s="1"/>
  <c r="Q56"/>
  <c r="R56" s="1"/>
  <c r="T56"/>
  <c r="U56" s="1"/>
  <c r="W56"/>
  <c r="X56" s="1"/>
  <c r="Z56"/>
  <c r="AA56" s="1"/>
  <c r="AC56"/>
  <c r="H57"/>
  <c r="I57"/>
  <c r="K57"/>
  <c r="L57"/>
  <c r="N57"/>
  <c r="O57"/>
  <c r="Q57"/>
  <c r="R57"/>
  <c r="T57"/>
  <c r="U57"/>
  <c r="W57"/>
  <c r="X57"/>
  <c r="Z57"/>
  <c r="AA57"/>
  <c r="AC57"/>
  <c r="H58"/>
  <c r="I58" s="1"/>
  <c r="K58"/>
  <c r="L58" s="1"/>
  <c r="N58"/>
  <c r="O58" s="1"/>
  <c r="Q58"/>
  <c r="R58" s="1"/>
  <c r="T58"/>
  <c r="U58" s="1"/>
  <c r="W58"/>
  <c r="X58" s="1"/>
  <c r="Z58"/>
  <c r="AA58" s="1"/>
  <c r="AC58"/>
  <c r="H59"/>
  <c r="I59"/>
  <c r="K59"/>
  <c r="L59"/>
  <c r="N59"/>
  <c r="O59"/>
  <c r="Q59"/>
  <c r="R59" s="1"/>
  <c r="T59"/>
  <c r="U59" s="1"/>
  <c r="W59"/>
  <c r="X59" s="1"/>
  <c r="Z59"/>
  <c r="AA59" s="1"/>
  <c r="AC59"/>
  <c r="H60"/>
  <c r="I60"/>
  <c r="K60"/>
  <c r="L60"/>
  <c r="N60"/>
  <c r="O60"/>
  <c r="Q60"/>
  <c r="R60" s="1"/>
  <c r="T60"/>
  <c r="U60" s="1"/>
  <c r="W60"/>
  <c r="X60" s="1"/>
  <c r="Z60"/>
  <c r="AA60" s="1"/>
  <c r="AC60"/>
  <c r="H61"/>
  <c r="I61"/>
  <c r="K61"/>
  <c r="L61"/>
  <c r="N61"/>
  <c r="O61"/>
  <c r="Q61"/>
  <c r="R61"/>
  <c r="T61"/>
  <c r="U61"/>
  <c r="W61"/>
  <c r="X61"/>
  <c r="Z61"/>
  <c r="AA61"/>
  <c r="AC61"/>
  <c r="H62"/>
  <c r="I62" s="1"/>
  <c r="AB62" s="1"/>
  <c r="K62"/>
  <c r="L62" s="1"/>
  <c r="N62"/>
  <c r="O62" s="1"/>
  <c r="Q62"/>
  <c r="R62"/>
  <c r="T62"/>
  <c r="U62"/>
  <c r="W62"/>
  <c r="X62"/>
  <c r="Z62"/>
  <c r="AA62"/>
  <c r="AC62"/>
  <c r="H63"/>
  <c r="I63" s="1"/>
  <c r="K63"/>
  <c r="L63" s="1"/>
  <c r="N63"/>
  <c r="O63" s="1"/>
  <c r="Q63"/>
  <c r="R63" s="1"/>
  <c r="T63"/>
  <c r="U63" s="1"/>
  <c r="W63"/>
  <c r="X63" s="1"/>
  <c r="Z63"/>
  <c r="AA63" s="1"/>
  <c r="AC63"/>
  <c r="H64"/>
  <c r="I64"/>
  <c r="K64"/>
  <c r="L64"/>
  <c r="N64"/>
  <c r="O64"/>
  <c r="Q64"/>
  <c r="R64"/>
  <c r="T64"/>
  <c r="U64"/>
  <c r="W64"/>
  <c r="X64"/>
  <c r="Z64"/>
  <c r="AA64"/>
  <c r="AC64"/>
  <c r="H65"/>
  <c r="I65" s="1"/>
  <c r="AB65" s="1"/>
  <c r="K65"/>
  <c r="L65" s="1"/>
  <c r="N65"/>
  <c r="O65" s="1"/>
  <c r="Q65"/>
  <c r="R65"/>
  <c r="T65"/>
  <c r="U65"/>
  <c r="W65"/>
  <c r="X65"/>
  <c r="Z65"/>
  <c r="AA65"/>
  <c r="AC65"/>
  <c r="H66"/>
  <c r="I66" s="1"/>
  <c r="K66"/>
  <c r="L66" s="1"/>
  <c r="N66"/>
  <c r="O66" s="1"/>
  <c r="Q66"/>
  <c r="R66"/>
  <c r="T66"/>
  <c r="U66"/>
  <c r="W66"/>
  <c r="X66"/>
  <c r="Z66"/>
  <c r="AA66"/>
  <c r="AC66"/>
  <c r="H67"/>
  <c r="I67" s="1"/>
  <c r="K67"/>
  <c r="L67" s="1"/>
  <c r="N67"/>
  <c r="O67" s="1"/>
  <c r="Q67"/>
  <c r="R67" s="1"/>
  <c r="T67"/>
  <c r="U67" s="1"/>
  <c r="W67"/>
  <c r="X67" s="1"/>
  <c r="Z67"/>
  <c r="AA67" s="1"/>
  <c r="AC67"/>
  <c r="H68"/>
  <c r="I68"/>
  <c r="K68"/>
  <c r="L68"/>
  <c r="N68"/>
  <c r="O68"/>
  <c r="Q68"/>
  <c r="R68"/>
  <c r="T68"/>
  <c r="U68"/>
  <c r="W68"/>
  <c r="X68"/>
  <c r="Z68"/>
  <c r="AA68"/>
  <c r="AC68"/>
  <c r="H69"/>
  <c r="I69" s="1"/>
  <c r="K69"/>
  <c r="L69" s="1"/>
  <c r="N69"/>
  <c r="O69" s="1"/>
  <c r="Q69"/>
  <c r="R69" s="1"/>
  <c r="T69"/>
  <c r="U69" s="1"/>
  <c r="W69"/>
  <c r="X69" s="1"/>
  <c r="Z69"/>
  <c r="AA69" s="1"/>
  <c r="AC69"/>
  <c r="H70"/>
  <c r="I70"/>
  <c r="K70"/>
  <c r="L70"/>
  <c r="N70"/>
  <c r="O70"/>
  <c r="Q70"/>
  <c r="R70" s="1"/>
  <c r="T70"/>
  <c r="U70" s="1"/>
  <c r="W70"/>
  <c r="X70" s="1"/>
  <c r="Z70"/>
  <c r="AA70" s="1"/>
  <c r="AC70"/>
  <c r="H71"/>
  <c r="I71"/>
  <c r="K71"/>
  <c r="L71"/>
  <c r="N71"/>
  <c r="O71"/>
  <c r="Q71"/>
  <c r="R71"/>
  <c r="T71"/>
  <c r="U71"/>
  <c r="W71"/>
  <c r="X71"/>
  <c r="Z71"/>
  <c r="AA71"/>
  <c r="AC71"/>
  <c r="H72"/>
  <c r="I72" s="1"/>
  <c r="K72"/>
  <c r="L72" s="1"/>
  <c r="N72"/>
  <c r="O72" s="1"/>
  <c r="Q72"/>
  <c r="R72" s="1"/>
  <c r="T72"/>
  <c r="U72" s="1"/>
  <c r="W72"/>
  <c r="X72" s="1"/>
  <c r="Z72"/>
  <c r="AA72" s="1"/>
  <c r="AC72"/>
  <c r="H73"/>
  <c r="I73"/>
  <c r="K73"/>
  <c r="L73"/>
  <c r="N73"/>
  <c r="O73"/>
  <c r="Q73"/>
  <c r="R73"/>
  <c r="T73"/>
  <c r="U73"/>
  <c r="W73"/>
  <c r="X73"/>
  <c r="Z73"/>
  <c r="AA73"/>
  <c r="AC73"/>
  <c r="H74"/>
  <c r="I74" s="1"/>
  <c r="AB74" s="1"/>
  <c r="K74"/>
  <c r="L74" s="1"/>
  <c r="N74"/>
  <c r="O74" s="1"/>
  <c r="Q74"/>
  <c r="R74"/>
  <c r="T74"/>
  <c r="U74"/>
  <c r="W74"/>
  <c r="X74"/>
  <c r="Z74"/>
  <c r="AA74"/>
  <c r="AC74"/>
  <c r="H75"/>
  <c r="I75" s="1"/>
  <c r="K75"/>
  <c r="L75" s="1"/>
  <c r="N75"/>
  <c r="O75" s="1"/>
  <c r="Q75"/>
  <c r="R75" s="1"/>
  <c r="T75"/>
  <c r="U75" s="1"/>
  <c r="W75"/>
  <c r="X75" s="1"/>
  <c r="Z75"/>
  <c r="AA75" s="1"/>
  <c r="AC75"/>
  <c r="H76"/>
  <c r="I76"/>
  <c r="K76"/>
  <c r="L76"/>
  <c r="N76"/>
  <c r="O76"/>
  <c r="Q76"/>
  <c r="R76" s="1"/>
  <c r="T76"/>
  <c r="U76" s="1"/>
  <c r="W76"/>
  <c r="X76" s="1"/>
  <c r="Z76"/>
  <c r="AA76" s="1"/>
  <c r="AC76"/>
  <c r="H77"/>
  <c r="I77"/>
  <c r="K77"/>
  <c r="L77"/>
  <c r="N77"/>
  <c r="O77"/>
  <c r="Q77"/>
  <c r="R77"/>
  <c r="T77"/>
  <c r="U77"/>
  <c r="W77"/>
  <c r="X77"/>
  <c r="Z77"/>
  <c r="AA77"/>
  <c r="AC77"/>
  <c r="H78"/>
  <c r="I78" s="1"/>
  <c r="K78"/>
  <c r="L78" s="1"/>
  <c r="N78"/>
  <c r="O78" s="1"/>
  <c r="Q78"/>
  <c r="R78" s="1"/>
  <c r="T78"/>
  <c r="U78"/>
  <c r="W78"/>
  <c r="X78" s="1"/>
  <c r="Z78"/>
  <c r="AA78" s="1"/>
  <c r="AC78"/>
  <c r="H79"/>
  <c r="I79"/>
  <c r="AB79" s="1"/>
  <c r="B79" s="1"/>
  <c r="K79"/>
  <c r="L79"/>
  <c r="N79"/>
  <c r="O79"/>
  <c r="Q79"/>
  <c r="R79"/>
  <c r="T79"/>
  <c r="U79"/>
  <c r="W79"/>
  <c r="X79"/>
  <c r="Z79"/>
  <c r="AA79"/>
  <c r="AC79"/>
  <c r="H80"/>
  <c r="I80" s="1"/>
  <c r="K80"/>
  <c r="L80" s="1"/>
  <c r="N80"/>
  <c r="O80"/>
  <c r="Q80"/>
  <c r="R80" s="1"/>
  <c r="T80"/>
  <c r="U80" s="1"/>
  <c r="W80"/>
  <c r="X80"/>
  <c r="Z80"/>
  <c r="AA80" s="1"/>
  <c r="AC80"/>
  <c r="H81"/>
  <c r="I81"/>
  <c r="K81"/>
  <c r="L81"/>
  <c r="N81"/>
  <c r="O81"/>
  <c r="Q81"/>
  <c r="R81" s="1"/>
  <c r="T81"/>
  <c r="U81"/>
  <c r="W81"/>
  <c r="X81" s="1"/>
  <c r="Z81"/>
  <c r="AA81"/>
  <c r="AC81"/>
  <c r="H82"/>
  <c r="I82" s="1"/>
  <c r="K82"/>
  <c r="L82" s="1"/>
  <c r="N82"/>
  <c r="O82" s="1"/>
  <c r="Q82"/>
  <c r="R82" s="1"/>
  <c r="T82"/>
  <c r="U82" s="1"/>
  <c r="W82"/>
  <c r="X82" s="1"/>
  <c r="Z82"/>
  <c r="AA82" s="1"/>
  <c r="AC82"/>
  <c r="H83"/>
  <c r="I83" s="1"/>
  <c r="K83"/>
  <c r="L83"/>
  <c r="N83"/>
  <c r="O83" s="1"/>
  <c r="Q83"/>
  <c r="R83" s="1"/>
  <c r="T83"/>
  <c r="U83" s="1"/>
  <c r="W83"/>
  <c r="X83"/>
  <c r="Z83"/>
  <c r="AA83" s="1"/>
  <c r="AC83"/>
  <c r="H84"/>
  <c r="I84"/>
  <c r="K84"/>
  <c r="L84"/>
  <c r="N84"/>
  <c r="O84" s="1"/>
  <c r="Q84"/>
  <c r="R84"/>
  <c r="T84"/>
  <c r="U84" s="1"/>
  <c r="W84"/>
  <c r="X84"/>
  <c r="Z84"/>
  <c r="AA84" s="1"/>
  <c r="AC84"/>
  <c r="H85"/>
  <c r="I85" s="1"/>
  <c r="K85"/>
  <c r="L85" s="1"/>
  <c r="N85"/>
  <c r="O85"/>
  <c r="Q85"/>
  <c r="R85" s="1"/>
  <c r="T85"/>
  <c r="U85" s="1"/>
  <c r="W85"/>
  <c r="X85" s="1"/>
  <c r="Z85"/>
  <c r="AA85" s="1"/>
  <c r="AC85"/>
  <c r="H86"/>
  <c r="I86" s="1"/>
  <c r="K86"/>
  <c r="L86" s="1"/>
  <c r="N86"/>
  <c r="O86" s="1"/>
  <c r="Q86"/>
  <c r="R86"/>
  <c r="T86"/>
  <c r="U86" s="1"/>
  <c r="W86"/>
  <c r="X86"/>
  <c r="Z86"/>
  <c r="AA86" s="1"/>
  <c r="AC86"/>
  <c r="H87"/>
  <c r="I87" s="1"/>
  <c r="K87"/>
  <c r="L87" s="1"/>
  <c r="N87"/>
  <c r="O87" s="1"/>
  <c r="Q87"/>
  <c r="R87" s="1"/>
  <c r="T87"/>
  <c r="U87" s="1"/>
  <c r="W87"/>
  <c r="X87" s="1"/>
  <c r="Z87"/>
  <c r="AA87" s="1"/>
  <c r="AC87"/>
  <c r="H88"/>
  <c r="I88"/>
  <c r="K88"/>
  <c r="L88" s="1"/>
  <c r="N88"/>
  <c r="O88"/>
  <c r="Q88"/>
  <c r="R88" s="1"/>
  <c r="T88"/>
  <c r="U88" s="1"/>
  <c r="W88"/>
  <c r="X88" s="1"/>
  <c r="Z88"/>
  <c r="AA88" s="1"/>
  <c r="AC88"/>
  <c r="H89"/>
  <c r="I89"/>
  <c r="K89"/>
  <c r="L89" s="1"/>
  <c r="N89"/>
  <c r="O89"/>
  <c r="Q89"/>
  <c r="R89"/>
  <c r="T89"/>
  <c r="U89" s="1"/>
  <c r="W89"/>
  <c r="X89"/>
  <c r="Z89"/>
  <c r="AA89" s="1"/>
  <c r="AC89"/>
  <c r="H90"/>
  <c r="I90" s="1"/>
  <c r="K90"/>
  <c r="L90" s="1"/>
  <c r="N90"/>
  <c r="O90" s="1"/>
  <c r="Q90"/>
  <c r="R90" s="1"/>
  <c r="T90"/>
  <c r="U90" s="1"/>
  <c r="W90"/>
  <c r="X90" s="1"/>
  <c r="Z90"/>
  <c r="AA90" s="1"/>
  <c r="AC90"/>
  <c r="H91"/>
  <c r="K91"/>
  <c r="N91"/>
  <c r="Q91"/>
  <c r="T91"/>
  <c r="W91"/>
  <c r="Z91"/>
  <c r="H92"/>
  <c r="I92" s="1"/>
  <c r="K92"/>
  <c r="L92" s="1"/>
  <c r="N92"/>
  <c r="O92" s="1"/>
  <c r="Q92"/>
  <c r="R92"/>
  <c r="T92"/>
  <c r="U92"/>
  <c r="W92"/>
  <c r="X92"/>
  <c r="Z92"/>
  <c r="AA92" s="1"/>
  <c r="I110"/>
  <c r="K110"/>
  <c r="L110" s="1"/>
  <c r="O110"/>
  <c r="Q110"/>
  <c r="R110"/>
  <c r="T110"/>
  <c r="U110" s="1"/>
  <c r="W110"/>
  <c r="X110"/>
  <c r="Z110"/>
  <c r="AA110" s="1"/>
  <c r="AC110"/>
  <c r="H112"/>
  <c r="I112" s="1"/>
  <c r="L112"/>
  <c r="O112"/>
  <c r="Q112"/>
  <c r="R112" s="1"/>
  <c r="T112"/>
  <c r="U112" s="1"/>
  <c r="W112"/>
  <c r="X112" s="1"/>
  <c r="Z112"/>
  <c r="AA112" s="1"/>
  <c r="AC112"/>
  <c r="H111"/>
  <c r="I111" s="1"/>
  <c r="K111"/>
  <c r="L111"/>
  <c r="O111"/>
  <c r="Q111"/>
  <c r="R111" s="1"/>
  <c r="T111"/>
  <c r="U111" s="1"/>
  <c r="W111"/>
  <c r="X111" s="1"/>
  <c r="Z111"/>
  <c r="AA111" s="1"/>
  <c r="AC111"/>
  <c r="H113"/>
  <c r="I113"/>
  <c r="K113"/>
  <c r="L113" s="1"/>
  <c r="N113"/>
  <c r="O113"/>
  <c r="Q113"/>
  <c r="R113" s="1"/>
  <c r="T113"/>
  <c r="U113" s="1"/>
  <c r="W113"/>
  <c r="X113" s="1"/>
  <c r="Z113"/>
  <c r="AA113" s="1"/>
  <c r="AC113"/>
  <c r="H114"/>
  <c r="I114"/>
  <c r="K114"/>
  <c r="L114" s="1"/>
  <c r="N114"/>
  <c r="O114"/>
  <c r="Q114"/>
  <c r="R114" s="1"/>
  <c r="T114"/>
  <c r="U114" s="1"/>
  <c r="W114"/>
  <c r="X114" s="1"/>
  <c r="Z114"/>
  <c r="AA114" s="1"/>
  <c r="AC114"/>
  <c r="H115"/>
  <c r="I115"/>
  <c r="K115"/>
  <c r="L115"/>
  <c r="N115"/>
  <c r="O115"/>
  <c r="Q115"/>
  <c r="R115" s="1"/>
  <c r="T115"/>
  <c r="U115"/>
  <c r="W115"/>
  <c r="X115" s="1"/>
  <c r="Z115"/>
  <c r="AA115"/>
  <c r="AC115"/>
  <c r="H116"/>
  <c r="I116" s="1"/>
  <c r="K116"/>
  <c r="L116" s="1"/>
  <c r="N116"/>
  <c r="O116" s="1"/>
  <c r="Q116"/>
  <c r="R116" s="1"/>
  <c r="T116"/>
  <c r="U116"/>
  <c r="W116"/>
  <c r="X116" s="1"/>
  <c r="Z116"/>
  <c r="AA116"/>
  <c r="AC116"/>
  <c r="H117"/>
  <c r="I117" s="1"/>
  <c r="K117"/>
  <c r="L117" s="1"/>
  <c r="N117"/>
  <c r="O117" s="1"/>
  <c r="Q117"/>
  <c r="R117"/>
  <c r="T117"/>
  <c r="U117"/>
  <c r="W117"/>
  <c r="X117" s="1"/>
  <c r="Z117"/>
  <c r="AA117"/>
  <c r="AC117"/>
  <c r="H118"/>
  <c r="I118" s="1"/>
  <c r="K118"/>
  <c r="L118" s="1"/>
  <c r="N118"/>
  <c r="O118" s="1"/>
  <c r="Q118"/>
  <c r="R118" s="1"/>
  <c r="T118"/>
  <c r="U118" s="1"/>
  <c r="W118"/>
  <c r="X118" s="1"/>
  <c r="Z118"/>
  <c r="AA118" s="1"/>
  <c r="AC118"/>
  <c r="H119"/>
  <c r="I119"/>
  <c r="K119"/>
  <c r="L119"/>
  <c r="N119"/>
  <c r="O119"/>
  <c r="Q119"/>
  <c r="R119"/>
  <c r="T119"/>
  <c r="U119"/>
  <c r="W119"/>
  <c r="X119"/>
  <c r="Z119"/>
  <c r="AA119"/>
  <c r="AC119"/>
  <c r="H120"/>
  <c r="I120" s="1"/>
  <c r="K120"/>
  <c r="L120" s="1"/>
  <c r="N120"/>
  <c r="O120" s="1"/>
  <c r="Q120"/>
  <c r="R120"/>
  <c r="T120"/>
  <c r="U120"/>
  <c r="W120"/>
  <c r="X120"/>
  <c r="Z120"/>
  <c r="AA120"/>
  <c r="AC120"/>
  <c r="H121"/>
  <c r="I121" s="1"/>
  <c r="K121"/>
  <c r="L121" s="1"/>
  <c r="N121"/>
  <c r="O121" s="1"/>
  <c r="Q121"/>
  <c r="R121" s="1"/>
  <c r="T121"/>
  <c r="U121" s="1"/>
  <c r="W121"/>
  <c r="X121" s="1"/>
  <c r="Z121"/>
  <c r="AA121" s="1"/>
  <c r="AC121"/>
  <c r="H122"/>
  <c r="I122"/>
  <c r="K122"/>
  <c r="L122"/>
  <c r="N122"/>
  <c r="O122"/>
  <c r="Q122"/>
  <c r="R122"/>
  <c r="T122"/>
  <c r="U122"/>
  <c r="W122"/>
  <c r="X122"/>
  <c r="Z122"/>
  <c r="AA122"/>
  <c r="AC122"/>
  <c r="H123"/>
  <c r="I123" s="1"/>
  <c r="K123"/>
  <c r="L123" s="1"/>
  <c r="N123"/>
  <c r="O123" s="1"/>
  <c r="Q123"/>
  <c r="R123" s="1"/>
  <c r="T123"/>
  <c r="U123" s="1"/>
  <c r="W123"/>
  <c r="X123" s="1"/>
  <c r="Z123"/>
  <c r="AA123" s="1"/>
  <c r="AC123"/>
  <c r="H124"/>
  <c r="I124"/>
  <c r="K124"/>
  <c r="L124"/>
  <c r="N124"/>
  <c r="O124"/>
  <c r="Q124"/>
  <c r="R124" s="1"/>
  <c r="T124"/>
  <c r="U124" s="1"/>
  <c r="W124"/>
  <c r="X124" s="1"/>
  <c r="Z124"/>
  <c r="AA124" s="1"/>
  <c r="AC124"/>
  <c r="H125"/>
  <c r="I125"/>
  <c r="K125"/>
  <c r="L125"/>
  <c r="N125"/>
  <c r="O125"/>
  <c r="Q125"/>
  <c r="R125" s="1"/>
  <c r="T125"/>
  <c r="U125" s="1"/>
  <c r="W125"/>
  <c r="X125" s="1"/>
  <c r="Z125"/>
  <c r="AA125" s="1"/>
  <c r="AC125"/>
  <c r="H126"/>
  <c r="I126"/>
  <c r="K126"/>
  <c r="L126"/>
  <c r="N126"/>
  <c r="O126"/>
  <c r="Q126"/>
  <c r="R126"/>
  <c r="T126"/>
  <c r="U126"/>
  <c r="W126"/>
  <c r="X126"/>
  <c r="Z126"/>
  <c r="AA126"/>
  <c r="AC126"/>
  <c r="H127"/>
  <c r="I127" s="1"/>
  <c r="K127"/>
  <c r="L127" s="1"/>
  <c r="N127"/>
  <c r="O127" s="1"/>
  <c r="Q127"/>
  <c r="R127" s="1"/>
  <c r="T127"/>
  <c r="U127" s="1"/>
  <c r="W127"/>
  <c r="X127" s="1"/>
  <c r="Z127"/>
  <c r="AA127" s="1"/>
  <c r="AC127"/>
  <c r="H128"/>
  <c r="I128"/>
  <c r="K128"/>
  <c r="L128"/>
  <c r="N128"/>
  <c r="O128"/>
  <c r="Q128"/>
  <c r="R128" s="1"/>
  <c r="T128"/>
  <c r="U128" s="1"/>
  <c r="W128"/>
  <c r="X128" s="1"/>
  <c r="Z128"/>
  <c r="AA128" s="1"/>
  <c r="AC128"/>
  <c r="H129"/>
  <c r="I129"/>
  <c r="K129"/>
  <c r="L129"/>
  <c r="N129"/>
  <c r="O129"/>
  <c r="Q129"/>
  <c r="R129" s="1"/>
  <c r="T129"/>
  <c r="U129" s="1"/>
  <c r="W129"/>
  <c r="X129" s="1"/>
  <c r="Z129"/>
  <c r="AA129" s="1"/>
  <c r="C143"/>
  <c r="D143"/>
  <c r="E143"/>
  <c r="F143"/>
  <c r="C144"/>
  <c r="D144"/>
  <c r="E144"/>
  <c r="F144"/>
  <c r="C145"/>
  <c r="D145"/>
  <c r="E145"/>
  <c r="F145"/>
  <c r="C146"/>
  <c r="D146"/>
  <c r="E146"/>
  <c r="F146"/>
  <c r="C147"/>
  <c r="D147"/>
  <c r="E147"/>
  <c r="F147"/>
  <c r="C148"/>
  <c r="D148"/>
  <c r="F148"/>
  <c r="C149"/>
  <c r="D149"/>
  <c r="E149"/>
  <c r="F149"/>
  <c r="C150"/>
  <c r="D150"/>
  <c r="E150"/>
  <c r="F150"/>
  <c r="C151"/>
  <c r="D151"/>
  <c r="E151"/>
  <c r="F151"/>
  <c r="C152"/>
  <c r="D152"/>
  <c r="E152"/>
  <c r="F152"/>
  <c r="C153"/>
  <c r="D153"/>
  <c r="E153"/>
  <c r="F153"/>
  <c r="C154"/>
  <c r="D154"/>
  <c r="E154"/>
  <c r="F154"/>
  <c r="C155"/>
  <c r="D155"/>
  <c r="E155"/>
  <c r="F155"/>
  <c r="C156"/>
  <c r="D156"/>
  <c r="E156"/>
  <c r="F156"/>
  <c r="C157"/>
  <c r="D157"/>
  <c r="E157"/>
  <c r="F157"/>
  <c r="C158"/>
  <c r="D158"/>
  <c r="E158"/>
  <c r="F158"/>
  <c r="C159"/>
  <c r="D159"/>
  <c r="E159"/>
  <c r="F159"/>
  <c r="C160"/>
  <c r="D160"/>
  <c r="E160"/>
  <c r="F160"/>
  <c r="C161"/>
  <c r="D161"/>
  <c r="E161"/>
  <c r="F161"/>
  <c r="C162"/>
  <c r="D162"/>
  <c r="E162"/>
  <c r="F162"/>
  <c r="U162"/>
  <c r="AC162"/>
  <c r="AF162"/>
  <c r="C163"/>
  <c r="D163"/>
  <c r="E163"/>
  <c r="F163"/>
  <c r="C164"/>
  <c r="D164"/>
  <c r="E164"/>
  <c r="F164"/>
  <c r="C165"/>
  <c r="D165"/>
  <c r="E165"/>
  <c r="F165"/>
  <c r="C166"/>
  <c r="D166"/>
  <c r="E166"/>
  <c r="F166"/>
  <c r="C167"/>
  <c r="D167"/>
  <c r="E167"/>
  <c r="F167"/>
  <c r="C168"/>
  <c r="D168"/>
  <c r="E168"/>
  <c r="F168"/>
  <c r="C169"/>
  <c r="D169"/>
  <c r="E169"/>
  <c r="F169"/>
  <c r="C170"/>
  <c r="D170"/>
  <c r="E170"/>
  <c r="F170"/>
  <c r="C171"/>
  <c r="D171"/>
  <c r="E171"/>
  <c r="F171"/>
  <c r="C172"/>
  <c r="D172"/>
  <c r="E172"/>
  <c r="F172"/>
  <c r="C173"/>
  <c r="D173"/>
  <c r="E173"/>
  <c r="F173"/>
  <c r="C174"/>
  <c r="D174"/>
  <c r="E174"/>
  <c r="F174"/>
  <c r="C175"/>
  <c r="D175"/>
  <c r="E175"/>
  <c r="F175"/>
  <c r="C176"/>
  <c r="D176"/>
  <c r="E176"/>
  <c r="F176"/>
  <c r="C177"/>
  <c r="D177"/>
  <c r="E177"/>
  <c r="F177"/>
  <c r="C178"/>
  <c r="D178"/>
  <c r="E178"/>
  <c r="F178"/>
  <c r="C179"/>
  <c r="D179"/>
  <c r="E179"/>
  <c r="F179"/>
  <c r="C180"/>
  <c r="D180"/>
  <c r="E180"/>
  <c r="F180"/>
  <c r="C181"/>
  <c r="D181"/>
  <c r="E181"/>
  <c r="F181"/>
  <c r="C182"/>
  <c r="D182"/>
  <c r="E182"/>
  <c r="F182"/>
  <c r="C183"/>
  <c r="D183"/>
  <c r="E183"/>
  <c r="F183"/>
  <c r="C184"/>
  <c r="D184"/>
  <c r="E184"/>
  <c r="F184"/>
  <c r="C185"/>
  <c r="D185"/>
  <c r="E185"/>
  <c r="F185"/>
  <c r="C186"/>
  <c r="D186"/>
  <c r="E186"/>
  <c r="F186"/>
  <c r="C187"/>
  <c r="D187"/>
  <c r="E187"/>
  <c r="F187"/>
  <c r="C188"/>
  <c r="D188"/>
  <c r="E188"/>
  <c r="F188"/>
  <c r="C189"/>
  <c r="D189"/>
  <c r="E189"/>
  <c r="F189"/>
  <c r="C190"/>
  <c r="D190"/>
  <c r="E190"/>
  <c r="F190"/>
  <c r="C191"/>
  <c r="D191"/>
  <c r="E191"/>
  <c r="F191"/>
  <c r="C192"/>
  <c r="D192"/>
  <c r="E192"/>
  <c r="F192"/>
  <c r="C193"/>
  <c r="D193"/>
  <c r="E193"/>
  <c r="F193"/>
  <c r="C194"/>
  <c r="D194"/>
  <c r="E194"/>
  <c r="F194"/>
  <c r="C195"/>
  <c r="D195"/>
  <c r="E195"/>
  <c r="F195"/>
  <c r="C196"/>
  <c r="D196"/>
  <c r="E196"/>
  <c r="F196"/>
  <c r="C197"/>
  <c r="D197"/>
  <c r="E197"/>
  <c r="F197"/>
  <c r="C198"/>
  <c r="D198"/>
  <c r="E198"/>
  <c r="F198"/>
  <c r="C199"/>
  <c r="D199"/>
  <c r="E199"/>
  <c r="F199"/>
  <c r="C200"/>
  <c r="D200"/>
  <c r="E200"/>
  <c r="F200"/>
  <c r="C201"/>
  <c r="D201"/>
  <c r="E201"/>
  <c r="F201"/>
  <c r="C202"/>
  <c r="D202"/>
  <c r="E202"/>
  <c r="F202"/>
  <c r="C203"/>
  <c r="D203"/>
  <c r="E203"/>
  <c r="F203"/>
  <c r="C204"/>
  <c r="D204"/>
  <c r="E204"/>
  <c r="F204"/>
  <c r="C205"/>
  <c r="D205"/>
  <c r="E205"/>
  <c r="F205"/>
  <c r="C206"/>
  <c r="D206"/>
  <c r="E206"/>
  <c r="F206"/>
  <c r="C207"/>
  <c r="D207"/>
  <c r="E207"/>
  <c r="F207"/>
  <c r="C208"/>
  <c r="D208"/>
  <c r="E208"/>
  <c r="F208"/>
  <c r="C209"/>
  <c r="D209"/>
  <c r="E209"/>
  <c r="F209"/>
  <c r="C210"/>
  <c r="D210"/>
  <c r="E210"/>
  <c r="F210"/>
  <c r="C211"/>
  <c r="D211"/>
  <c r="E211"/>
  <c r="F211"/>
  <c r="C212"/>
  <c r="D212"/>
  <c r="E212"/>
  <c r="F212"/>
  <c r="C213"/>
  <c r="D213"/>
  <c r="E213"/>
  <c r="F213"/>
  <c r="C214"/>
  <c r="D214"/>
  <c r="E214"/>
  <c r="F214"/>
  <c r="C215"/>
  <c r="D215"/>
  <c r="E215"/>
  <c r="F215"/>
  <c r="C216"/>
  <c r="D216"/>
  <c r="E216"/>
  <c r="F216"/>
  <c r="C217"/>
  <c r="D217"/>
  <c r="E217"/>
  <c r="F217"/>
  <c r="C218"/>
  <c r="D218"/>
  <c r="E218"/>
  <c r="F218"/>
  <c r="C219"/>
  <c r="D219"/>
  <c r="E219"/>
  <c r="F219"/>
  <c r="C220"/>
  <c r="D220"/>
  <c r="E220"/>
  <c r="F220"/>
  <c r="D221"/>
  <c r="E221"/>
  <c r="F221"/>
  <c r="D222"/>
  <c r="E222"/>
  <c r="F222"/>
  <c r="D223"/>
  <c r="E223"/>
  <c r="F223"/>
  <c r="I34" i="2"/>
  <c r="AB24" i="1"/>
  <c r="B24" s="1"/>
  <c r="AB127" i="3"/>
  <c r="AB128"/>
  <c r="AD128" s="1"/>
  <c r="AB126" i="4"/>
  <c r="B126" s="1"/>
  <c r="AB124"/>
  <c r="AD124" s="1"/>
  <c r="AB122"/>
  <c r="B122" s="1"/>
  <c r="AB120"/>
  <c r="AD120" s="1"/>
  <c r="AB127"/>
  <c r="AB117"/>
  <c r="AD117" s="1"/>
  <c r="AB90"/>
  <c r="AD90" s="1"/>
  <c r="AB86"/>
  <c r="B86" s="1"/>
  <c r="AB126" i="5"/>
  <c r="AB122" i="2"/>
  <c r="AD122" s="1"/>
  <c r="AB120" i="5"/>
  <c r="AD120" s="1"/>
  <c r="AB120" i="2"/>
  <c r="B120" s="1"/>
  <c r="AB121" i="5"/>
  <c r="AD121" s="1"/>
  <c r="B120"/>
  <c r="AB85"/>
  <c r="B85" s="1"/>
  <c r="AD126" i="4"/>
  <c r="AB71"/>
  <c r="B71" s="1"/>
  <c r="AB34" i="2"/>
  <c r="B34" s="1"/>
  <c r="AB44"/>
  <c r="AD44" s="1"/>
  <c r="AB52"/>
  <c r="AD52" s="1"/>
  <c r="AB48"/>
  <c r="B48" s="1"/>
  <c r="AB113"/>
  <c r="B113"/>
  <c r="AB56"/>
  <c r="AB41"/>
  <c r="B41" s="1"/>
  <c r="AB51"/>
  <c r="AB40"/>
  <c r="AD40" s="1"/>
  <c r="AB60"/>
  <c r="AB57"/>
  <c r="B57" s="1"/>
  <c r="AB50"/>
  <c r="AD50" s="1"/>
  <c r="AB46"/>
  <c r="B46" s="1"/>
  <c r="AB42"/>
  <c r="B42" s="1"/>
  <c r="AB47"/>
  <c r="AD47" s="1"/>
  <c r="AD24" i="1"/>
  <c r="AB36"/>
  <c r="AB77"/>
  <c r="AB48"/>
  <c r="AD48"/>
  <c r="AB40"/>
  <c r="AD40"/>
  <c r="AB37"/>
  <c r="AB32"/>
  <c r="B32" s="1"/>
  <c r="AB75"/>
  <c r="AD75" s="1"/>
  <c r="AB44"/>
  <c r="AD44" s="1"/>
  <c r="AB63"/>
  <c r="AB23"/>
  <c r="AB82" i="5"/>
  <c r="AD82" s="1"/>
  <c r="AB69"/>
  <c r="AB78"/>
  <c r="AD78" s="1"/>
  <c r="AD122" i="4"/>
  <c r="AD71"/>
  <c r="B44" i="2"/>
  <c r="B52"/>
  <c r="AD113"/>
  <c r="AD46"/>
  <c r="AD60"/>
  <c r="B60"/>
  <c r="B50"/>
  <c r="AD56"/>
  <c r="B56"/>
  <c r="AD42"/>
  <c r="B51"/>
  <c r="AD51"/>
  <c r="B26" i="1"/>
  <c r="B42"/>
  <c r="B31"/>
  <c r="AD69" i="5"/>
  <c r="B69"/>
  <c r="B82"/>
  <c r="B78"/>
  <c r="B44" i="1"/>
  <c r="B40"/>
  <c r="AD41" i="2"/>
  <c r="AB57" i="1"/>
  <c r="AD57" s="1"/>
  <c r="AD86" i="4"/>
  <c r="B124"/>
  <c r="AB127" i="1"/>
  <c r="B127"/>
  <c r="AB115"/>
  <c r="B115"/>
  <c r="AB61"/>
  <c r="B48"/>
  <c r="AB122"/>
  <c r="AD122"/>
  <c r="AB64"/>
  <c r="B40" i="2"/>
  <c r="AB123" i="1"/>
  <c r="B123" s="1"/>
  <c r="AD34" i="2"/>
  <c r="AB84" i="1"/>
  <c r="AD84"/>
  <c r="B27"/>
  <c r="AB45"/>
  <c r="B45" s="1"/>
  <c r="AB47"/>
  <c r="AB126"/>
  <c r="AD126" s="1"/>
  <c r="AB121"/>
  <c r="AD121" s="1"/>
  <c r="AB125" i="2"/>
  <c r="B125" s="1"/>
  <c r="B64" i="1"/>
  <c r="AD64"/>
  <c r="AD127"/>
  <c r="AD123"/>
  <c r="B126"/>
  <c r="B122"/>
  <c r="AD45"/>
  <c r="B57"/>
  <c r="AB87"/>
  <c r="AB85"/>
  <c r="B85" s="1"/>
  <c r="AB82"/>
  <c r="AD82" s="1"/>
  <c r="AB49"/>
  <c r="B49"/>
  <c r="AB35"/>
  <c r="AD35"/>
  <c r="AB119"/>
  <c r="B119" s="1"/>
  <c r="AB72"/>
  <c r="AD72" s="1"/>
  <c r="AB71"/>
  <c r="AD71" s="1"/>
  <c r="AB52"/>
  <c r="B52" s="1"/>
  <c r="AB118"/>
  <c r="B118" s="1"/>
  <c r="AB78"/>
  <c r="AD78" s="1"/>
  <c r="AB68"/>
  <c r="B68"/>
  <c r="AB56"/>
  <c r="AD56"/>
  <c r="AB43"/>
  <c r="AD43"/>
  <c r="B43"/>
  <c r="AD79"/>
  <c r="B87"/>
  <c r="AD87"/>
  <c r="B78"/>
  <c r="B71"/>
  <c r="AD33"/>
  <c r="AD55"/>
  <c r="B35"/>
  <c r="B56"/>
  <c r="AD39"/>
  <c r="AB116" i="4"/>
  <c r="AD116" s="1"/>
  <c r="AB18" i="1"/>
  <c r="AB20"/>
  <c r="B20"/>
  <c r="AB16"/>
  <c r="AD16"/>
  <c r="AB19"/>
  <c r="B19"/>
  <c r="AB17"/>
  <c r="B17"/>
  <c r="AB24" i="5"/>
  <c r="AD24" s="1"/>
  <c r="B116" i="4"/>
  <c r="B123" i="5"/>
  <c r="AD123"/>
  <c r="AD125"/>
  <c r="B125"/>
  <c r="B124"/>
  <c r="AD124"/>
  <c r="B121"/>
  <c r="B76"/>
  <c r="AD76"/>
  <c r="AD85"/>
  <c r="B117" i="4"/>
  <c r="B125"/>
  <c r="AD125"/>
  <c r="AD119"/>
  <c r="B119"/>
  <c r="B122" i="3"/>
  <c r="AD122"/>
  <c r="AD126"/>
  <c r="B126"/>
  <c r="AD123"/>
  <c r="B123"/>
  <c r="B119"/>
  <c r="AD119"/>
  <c r="AD125"/>
  <c r="B125"/>
  <c r="AD120"/>
  <c r="AD126" i="2"/>
  <c r="B126"/>
  <c r="B124"/>
  <c r="AD124"/>
  <c r="B127"/>
  <c r="AD127"/>
  <c r="B128"/>
  <c r="AD128"/>
  <c r="AD125"/>
  <c r="AD120"/>
  <c r="AD25" i="1"/>
  <c r="B25"/>
  <c r="AD23"/>
  <c r="B23"/>
  <c r="B65"/>
  <c r="AD65"/>
  <c r="B72"/>
  <c r="AD17"/>
  <c r="AD68"/>
  <c r="B61"/>
  <c r="AD61"/>
  <c r="B75"/>
  <c r="B36"/>
  <c r="AD36"/>
  <c r="AD74"/>
  <c r="B74"/>
  <c r="AD37"/>
  <c r="B37"/>
  <c r="B62"/>
  <c r="AD62"/>
  <c r="AD47"/>
  <c r="B47"/>
  <c r="B63"/>
  <c r="AD63"/>
  <c r="AD29"/>
  <c r="B29"/>
  <c r="AD77"/>
  <c r="B77"/>
  <c r="B22"/>
  <c r="AD22"/>
  <c r="AD49"/>
  <c r="B84"/>
  <c r="B121"/>
  <c r="AD115"/>
  <c r="AD57" i="2"/>
  <c r="AB13"/>
  <c r="AD13" s="1"/>
  <c r="AB110" i="1"/>
  <c r="AB112"/>
  <c r="AD112"/>
  <c r="AB111"/>
  <c r="B16"/>
  <c r="AD20"/>
  <c r="AD19"/>
  <c r="B18"/>
  <c r="AD18"/>
  <c r="B110"/>
  <c r="AD110"/>
  <c r="B112"/>
  <c r="B111"/>
  <c r="AD111"/>
  <c r="AD83" i="5" l="1"/>
  <c r="B83"/>
  <c r="AD62"/>
  <c r="B62"/>
  <c r="AB64"/>
  <c r="AD64" s="1"/>
  <c r="AB73"/>
  <c r="AB66"/>
  <c r="AD66" s="1"/>
  <c r="AB65"/>
  <c r="B65" s="1"/>
  <c r="AB81"/>
  <c r="B81" s="1"/>
  <c r="AB75"/>
  <c r="B64"/>
  <c r="B73"/>
  <c r="AD73"/>
  <c r="AB87"/>
  <c r="AD81"/>
  <c r="B75"/>
  <c r="AD75"/>
  <c r="AB90"/>
  <c r="AB88"/>
  <c r="AB63"/>
  <c r="AB68"/>
  <c r="AB86"/>
  <c r="AB80"/>
  <c r="AB70"/>
  <c r="AB79"/>
  <c r="AB82" i="4"/>
  <c r="AB67"/>
  <c r="AB57"/>
  <c r="AB72"/>
  <c r="AB70"/>
  <c r="B70" s="1"/>
  <c r="B72"/>
  <c r="AD72"/>
  <c r="AD69"/>
  <c r="B69"/>
  <c r="AB66"/>
  <c r="AB62"/>
  <c r="AD70"/>
  <c r="AB64"/>
  <c r="AB60"/>
  <c r="AB58"/>
  <c r="AB74"/>
  <c r="AB65"/>
  <c r="AB78"/>
  <c r="AB87" i="3"/>
  <c r="AB71"/>
  <c r="AB63"/>
  <c r="AB89"/>
  <c r="AB81"/>
  <c r="AB73"/>
  <c r="AB65"/>
  <c r="AB57"/>
  <c r="AB49"/>
  <c r="AD87"/>
  <c r="B87"/>
  <c r="AD71"/>
  <c r="B71"/>
  <c r="B63"/>
  <c r="AD63"/>
  <c r="AB85"/>
  <c r="AB83"/>
  <c r="AB79"/>
  <c r="AB77"/>
  <c r="AB75"/>
  <c r="AD75" s="1"/>
  <c r="AB69"/>
  <c r="AB67"/>
  <c r="AB61"/>
  <c r="AB59"/>
  <c r="B89"/>
  <c r="AD89"/>
  <c r="B81"/>
  <c r="AD81"/>
  <c r="AD73"/>
  <c r="B73"/>
  <c r="AD65"/>
  <c r="B65"/>
  <c r="B57"/>
  <c r="AD57"/>
  <c r="AD49"/>
  <c r="B49"/>
  <c r="AB48"/>
  <c r="AB84"/>
  <c r="AB76"/>
  <c r="AB68"/>
  <c r="AB60"/>
  <c r="AB47"/>
  <c r="AD59" i="2"/>
  <c r="B59"/>
  <c r="B55"/>
  <c r="AD55"/>
  <c r="AD79"/>
  <c r="B79"/>
  <c r="AD58"/>
  <c r="B58"/>
  <c r="AD54"/>
  <c r="B54"/>
  <c r="B43"/>
  <c r="AD43"/>
  <c r="AB89"/>
  <c r="AB85"/>
  <c r="AB83"/>
  <c r="AB81"/>
  <c r="AB72"/>
  <c r="AB68"/>
  <c r="AB64"/>
  <c r="AB61"/>
  <c r="AB45"/>
  <c r="AB38"/>
  <c r="AB36"/>
  <c r="AB84"/>
  <c r="AB80"/>
  <c r="AB69"/>
  <c r="AB62"/>
  <c r="AB49"/>
  <c r="AD49" s="1"/>
  <c r="AB39"/>
  <c r="AB37"/>
  <c r="AB35"/>
  <c r="AB33"/>
  <c r="B89"/>
  <c r="AD89"/>
  <c r="AD85"/>
  <c r="B85"/>
  <c r="AD83"/>
  <c r="B83"/>
  <c r="AD81"/>
  <c r="B81"/>
  <c r="AD72"/>
  <c r="B72"/>
  <c r="AD68"/>
  <c r="B68"/>
  <c r="AD64"/>
  <c r="B64"/>
  <c r="AD61"/>
  <c r="B61"/>
  <c r="AD45"/>
  <c r="B45"/>
  <c r="AD38"/>
  <c r="B38"/>
  <c r="AD36"/>
  <c r="B36"/>
  <c r="AB78"/>
  <c r="AB74"/>
  <c r="B74" s="1"/>
  <c r="AB70"/>
  <c r="B129"/>
  <c r="AD129"/>
  <c r="AD84"/>
  <c r="B84"/>
  <c r="AD80"/>
  <c r="B80"/>
  <c r="AD69"/>
  <c r="B69"/>
  <c r="B62"/>
  <c r="AD62"/>
  <c r="B39"/>
  <c r="AD39"/>
  <c r="AD37"/>
  <c r="B37"/>
  <c r="B35"/>
  <c r="AD35"/>
  <c r="B33"/>
  <c r="AD33"/>
  <c r="AB86"/>
  <c r="AB82"/>
  <c r="AB66"/>
  <c r="AB65"/>
  <c r="AB75"/>
  <c r="AB67"/>
  <c r="AB77"/>
  <c r="AB76"/>
  <c r="AB32"/>
  <c r="AD32" s="1"/>
  <c r="AB73"/>
  <c r="AB71"/>
  <c r="AB27"/>
  <c r="B27" s="1"/>
  <c r="AB24"/>
  <c r="AD24" s="1"/>
  <c r="AB23"/>
  <c r="AB52" i="4"/>
  <c r="B52" s="1"/>
  <c r="AB44" i="5"/>
  <c r="B44" s="1"/>
  <c r="AD56"/>
  <c r="B56"/>
  <c r="AB40"/>
  <c r="AD40" s="1"/>
  <c r="AB11"/>
  <c r="B11" s="1"/>
  <c r="AB43"/>
  <c r="AB34"/>
  <c r="B34" s="1"/>
  <c r="AB20"/>
  <c r="B20" s="1"/>
  <c r="AB39"/>
  <c r="AD39" s="1"/>
  <c r="AB58"/>
  <c r="B58" s="1"/>
  <c r="AB28"/>
  <c r="AB51"/>
  <c r="AD51" s="1"/>
  <c r="AB61"/>
  <c r="B61" s="1"/>
  <c r="AB31"/>
  <c r="AD31" s="1"/>
  <c r="AB54" i="4"/>
  <c r="B54" s="1"/>
  <c r="AB45"/>
  <c r="B45" s="1"/>
  <c r="AB17"/>
  <c r="AD17" s="1"/>
  <c r="AB56"/>
  <c r="B56" s="1"/>
  <c r="AB29"/>
  <c r="B29" s="1"/>
  <c r="AB23"/>
  <c r="B23" s="1"/>
  <c r="AB27"/>
  <c r="AD27" s="1"/>
  <c r="AB117" i="3"/>
  <c r="B117" s="1"/>
  <c r="AB27"/>
  <c r="AB13"/>
  <c r="AB22"/>
  <c r="B22" s="1"/>
  <c r="B32" i="2"/>
  <c r="AB12"/>
  <c r="AB28"/>
  <c r="AD28" s="1"/>
  <c r="AB25"/>
  <c r="B25" s="1"/>
  <c r="AB19"/>
  <c r="AD19" s="1"/>
  <c r="AB22"/>
  <c r="B22" s="1"/>
  <c r="AB30"/>
  <c r="B30" s="1"/>
  <c r="AB26"/>
  <c r="AB29" i="5"/>
  <c r="AD29" s="1"/>
  <c r="AB21"/>
  <c r="AD21" s="1"/>
  <c r="AB54"/>
  <c r="B54" s="1"/>
  <c r="AB59"/>
  <c r="B59" s="1"/>
  <c r="AB53"/>
  <c r="AB26"/>
  <c r="B26" s="1"/>
  <c r="AB38"/>
  <c r="AD38" s="1"/>
  <c r="AB50"/>
  <c r="B50" s="1"/>
  <c r="AB49"/>
  <c r="AB41"/>
  <c r="AD41" s="1"/>
  <c r="AB45"/>
  <c r="B45" s="1"/>
  <c r="AB17"/>
  <c r="B17" s="1"/>
  <c r="AB30"/>
  <c r="AB16"/>
  <c r="B16" s="1"/>
  <c r="AB13"/>
  <c r="AD13" s="1"/>
  <c r="AB52"/>
  <c r="B52" s="1"/>
  <c r="AB32"/>
  <c r="AB47"/>
  <c r="AD47" s="1"/>
  <c r="AB23"/>
  <c r="B23" s="1"/>
  <c r="AB60"/>
  <c r="AD60" s="1"/>
  <c r="AB36"/>
  <c r="AB57"/>
  <c r="AD57" s="1"/>
  <c r="AB55"/>
  <c r="B55" s="1"/>
  <c r="AB37"/>
  <c r="B37" s="1"/>
  <c r="AB112" i="4"/>
  <c r="AD112" s="1"/>
  <c r="AB21"/>
  <c r="B21" s="1"/>
  <c r="B17"/>
  <c r="AD52"/>
  <c r="AB30"/>
  <c r="AD30" s="1"/>
  <c r="AB37"/>
  <c r="AD37" s="1"/>
  <c r="AB14"/>
  <c r="AD14" s="1"/>
  <c r="AB26"/>
  <c r="B26" s="1"/>
  <c r="AB50"/>
  <c r="B50" s="1"/>
  <c r="AB35"/>
  <c r="B35" s="1"/>
  <c r="AB15"/>
  <c r="AD15" s="1"/>
  <c r="AB51"/>
  <c r="AD51" s="1"/>
  <c r="AB42"/>
  <c r="AB33"/>
  <c r="AD33" s="1"/>
  <c r="AB13"/>
  <c r="B13" s="1"/>
  <c r="AB15" i="3"/>
  <c r="AB24"/>
  <c r="B24" s="1"/>
  <c r="AB20"/>
  <c r="B20" s="1"/>
  <c r="AB111" i="2"/>
  <c r="AD111" s="1"/>
  <c r="AB112"/>
  <c r="B112" s="1"/>
  <c r="AD25"/>
  <c r="B23"/>
  <c r="AD23"/>
  <c r="AB15"/>
  <c r="AD15" s="1"/>
  <c r="AB20"/>
  <c r="B20" s="1"/>
  <c r="AB31"/>
  <c r="AB29"/>
  <c r="B29" s="1"/>
  <c r="AB17"/>
  <c r="AD17" s="1"/>
  <c r="AB113" i="5"/>
  <c r="AD113" s="1"/>
  <c r="AB116"/>
  <c r="AD116" s="1"/>
  <c r="B118"/>
  <c r="AD118"/>
  <c r="AB117"/>
  <c r="AB111"/>
  <c r="AD111" s="1"/>
  <c r="AB112"/>
  <c r="AD112" s="1"/>
  <c r="AB110"/>
  <c r="B110" s="1"/>
  <c r="AB115"/>
  <c r="B115" s="1"/>
  <c r="AB114"/>
  <c r="AD114" s="1"/>
  <c r="B113"/>
  <c r="B47"/>
  <c r="AD36"/>
  <c r="B36"/>
  <c r="AD53"/>
  <c r="B53"/>
  <c r="B49"/>
  <c r="AD49"/>
  <c r="B32"/>
  <c r="AD32"/>
  <c r="B29"/>
  <c r="B39"/>
  <c r="AD54"/>
  <c r="B57"/>
  <c r="AD55"/>
  <c r="B28"/>
  <c r="AD28"/>
  <c r="AD45"/>
  <c r="AD61"/>
  <c r="B30"/>
  <c r="AD30"/>
  <c r="B31"/>
  <c r="AD16"/>
  <c r="B13"/>
  <c r="AB22"/>
  <c r="AD22" s="1"/>
  <c r="AB48"/>
  <c r="B48" s="1"/>
  <c r="AB14"/>
  <c r="B14" s="1"/>
  <c r="AD11"/>
  <c r="B24"/>
  <c r="AB35"/>
  <c r="B35" s="1"/>
  <c r="AB33"/>
  <c r="B33" s="1"/>
  <c r="AB27"/>
  <c r="AD27" s="1"/>
  <c r="AB42"/>
  <c r="AD42" s="1"/>
  <c r="AB12"/>
  <c r="B12" s="1"/>
  <c r="AB18"/>
  <c r="B18" s="1"/>
  <c r="AB15"/>
  <c r="B15" s="1"/>
  <c r="AB46"/>
  <c r="B46" s="1"/>
  <c r="AB19"/>
  <c r="B19" s="1"/>
  <c r="AB25"/>
  <c r="B25" s="1"/>
  <c r="AB111" i="4"/>
  <c r="AB114"/>
  <c r="AB113"/>
  <c r="AD113" s="1"/>
  <c r="AB115"/>
  <c r="AB110"/>
  <c r="B110" s="1"/>
  <c r="B113"/>
  <c r="B115"/>
  <c r="AD115"/>
  <c r="AB55"/>
  <c r="AB47"/>
  <c r="AD29"/>
  <c r="AD56"/>
  <c r="AB22"/>
  <c r="B22" s="1"/>
  <c r="AB36"/>
  <c r="B36" s="1"/>
  <c r="AB32"/>
  <c r="AD32" s="1"/>
  <c r="AB38"/>
  <c r="AD38" s="1"/>
  <c r="AB16"/>
  <c r="AD16" s="1"/>
  <c r="AB18"/>
  <c r="AD18" s="1"/>
  <c r="AB40"/>
  <c r="B40" s="1"/>
  <c r="AB12"/>
  <c r="AD12" s="1"/>
  <c r="AB11"/>
  <c r="AD11" s="1"/>
  <c r="AB39"/>
  <c r="AD39" s="1"/>
  <c r="AD54"/>
  <c r="AB28"/>
  <c r="AD28" s="1"/>
  <c r="AB31"/>
  <c r="AD31" s="1"/>
  <c r="AB24"/>
  <c r="AD24" s="1"/>
  <c r="AB25"/>
  <c r="AD25" s="1"/>
  <c r="B30"/>
  <c r="AB46"/>
  <c r="AB20"/>
  <c r="AB34"/>
  <c r="B15"/>
  <c r="AB53"/>
  <c r="AB19"/>
  <c r="B37"/>
  <c r="B42"/>
  <c r="AD42"/>
  <c r="B24"/>
  <c r="AB44"/>
  <c r="AB43"/>
  <c r="AB41"/>
  <c r="B14"/>
  <c r="AB115" i="3"/>
  <c r="B115" s="1"/>
  <c r="AB116"/>
  <c r="B116" s="1"/>
  <c r="AB112"/>
  <c r="B112" s="1"/>
  <c r="AB111"/>
  <c r="B111" s="1"/>
  <c r="AB113"/>
  <c r="AD113" s="1"/>
  <c r="AB114"/>
  <c r="B114" s="1"/>
  <c r="AB110"/>
  <c r="B110" s="1"/>
  <c r="AD112"/>
  <c r="AD110"/>
  <c r="AD15"/>
  <c r="B15"/>
  <c r="B27"/>
  <c r="AD27"/>
  <c r="AB14"/>
  <c r="B14" s="1"/>
  <c r="AB21"/>
  <c r="B21" s="1"/>
  <c r="AB16"/>
  <c r="B16" s="1"/>
  <c r="AB23"/>
  <c r="B23" s="1"/>
  <c r="AB25"/>
  <c r="AB26"/>
  <c r="AD26" s="1"/>
  <c r="AB40"/>
  <c r="AD40" s="1"/>
  <c r="AB19"/>
  <c r="B19" s="1"/>
  <c r="AB42"/>
  <c r="AB37"/>
  <c r="AD37" s="1"/>
  <c r="AB11"/>
  <c r="AD11" s="1"/>
  <c r="AB32"/>
  <c r="AD32" s="1"/>
  <c r="AB35"/>
  <c r="AB17"/>
  <c r="AD17" s="1"/>
  <c r="AB33"/>
  <c r="AD33" s="1"/>
  <c r="AB29"/>
  <c r="B29" s="1"/>
  <c r="AB28"/>
  <c r="AB30"/>
  <c r="AD30" s="1"/>
  <c r="AB12"/>
  <c r="AD12" s="1"/>
  <c r="AD14"/>
  <c r="AD13"/>
  <c r="B13"/>
  <c r="AD25"/>
  <c r="B25"/>
  <c r="B40"/>
  <c r="AD19"/>
  <c r="AD42"/>
  <c r="B42"/>
  <c r="B37"/>
  <c r="B32"/>
  <c r="B35"/>
  <c r="AD35"/>
  <c r="AD47"/>
  <c r="B47"/>
  <c r="AB31"/>
  <c r="AD29"/>
  <c r="B28"/>
  <c r="AD28"/>
  <c r="B30"/>
  <c r="AB18"/>
  <c r="AB36"/>
  <c r="AB44"/>
  <c r="AB41"/>
  <c r="AB110" i="2"/>
  <c r="B111"/>
  <c r="AB12" i="1"/>
  <c r="B12" s="1"/>
  <c r="AB14" i="2"/>
  <c r="B14" s="1"/>
  <c r="AB18"/>
  <c r="AD18" s="1"/>
  <c r="AB21"/>
  <c r="AD21" s="1"/>
  <c r="AB16"/>
  <c r="B16" s="1"/>
  <c r="AB11"/>
  <c r="B11" s="1"/>
  <c r="B31"/>
  <c r="AD31"/>
  <c r="AD29"/>
  <c r="B26"/>
  <c r="AD26"/>
  <c r="B19"/>
  <c r="AB15" i="1"/>
  <c r="AB14"/>
  <c r="AD12"/>
  <c r="AB13"/>
  <c r="B24" i="2"/>
  <c r="AD117" i="3"/>
  <c r="AD115"/>
  <c r="AD50" i="4"/>
  <c r="AD85" i="1"/>
  <c r="AD52"/>
  <c r="B75" i="3"/>
  <c r="AD74" i="2"/>
  <c r="AD44" i="5"/>
  <c r="B128" i="3"/>
  <c r="B127" i="4"/>
  <c r="AD127"/>
  <c r="AB128" i="1"/>
  <c r="AB80"/>
  <c r="B13" i="2"/>
  <c r="AD11"/>
  <c r="B82" i="1"/>
  <c r="AD118"/>
  <c r="B122" i="2"/>
  <c r="AD72" i="5"/>
  <c r="B66"/>
  <c r="AD63" i="2"/>
  <c r="AD32" i="1"/>
  <c r="B47" i="2"/>
  <c r="B49"/>
  <c r="AD53"/>
  <c r="AD48"/>
  <c r="B120" i="4"/>
  <c r="AB129" i="1"/>
  <c r="AB124"/>
  <c r="AB120"/>
  <c r="AB116"/>
  <c r="AB113"/>
  <c r="AB89"/>
  <c r="AB83"/>
  <c r="AB125"/>
  <c r="AB90"/>
  <c r="AB86"/>
  <c r="AD119"/>
  <c r="AD65" i="5"/>
  <c r="B90" i="4"/>
  <c r="B126" i="5"/>
  <c r="AD126"/>
  <c r="AD127" i="3"/>
  <c r="B127"/>
  <c r="AB117" i="1"/>
  <c r="AB114"/>
  <c r="AB92"/>
  <c r="AB88"/>
  <c r="AB73"/>
  <c r="AB54"/>
  <c r="AB53"/>
  <c r="AB118" i="2"/>
  <c r="AB117"/>
  <c r="AB59" i="1"/>
  <c r="AB51"/>
  <c r="AB34"/>
  <c r="AB28"/>
  <c r="AB21"/>
  <c r="AB115" i="2"/>
  <c r="AB90"/>
  <c r="AB70" i="1"/>
  <c r="AB67"/>
  <c r="AB66"/>
  <c r="AB60"/>
  <c r="AB58"/>
  <c r="AB50"/>
  <c r="AB46"/>
  <c r="AB11"/>
  <c r="AB116" i="2"/>
  <c r="AB81" i="1"/>
  <c r="AB76"/>
  <c r="AB69"/>
  <c r="AB41"/>
  <c r="AB38"/>
  <c r="AB30"/>
  <c r="AB123" i="2"/>
  <c r="AB121"/>
  <c r="AB119"/>
  <c r="AB114"/>
  <c r="AB92"/>
  <c r="AB88"/>
  <c r="AB87"/>
  <c r="AB54" i="3"/>
  <c r="AB50"/>
  <c r="AB39"/>
  <c r="AB118"/>
  <c r="AB88"/>
  <c r="AB80"/>
  <c r="AB72"/>
  <c r="AB64"/>
  <c r="AB53"/>
  <c r="AB121"/>
  <c r="AB92"/>
  <c r="AB90"/>
  <c r="AB82"/>
  <c r="AB74"/>
  <c r="AB66"/>
  <c r="AB58"/>
  <c r="AB56"/>
  <c r="AB55"/>
  <c r="AB52"/>
  <c r="AB51"/>
  <c r="AB129"/>
  <c r="AB124"/>
  <c r="AB86"/>
  <c r="AB78"/>
  <c r="AB70"/>
  <c r="AB62"/>
  <c r="AB34"/>
  <c r="AB38"/>
  <c r="AB128" i="4"/>
  <c r="AB118"/>
  <c r="AB89"/>
  <c r="AB68"/>
  <c r="AB45" i="3"/>
  <c r="AB129" i="4"/>
  <c r="AB84"/>
  <c r="AB83"/>
  <c r="AB80"/>
  <c r="AB73"/>
  <c r="AB46" i="3"/>
  <c r="AB121" i="4"/>
  <c r="AB87"/>
  <c r="AB85"/>
  <c r="AB81"/>
  <c r="AB77"/>
  <c r="AB43" i="3"/>
  <c r="AB123" i="4"/>
  <c r="AB92"/>
  <c r="AD92" s="1"/>
  <c r="AB88"/>
  <c r="AB79"/>
  <c r="AB76"/>
  <c r="AB75"/>
  <c r="AB61"/>
  <c r="AB63"/>
  <c r="AB48"/>
  <c r="AB122" i="5"/>
  <c r="AB49" i="4"/>
  <c r="AB128" i="5"/>
  <c r="AB89"/>
  <c r="AB59" i="4"/>
  <c r="AB119" i="5"/>
  <c r="AB129"/>
  <c r="AB92"/>
  <c r="AB67"/>
  <c r="AB74"/>
  <c r="AB77"/>
  <c r="AB127"/>
  <c r="AB71"/>
  <c r="AB84"/>
  <c r="B22" l="1"/>
  <c r="AD79"/>
  <c r="B79"/>
  <c r="AD80"/>
  <c r="B80"/>
  <c r="AD68"/>
  <c r="B68"/>
  <c r="B88"/>
  <c r="AD88"/>
  <c r="AD87"/>
  <c r="B87"/>
  <c r="B70"/>
  <c r="AD70"/>
  <c r="AD86"/>
  <c r="B86"/>
  <c r="B63"/>
  <c r="AD63"/>
  <c r="AD90"/>
  <c r="B90"/>
  <c r="B57" i="4"/>
  <c r="AD57"/>
  <c r="AD82"/>
  <c r="B82"/>
  <c r="B67"/>
  <c r="AD67"/>
  <c r="B32"/>
  <c r="B39"/>
  <c r="AD35"/>
  <c r="AD23"/>
  <c r="AD45"/>
  <c r="B65"/>
  <c r="AD65"/>
  <c r="AD58"/>
  <c r="B58"/>
  <c r="B64"/>
  <c r="AD64"/>
  <c r="B66"/>
  <c r="AD66"/>
  <c r="B78"/>
  <c r="AD78"/>
  <c r="B74"/>
  <c r="AD74"/>
  <c r="B60"/>
  <c r="AD60"/>
  <c r="AD62"/>
  <c r="B62"/>
  <c r="B68" i="3"/>
  <c r="AD68"/>
  <c r="B84"/>
  <c r="AD84"/>
  <c r="B59"/>
  <c r="AD59"/>
  <c r="B67"/>
  <c r="AD67"/>
  <c r="AD79"/>
  <c r="B79"/>
  <c r="B85"/>
  <c r="AD85"/>
  <c r="AD60"/>
  <c r="B60"/>
  <c r="AD76"/>
  <c r="B76"/>
  <c r="B48"/>
  <c r="AD48"/>
  <c r="B61"/>
  <c r="AD61"/>
  <c r="AD69"/>
  <c r="B69"/>
  <c r="B77"/>
  <c r="AD77"/>
  <c r="B83"/>
  <c r="AD83"/>
  <c r="B73" i="2"/>
  <c r="AD73"/>
  <c r="B76"/>
  <c r="AD76"/>
  <c r="AD67"/>
  <c r="B67"/>
  <c r="B65"/>
  <c r="AD65"/>
  <c r="B82"/>
  <c r="AD82"/>
  <c r="B70"/>
  <c r="AD70"/>
  <c r="B78"/>
  <c r="AD78"/>
  <c r="B71"/>
  <c r="AD71"/>
  <c r="AD77"/>
  <c r="B77"/>
  <c r="AD75"/>
  <c r="B75"/>
  <c r="B66"/>
  <c r="AD66"/>
  <c r="AD86"/>
  <c r="B86"/>
  <c r="B28"/>
  <c r="AD27"/>
  <c r="B18"/>
  <c r="AD22"/>
  <c r="B15"/>
  <c r="B17"/>
  <c r="AD19" i="5"/>
  <c r="B116"/>
  <c r="B112"/>
  <c r="AD33"/>
  <c r="B40"/>
  <c r="B51"/>
  <c r="B41"/>
  <c r="AD26"/>
  <c r="AD43"/>
  <c r="B43"/>
  <c r="AD18"/>
  <c r="AD34"/>
  <c r="AD23"/>
  <c r="B21"/>
  <c r="AD20"/>
  <c r="AD46"/>
  <c r="AD12"/>
  <c r="AD14"/>
  <c r="AD58"/>
  <c r="AD35"/>
  <c r="B38"/>
  <c r="AD25"/>
  <c r="B27"/>
  <c r="AD50"/>
  <c r="B27" i="4"/>
  <c r="B31"/>
  <c r="B33"/>
  <c r="B25"/>
  <c r="B18"/>
  <c r="AD13"/>
  <c r="B51"/>
  <c r="AD22"/>
  <c r="B12"/>
  <c r="B16"/>
  <c r="B28"/>
  <c r="B38"/>
  <c r="B112"/>
  <c r="AD114" i="3"/>
  <c r="AD16"/>
  <c r="B33"/>
  <c r="B12"/>
  <c r="AD22"/>
  <c r="AD24"/>
  <c r="AD20"/>
  <c r="AD21"/>
  <c r="B11"/>
  <c r="AD23"/>
  <c r="B26"/>
  <c r="AD16" i="2"/>
  <c r="AD30"/>
  <c r="B21"/>
  <c r="AD14"/>
  <c r="B12"/>
  <c r="AD12"/>
  <c r="B114" i="5"/>
  <c r="AD48"/>
  <c r="AD52"/>
  <c r="AD17"/>
  <c r="AD37"/>
  <c r="AD59"/>
  <c r="B60"/>
  <c r="B42"/>
  <c r="AD15"/>
  <c r="AD110" i="4"/>
  <c r="AD40"/>
  <c r="AD21"/>
  <c r="AD26"/>
  <c r="AD116" i="3"/>
  <c r="B113"/>
  <c r="B17"/>
  <c r="AD112" i="2"/>
  <c r="AD20"/>
  <c r="B111" i="5"/>
  <c r="AD115"/>
  <c r="AD110"/>
  <c r="AD117"/>
  <c r="B117"/>
  <c r="AD114" i="4"/>
  <c r="B114"/>
  <c r="AD111"/>
  <c r="B111"/>
  <c r="B11"/>
  <c r="AD36"/>
  <c r="B47"/>
  <c r="AD47"/>
  <c r="AD55"/>
  <c r="B55"/>
  <c r="B44"/>
  <c r="AD44"/>
  <c r="AD19"/>
  <c r="B19"/>
  <c r="AD46"/>
  <c r="B46"/>
  <c r="B53"/>
  <c r="AD53"/>
  <c r="AD20"/>
  <c r="B20"/>
  <c r="AD41"/>
  <c r="B41"/>
  <c r="B43"/>
  <c r="AD43"/>
  <c r="B34"/>
  <c r="AD34"/>
  <c r="AD111" i="3"/>
  <c r="B44"/>
  <c r="AD44"/>
  <c r="AD18"/>
  <c r="B18"/>
  <c r="B36"/>
  <c r="AD36"/>
  <c r="B31"/>
  <c r="AD31"/>
  <c r="B41"/>
  <c r="AD41"/>
  <c r="AD110" i="2"/>
  <c r="B110"/>
  <c r="B15" i="1"/>
  <c r="AD15"/>
  <c r="B14"/>
  <c r="AD14"/>
  <c r="AD13"/>
  <c r="B13"/>
  <c r="B84" i="5"/>
  <c r="AD84"/>
  <c r="B71"/>
  <c r="AD71"/>
  <c r="AD59" i="4"/>
  <c r="B59"/>
  <c r="B75"/>
  <c r="AD75"/>
  <c r="B77" i="5"/>
  <c r="AD77"/>
  <c r="AD129"/>
  <c r="B129"/>
  <c r="B128"/>
  <c r="AD128"/>
  <c r="B63" i="4"/>
  <c r="AD63"/>
  <c r="AD79"/>
  <c r="B79"/>
  <c r="AD43" i="3"/>
  <c r="B43"/>
  <c r="AD87" i="4"/>
  <c r="B87"/>
  <c r="AD80"/>
  <c r="B80"/>
  <c r="AD45" i="3"/>
  <c r="B45"/>
  <c r="B128" i="4"/>
  <c r="AD128"/>
  <c r="B70" i="3"/>
  <c r="AD70"/>
  <c r="AD129"/>
  <c r="B129"/>
  <c r="B56"/>
  <c r="AD56"/>
  <c r="B82"/>
  <c r="AD82"/>
  <c r="B53"/>
  <c r="AD53"/>
  <c r="B88"/>
  <c r="AD88"/>
  <c r="AD54"/>
  <c r="B54"/>
  <c r="B114" i="2"/>
  <c r="AD114"/>
  <c r="AD30" i="1"/>
  <c r="B30"/>
  <c r="B76"/>
  <c r="AD76"/>
  <c r="AD46"/>
  <c r="B46"/>
  <c r="AD66"/>
  <c r="B66"/>
  <c r="B115" i="2"/>
  <c r="AD115"/>
  <c r="AD51" i="1"/>
  <c r="B51"/>
  <c r="B53"/>
  <c r="AD53"/>
  <c r="AD92"/>
  <c r="B92"/>
  <c r="AD125"/>
  <c r="B125"/>
  <c r="B116"/>
  <c r="AD116"/>
  <c r="AD119" i="5"/>
  <c r="B119"/>
  <c r="AD49" i="4"/>
  <c r="B49"/>
  <c r="B61"/>
  <c r="AD61"/>
  <c r="AD88"/>
  <c r="B88"/>
  <c r="B77"/>
  <c r="AD77"/>
  <c r="B121"/>
  <c r="AD121"/>
  <c r="AD83"/>
  <c r="B83"/>
  <c r="B68"/>
  <c r="AD68"/>
  <c r="AD38" i="3"/>
  <c r="B38"/>
  <c r="B78"/>
  <c r="AD78"/>
  <c r="AD51"/>
  <c r="B51"/>
  <c r="AD58"/>
  <c r="B58"/>
  <c r="B90"/>
  <c r="AD90"/>
  <c r="B64"/>
  <c r="AD64"/>
  <c r="B118"/>
  <c r="AD118"/>
  <c r="AD87" i="2"/>
  <c r="B87"/>
  <c r="AD119"/>
  <c r="B119"/>
  <c r="B38" i="1"/>
  <c r="AD38"/>
  <c r="B81"/>
  <c r="AD81"/>
  <c r="AD50"/>
  <c r="B50"/>
  <c r="AD67"/>
  <c r="B67"/>
  <c r="AD21"/>
  <c r="B21"/>
  <c r="B59"/>
  <c r="AD59"/>
  <c r="B54"/>
  <c r="AD54"/>
  <c r="B114"/>
  <c r="AD114"/>
  <c r="B83"/>
  <c r="AD83"/>
  <c r="B120"/>
  <c r="AD120"/>
  <c r="B80"/>
  <c r="AD80"/>
  <c r="B67" i="5"/>
  <c r="AD67"/>
  <c r="B122"/>
  <c r="AD122"/>
  <c r="AD81" i="4"/>
  <c r="B81"/>
  <c r="AD46" i="3"/>
  <c r="B46"/>
  <c r="B84" i="4"/>
  <c r="AD84"/>
  <c r="B89"/>
  <c r="AD89"/>
  <c r="AD34" i="3"/>
  <c r="B34"/>
  <c r="B86"/>
  <c r="AD86"/>
  <c r="B52"/>
  <c r="AD52"/>
  <c r="B66"/>
  <c r="AD66"/>
  <c r="AD92"/>
  <c r="B92"/>
  <c r="AD72"/>
  <c r="B72"/>
  <c r="B39"/>
  <c r="AD39"/>
  <c r="B88" i="2"/>
  <c r="AD88"/>
  <c r="AD121"/>
  <c r="B121"/>
  <c r="AD41" i="1"/>
  <c r="B41"/>
  <c r="AD116" i="2"/>
  <c r="B116"/>
  <c r="B58" i="1"/>
  <c r="AD58"/>
  <c r="B70"/>
  <c r="AD70"/>
  <c r="B28"/>
  <c r="AD28"/>
  <c r="B117" i="2"/>
  <c r="AD117"/>
  <c r="AD73" i="1"/>
  <c r="B73"/>
  <c r="AD117"/>
  <c r="B117"/>
  <c r="B86"/>
  <c r="AD86"/>
  <c r="AD89"/>
  <c r="B89"/>
  <c r="B124"/>
  <c r="AD124"/>
  <c r="B128"/>
  <c r="AD128"/>
  <c r="B74" i="5"/>
  <c r="AD74"/>
  <c r="B127"/>
  <c r="AD127"/>
  <c r="B92"/>
  <c r="AD92"/>
  <c r="AD89"/>
  <c r="B89"/>
  <c r="B48" i="4"/>
  <c r="AD48"/>
  <c r="B76"/>
  <c r="AD76"/>
  <c r="AD123"/>
  <c r="B123"/>
  <c r="AD85"/>
  <c r="B85"/>
  <c r="AD73"/>
  <c r="B73"/>
  <c r="B129"/>
  <c r="AD129"/>
  <c r="AD118"/>
  <c r="B118"/>
  <c r="AD62" i="3"/>
  <c r="B62"/>
  <c r="B124"/>
  <c r="AD124"/>
  <c r="B55"/>
  <c r="AD55"/>
  <c r="AD74"/>
  <c r="B74"/>
  <c r="AD121"/>
  <c r="B121"/>
  <c r="AD80"/>
  <c r="B80"/>
  <c r="B50"/>
  <c r="AD50"/>
  <c r="B92" i="2"/>
  <c r="AD92"/>
  <c r="AD123"/>
  <c r="B123"/>
  <c r="B69" i="1"/>
  <c r="AD69"/>
  <c r="B11"/>
  <c r="AD11"/>
  <c r="AD60"/>
  <c r="B60"/>
  <c r="AD90" i="2"/>
  <c r="B90"/>
  <c r="B34" i="1"/>
  <c r="AD34"/>
  <c r="B118" i="2"/>
  <c r="AD118"/>
  <c r="B88" i="1"/>
  <c r="AD88"/>
  <c r="B90"/>
  <c r="AD90"/>
  <c r="B113"/>
  <c r="AD113"/>
  <c r="AD129"/>
  <c r="B129"/>
</calcChain>
</file>

<file path=xl/comments1.xml><?xml version="1.0" encoding="utf-8"?>
<comments xmlns="http://schemas.openxmlformats.org/spreadsheetml/2006/main">
  <authors>
    <author/>
  </authors>
  <commentList>
    <comment ref="G6" authorId="0">
      <text>
        <r>
          <rPr>
            <b/>
            <sz val="8"/>
            <color indexed="8"/>
            <rFont val="Tahoma"/>
            <family val="2"/>
          </rPr>
          <t>1</t>
        </r>
        <r>
          <rPr>
            <sz val="8"/>
            <color indexed="8"/>
            <rFont val="Tahoma"/>
            <family val="2"/>
          </rPr>
          <t xml:space="preserve">=Inscrits
</t>
        </r>
        <r>
          <rPr>
            <b/>
            <sz val="8"/>
            <color indexed="8"/>
            <rFont val="Tahoma"/>
            <family val="2"/>
          </rPr>
          <t>0</t>
        </r>
        <r>
          <rPr>
            <sz val="8"/>
            <color indexed="8"/>
            <rFont val="Tahoma"/>
            <family val="2"/>
          </rPr>
          <t>=Non inscrits pas de 
    dossards attribués</t>
        </r>
      </text>
    </comment>
    <comment ref="H6" authorId="0">
      <text>
        <r>
          <rPr>
            <b/>
            <sz val="8"/>
            <color indexed="8"/>
            <rFont val="Tahoma"/>
            <family val="2"/>
          </rPr>
          <t xml:space="preserve"> Automatique
</t>
        </r>
        <r>
          <rPr>
            <sz val="8"/>
            <color indexed="8"/>
            <rFont val="Tahoma"/>
            <family val="2"/>
          </rPr>
          <t xml:space="preserve">Fonction de la colonne AC11 et AD11
</t>
        </r>
      </text>
    </comment>
    <comment ref="I6" authorId="0">
      <text>
        <r>
          <rPr>
            <b/>
            <sz val="8"/>
            <color indexed="8"/>
            <rFont val="Tahoma"/>
            <family val="2"/>
          </rPr>
          <t xml:space="preserve"> Automatique
</t>
        </r>
        <r>
          <rPr>
            <sz val="8"/>
            <color indexed="8"/>
            <rFont val="Tahoma"/>
            <family val="2"/>
          </rPr>
          <t xml:space="preserve">Attribution des points
Voir réglement
</t>
        </r>
      </text>
    </comment>
    <comment ref="AB6" authorId="0">
      <text>
        <r>
          <rPr>
            <sz val="8"/>
            <color indexed="8"/>
            <rFont val="Tahoma"/>
            <family val="2"/>
          </rPr>
          <t xml:space="preserve">Total des manches
cumulées
</t>
        </r>
        <r>
          <rPr>
            <b/>
            <sz val="8"/>
            <color indexed="8"/>
            <rFont val="Tahoma"/>
            <family val="2"/>
          </rPr>
          <t xml:space="preserve">
</t>
        </r>
      </text>
    </comment>
    <comment ref="AC6" authorId="0">
      <text>
        <r>
          <rPr>
            <sz val="8"/>
            <color indexed="8"/>
            <rFont val="Tahoma"/>
            <family val="2"/>
          </rPr>
          <t xml:space="preserve">Cette fonction change 
de la colonne "A n…"
</t>
        </r>
      </text>
    </comment>
    <comment ref="AD6" authorId="0">
      <text>
        <r>
          <rPr>
            <sz val="8"/>
            <color indexed="8"/>
            <rFont val="Tahoma"/>
            <family val="2"/>
          </rPr>
          <t>Total des manches moins le plus mauvais des résultats.
Il faut impérativement le total
de toutes les épreuves.</t>
        </r>
      </text>
    </comment>
    <comment ref="AF6" authorId="0">
      <text>
        <r>
          <rPr>
            <sz val="8"/>
            <color indexed="8"/>
            <rFont val="Tahoma"/>
            <family val="2"/>
          </rPr>
          <t>cette colonne ne</t>
        </r>
        <r>
          <rPr>
            <b/>
            <sz val="8"/>
            <color indexed="8"/>
            <rFont val="Tahoma"/>
            <family val="2"/>
          </rPr>
          <t xml:space="preserve"> </t>
        </r>
        <r>
          <rPr>
            <sz val="8"/>
            <color indexed="8"/>
            <rFont val="Tahoma"/>
            <family val="2"/>
          </rPr>
          <t>change pas.
Ordre d' arrivée.</t>
        </r>
      </text>
    </comment>
    <comment ref="AG6" authorId="0">
      <text>
        <r>
          <rPr>
            <sz val="8"/>
            <color indexed="8"/>
            <rFont val="Tahoma"/>
            <family val="2"/>
          </rPr>
          <t xml:space="preserve">Frapper lenuméro de dossard d' arrivée </t>
        </r>
      </text>
    </comment>
    <comment ref="A9" authorId="0">
      <text>
        <r>
          <rPr>
            <sz val="8"/>
            <color indexed="8"/>
            <rFont val="Tahoma"/>
            <family val="2"/>
          </rPr>
          <t xml:space="preserve">La colonne de classement
ne bouge pas.
Cette colonne sera insérée dans le tri que pour l' attrubution des dossards.
</t>
        </r>
      </text>
    </comment>
    <comment ref="B9" authorId="0">
      <text>
        <r>
          <rPr>
            <sz val="8"/>
            <color indexed="8"/>
            <rFont val="Tahoma"/>
            <family val="2"/>
          </rPr>
          <t>Colonne rattachée à
la colonne AA(n…)</t>
        </r>
      </text>
    </comment>
    <comment ref="C10" authorId="0">
      <text>
        <r>
          <rPr>
            <sz val="8"/>
            <color indexed="8"/>
            <rFont val="Tahoma"/>
            <family val="2"/>
          </rPr>
          <t xml:space="preserve">Attacher  manuellement un  numéro dossard pour chaque épreuve.
Ne rien inscrire pour les non participants
</t>
        </r>
      </text>
    </comment>
    <comment ref="C142" authorId="0">
      <text>
        <r>
          <rPr>
            <sz val="8"/>
            <color indexed="8"/>
            <rFont val="Tahoma"/>
            <family val="2"/>
          </rPr>
          <t>Insére automatiquement
le numéro de Dossard</t>
        </r>
      </text>
    </comment>
    <comment ref="D142" authorId="0">
      <text>
        <r>
          <rPr>
            <sz val="8"/>
            <color indexed="8"/>
            <rFont val="Tahoma"/>
            <family val="2"/>
          </rPr>
          <t xml:space="preserve">Insère automatiquement le nom et prénom
</t>
        </r>
      </text>
    </comment>
    <comment ref="E142" authorId="0">
      <text>
        <r>
          <rPr>
            <sz val="8"/>
            <color indexed="8"/>
            <rFont val="Tahoma"/>
            <family val="2"/>
          </rPr>
          <t xml:space="preserve">Insère automatiquement le Club
</t>
        </r>
      </text>
    </comment>
    <comment ref="F142" authorId="0">
      <text>
        <r>
          <rPr>
            <sz val="8"/>
            <color indexed="8"/>
            <rFont val="Tahoma"/>
            <family val="2"/>
          </rPr>
          <t xml:space="preserve">Insère automatiquement la fédération
</t>
        </r>
      </text>
    </comment>
    <comment ref="I142" authorId="0">
      <text>
        <r>
          <rPr>
            <sz val="8"/>
            <color indexed="8"/>
            <rFont val="Tahoma"/>
            <family val="2"/>
          </rPr>
          <t xml:space="preserve">Compléter la date denaissance avec la licence ou document officiel
</t>
        </r>
      </text>
    </comment>
    <comment ref="U143" authorId="0">
      <text>
        <r>
          <rPr>
            <sz val="8"/>
            <color indexed="8"/>
            <rFont val="Tahoma"/>
            <family val="2"/>
          </rPr>
          <t>GUILLIOT:
Insère automatiquement
le nom  frappé en
D110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G6" authorId="0">
      <text>
        <r>
          <rPr>
            <b/>
            <sz val="8"/>
            <color indexed="8"/>
            <rFont val="Tahoma"/>
            <family val="2"/>
          </rPr>
          <t>1</t>
        </r>
        <r>
          <rPr>
            <sz val="8"/>
            <color indexed="8"/>
            <rFont val="Tahoma"/>
            <family val="2"/>
          </rPr>
          <t xml:space="preserve">=Inscrits
</t>
        </r>
        <r>
          <rPr>
            <b/>
            <sz val="8"/>
            <color indexed="8"/>
            <rFont val="Tahoma"/>
            <family val="2"/>
          </rPr>
          <t>0</t>
        </r>
        <r>
          <rPr>
            <sz val="8"/>
            <color indexed="8"/>
            <rFont val="Tahoma"/>
            <family val="2"/>
          </rPr>
          <t>=Non inscrits pas de 
    dossards attribués</t>
        </r>
      </text>
    </comment>
    <comment ref="H6" authorId="0">
      <text>
        <r>
          <rPr>
            <b/>
            <sz val="8"/>
            <color indexed="8"/>
            <rFont val="Tahoma"/>
            <family val="2"/>
          </rPr>
          <t xml:space="preserve"> Automatique
</t>
        </r>
        <r>
          <rPr>
            <sz val="8"/>
            <color indexed="8"/>
            <rFont val="Tahoma"/>
            <family val="2"/>
          </rPr>
          <t xml:space="preserve">Fonction de la colonne AC11 et AD11
</t>
        </r>
      </text>
    </comment>
    <comment ref="I6" authorId="0">
      <text>
        <r>
          <rPr>
            <b/>
            <sz val="8"/>
            <color indexed="8"/>
            <rFont val="Tahoma"/>
            <family val="2"/>
          </rPr>
          <t xml:space="preserve"> Automatique
</t>
        </r>
        <r>
          <rPr>
            <sz val="8"/>
            <color indexed="8"/>
            <rFont val="Tahoma"/>
            <family val="2"/>
          </rPr>
          <t xml:space="preserve">Attribution des points
Voir réglement
</t>
        </r>
      </text>
    </comment>
    <comment ref="AB6" authorId="0">
      <text>
        <r>
          <rPr>
            <sz val="8"/>
            <color indexed="8"/>
            <rFont val="Tahoma"/>
            <family val="2"/>
          </rPr>
          <t xml:space="preserve">Total des manches
cumulées
</t>
        </r>
        <r>
          <rPr>
            <b/>
            <sz val="8"/>
            <color indexed="8"/>
            <rFont val="Tahoma"/>
            <family val="2"/>
          </rPr>
          <t xml:space="preserve">
</t>
        </r>
      </text>
    </comment>
    <comment ref="AC6" authorId="0">
      <text>
        <r>
          <rPr>
            <sz val="8"/>
            <color indexed="8"/>
            <rFont val="Tahoma"/>
            <family val="2"/>
          </rPr>
          <t xml:space="preserve">Cette fonction change 
de la colonne "A n…"
</t>
        </r>
      </text>
    </comment>
    <comment ref="AD6" authorId="0">
      <text>
        <r>
          <rPr>
            <sz val="8"/>
            <color indexed="8"/>
            <rFont val="Tahoma"/>
            <family val="2"/>
          </rPr>
          <t>Total des manches moins le plus mauvais des résultats.
Il faut impérativement le total
de toutes les épreuves.</t>
        </r>
      </text>
    </comment>
    <comment ref="AF6" authorId="0">
      <text>
        <r>
          <rPr>
            <sz val="8"/>
            <color indexed="8"/>
            <rFont val="Tahoma"/>
            <family val="2"/>
          </rPr>
          <t>cette colonne ne</t>
        </r>
        <r>
          <rPr>
            <b/>
            <sz val="8"/>
            <color indexed="8"/>
            <rFont val="Tahoma"/>
            <family val="2"/>
          </rPr>
          <t xml:space="preserve"> </t>
        </r>
        <r>
          <rPr>
            <sz val="8"/>
            <color indexed="8"/>
            <rFont val="Tahoma"/>
            <family val="2"/>
          </rPr>
          <t>change pas.
Ordre d' arrivée.</t>
        </r>
      </text>
    </comment>
    <comment ref="AG6" authorId="0">
      <text>
        <r>
          <rPr>
            <sz val="8"/>
            <color indexed="8"/>
            <rFont val="Tahoma"/>
            <family val="2"/>
          </rPr>
          <t xml:space="preserve">Frapper lenuméro de dossard d' arrivée </t>
        </r>
      </text>
    </comment>
    <comment ref="A9" authorId="0">
      <text>
        <r>
          <rPr>
            <sz val="8"/>
            <color indexed="8"/>
            <rFont val="Tahoma"/>
            <family val="2"/>
          </rPr>
          <t xml:space="preserve">La colonne de classement
ne bouge pas.
Cette colonne sera insérée dans le tri que pour l' attrubution des dossards.
</t>
        </r>
      </text>
    </comment>
    <comment ref="B9" authorId="0">
      <text>
        <r>
          <rPr>
            <sz val="8"/>
            <color indexed="8"/>
            <rFont val="Tahoma"/>
            <family val="2"/>
          </rPr>
          <t>Colonne rattachée à
la colonne AA(n…)</t>
        </r>
      </text>
    </comment>
    <comment ref="C10" authorId="0">
      <text>
        <r>
          <rPr>
            <sz val="8"/>
            <color indexed="8"/>
            <rFont val="Tahoma"/>
            <family val="2"/>
          </rPr>
          <t xml:space="preserve">Attacher  manuellement un  numéro dossard pour chaque épreuve.
Ne rien inscrire pour les non participants
</t>
        </r>
      </text>
    </comment>
    <comment ref="C142" authorId="0">
      <text>
        <r>
          <rPr>
            <sz val="8"/>
            <color indexed="8"/>
            <rFont val="Tahoma"/>
            <family val="2"/>
          </rPr>
          <t>Insére automatiquement
le numéro de Dossard</t>
        </r>
      </text>
    </comment>
    <comment ref="D142" authorId="0">
      <text>
        <r>
          <rPr>
            <sz val="8"/>
            <color indexed="8"/>
            <rFont val="Tahoma"/>
            <family val="2"/>
          </rPr>
          <t xml:space="preserve">Insère automatiquement le nom et prénom
</t>
        </r>
      </text>
    </comment>
    <comment ref="E142" authorId="0">
      <text>
        <r>
          <rPr>
            <sz val="8"/>
            <color indexed="8"/>
            <rFont val="Tahoma"/>
            <family val="2"/>
          </rPr>
          <t xml:space="preserve">Insère automatiquement le Club
</t>
        </r>
      </text>
    </comment>
    <comment ref="F142" authorId="0">
      <text>
        <r>
          <rPr>
            <sz val="8"/>
            <color indexed="8"/>
            <rFont val="Tahoma"/>
            <family val="2"/>
          </rPr>
          <t xml:space="preserve">Insère automatiquement la fédération
</t>
        </r>
      </text>
    </comment>
    <comment ref="I142" authorId="0">
      <text>
        <r>
          <rPr>
            <sz val="8"/>
            <color indexed="8"/>
            <rFont val="Tahoma"/>
            <family val="2"/>
          </rPr>
          <t xml:space="preserve">Compléter la date denaissance avec la licence ou document officiel
</t>
        </r>
      </text>
    </comment>
    <comment ref="U143" authorId="0">
      <text>
        <r>
          <rPr>
            <sz val="8"/>
            <color indexed="8"/>
            <rFont val="Tahoma"/>
            <family val="2"/>
          </rPr>
          <t>GUILLIOT:
Insère automatiquement
le nom  frappé en
D110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G6" authorId="0">
      <text>
        <r>
          <rPr>
            <b/>
            <sz val="8"/>
            <color indexed="8"/>
            <rFont val="Tahoma"/>
            <family val="2"/>
          </rPr>
          <t>1</t>
        </r>
        <r>
          <rPr>
            <sz val="8"/>
            <color indexed="8"/>
            <rFont val="Tahoma"/>
            <family val="2"/>
          </rPr>
          <t xml:space="preserve">=Inscrits
</t>
        </r>
        <r>
          <rPr>
            <b/>
            <sz val="8"/>
            <color indexed="8"/>
            <rFont val="Tahoma"/>
            <family val="2"/>
          </rPr>
          <t>0</t>
        </r>
        <r>
          <rPr>
            <sz val="8"/>
            <color indexed="8"/>
            <rFont val="Tahoma"/>
            <family val="2"/>
          </rPr>
          <t>=Non inscrits pas de 
    dossards attribués</t>
        </r>
      </text>
    </comment>
    <comment ref="H6" authorId="0">
      <text>
        <r>
          <rPr>
            <b/>
            <sz val="8"/>
            <color indexed="8"/>
            <rFont val="Tahoma"/>
            <family val="2"/>
          </rPr>
          <t xml:space="preserve"> Automatique
</t>
        </r>
        <r>
          <rPr>
            <sz val="8"/>
            <color indexed="8"/>
            <rFont val="Tahoma"/>
            <family val="2"/>
          </rPr>
          <t xml:space="preserve">Fonction de la colonne AC11 et AD11
</t>
        </r>
      </text>
    </comment>
    <comment ref="I6" authorId="0">
      <text>
        <r>
          <rPr>
            <b/>
            <sz val="8"/>
            <color indexed="8"/>
            <rFont val="Tahoma"/>
            <family val="2"/>
          </rPr>
          <t xml:space="preserve"> Automatique
</t>
        </r>
        <r>
          <rPr>
            <sz val="8"/>
            <color indexed="8"/>
            <rFont val="Tahoma"/>
            <family val="2"/>
          </rPr>
          <t xml:space="preserve">Attribution des points
Voir réglement
</t>
        </r>
      </text>
    </comment>
    <comment ref="AB6" authorId="0">
      <text>
        <r>
          <rPr>
            <sz val="8"/>
            <color indexed="8"/>
            <rFont val="Tahoma"/>
            <family val="2"/>
          </rPr>
          <t xml:space="preserve">Total des manches
cumulées
</t>
        </r>
        <r>
          <rPr>
            <b/>
            <sz val="8"/>
            <color indexed="8"/>
            <rFont val="Tahoma"/>
            <family val="2"/>
          </rPr>
          <t xml:space="preserve">
</t>
        </r>
      </text>
    </comment>
    <comment ref="AC6" authorId="0">
      <text>
        <r>
          <rPr>
            <sz val="8"/>
            <color indexed="8"/>
            <rFont val="Tahoma"/>
            <family val="2"/>
          </rPr>
          <t xml:space="preserve">Cette fonction change 
de la colonne "A n…"
</t>
        </r>
      </text>
    </comment>
    <comment ref="AD6" authorId="0">
      <text>
        <r>
          <rPr>
            <sz val="8"/>
            <color indexed="8"/>
            <rFont val="Tahoma"/>
            <family val="2"/>
          </rPr>
          <t>Total des manches moins le plus mauvais des résultats.
Il faut impérativement le total
de toutes les épreuves.</t>
        </r>
      </text>
    </comment>
    <comment ref="AF6" authorId="0">
      <text>
        <r>
          <rPr>
            <sz val="8"/>
            <color indexed="8"/>
            <rFont val="Tahoma"/>
            <family val="2"/>
          </rPr>
          <t>cette colonne ne</t>
        </r>
        <r>
          <rPr>
            <b/>
            <sz val="8"/>
            <color indexed="8"/>
            <rFont val="Tahoma"/>
            <family val="2"/>
          </rPr>
          <t xml:space="preserve"> </t>
        </r>
        <r>
          <rPr>
            <sz val="8"/>
            <color indexed="8"/>
            <rFont val="Tahoma"/>
            <family val="2"/>
          </rPr>
          <t>change pas.
Ordre d' arrivée.</t>
        </r>
      </text>
    </comment>
    <comment ref="AG6" authorId="0">
      <text>
        <r>
          <rPr>
            <sz val="8"/>
            <color indexed="8"/>
            <rFont val="Tahoma"/>
            <family val="2"/>
          </rPr>
          <t xml:space="preserve">Frapper lenuméro de dossard d' arrivée </t>
        </r>
      </text>
    </comment>
    <comment ref="A9" authorId="0">
      <text>
        <r>
          <rPr>
            <sz val="8"/>
            <color indexed="8"/>
            <rFont val="Tahoma"/>
            <family val="2"/>
          </rPr>
          <t xml:space="preserve">La colonne de classement
ne bouge pas.
Cette colonne sera insérée dans le tri que pour l' attrubution des dossards.
</t>
        </r>
      </text>
    </comment>
    <comment ref="B9" authorId="0">
      <text>
        <r>
          <rPr>
            <sz val="8"/>
            <color indexed="8"/>
            <rFont val="Tahoma"/>
            <family val="2"/>
          </rPr>
          <t>Colonne rattachée à
la colonne AA(n…)</t>
        </r>
      </text>
    </comment>
    <comment ref="C10" authorId="0">
      <text>
        <r>
          <rPr>
            <sz val="8"/>
            <color indexed="8"/>
            <rFont val="Tahoma"/>
            <family val="2"/>
          </rPr>
          <t xml:space="preserve">Attacher  manuellement un  numéro dossard pour chaque épreuve.
Ne rien inscrire pour les non participants
</t>
        </r>
      </text>
    </comment>
    <comment ref="C142" authorId="0">
      <text>
        <r>
          <rPr>
            <sz val="8"/>
            <color indexed="8"/>
            <rFont val="Tahoma"/>
            <family val="2"/>
          </rPr>
          <t>Insére automatiquement
le numéro de Dossard</t>
        </r>
      </text>
    </comment>
    <comment ref="D142" authorId="0">
      <text>
        <r>
          <rPr>
            <sz val="8"/>
            <color indexed="8"/>
            <rFont val="Tahoma"/>
            <family val="2"/>
          </rPr>
          <t xml:space="preserve">Insère automatiquement le nom et prénom
</t>
        </r>
      </text>
    </comment>
    <comment ref="E142" authorId="0">
      <text>
        <r>
          <rPr>
            <sz val="8"/>
            <color indexed="8"/>
            <rFont val="Tahoma"/>
            <family val="2"/>
          </rPr>
          <t xml:space="preserve">Insère automatiquement le Club
</t>
        </r>
      </text>
    </comment>
    <comment ref="F142" authorId="0">
      <text>
        <r>
          <rPr>
            <sz val="8"/>
            <color indexed="8"/>
            <rFont val="Tahoma"/>
            <family val="2"/>
          </rPr>
          <t xml:space="preserve">Insère automatiquement la fédération
</t>
        </r>
      </text>
    </comment>
    <comment ref="I142" authorId="0">
      <text>
        <r>
          <rPr>
            <sz val="8"/>
            <color indexed="8"/>
            <rFont val="Tahoma"/>
            <family val="2"/>
          </rPr>
          <t xml:space="preserve">Compléter la date denaissance avec la licence ou document officiel
</t>
        </r>
      </text>
    </comment>
    <comment ref="U143" authorId="0">
      <text>
        <r>
          <rPr>
            <sz val="8"/>
            <color indexed="8"/>
            <rFont val="Tahoma"/>
            <family val="2"/>
          </rPr>
          <t>GUILLIOT:
Insère automatiquement
le nom  frappé en
D110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G6" authorId="0">
      <text>
        <r>
          <rPr>
            <b/>
            <sz val="8"/>
            <color indexed="8"/>
            <rFont val="Tahoma"/>
            <family val="2"/>
          </rPr>
          <t>1</t>
        </r>
        <r>
          <rPr>
            <sz val="8"/>
            <color indexed="8"/>
            <rFont val="Tahoma"/>
            <family val="2"/>
          </rPr>
          <t xml:space="preserve">=Inscrits
</t>
        </r>
        <r>
          <rPr>
            <b/>
            <sz val="8"/>
            <color indexed="8"/>
            <rFont val="Tahoma"/>
            <family val="2"/>
          </rPr>
          <t>0</t>
        </r>
        <r>
          <rPr>
            <sz val="8"/>
            <color indexed="8"/>
            <rFont val="Tahoma"/>
            <family val="2"/>
          </rPr>
          <t>=Non inscrits pas de 
    dossards attribués</t>
        </r>
      </text>
    </comment>
    <comment ref="H6" authorId="0">
      <text>
        <r>
          <rPr>
            <b/>
            <sz val="8"/>
            <color indexed="8"/>
            <rFont val="Tahoma"/>
            <family val="2"/>
          </rPr>
          <t xml:space="preserve"> Automatique
</t>
        </r>
        <r>
          <rPr>
            <sz val="8"/>
            <color indexed="8"/>
            <rFont val="Tahoma"/>
            <family val="2"/>
          </rPr>
          <t xml:space="preserve">Fonction de la colonne AC11 et AD11
</t>
        </r>
      </text>
    </comment>
    <comment ref="I6" authorId="0">
      <text>
        <r>
          <rPr>
            <b/>
            <sz val="8"/>
            <color indexed="8"/>
            <rFont val="Tahoma"/>
            <family val="2"/>
          </rPr>
          <t xml:space="preserve"> Automatique
</t>
        </r>
        <r>
          <rPr>
            <sz val="8"/>
            <color indexed="8"/>
            <rFont val="Tahoma"/>
            <family val="2"/>
          </rPr>
          <t xml:space="preserve">Attribution des points
Voir réglement
</t>
        </r>
      </text>
    </comment>
    <comment ref="AB6" authorId="0">
      <text>
        <r>
          <rPr>
            <sz val="8"/>
            <color indexed="8"/>
            <rFont val="Tahoma"/>
            <family val="2"/>
          </rPr>
          <t xml:space="preserve">Total des manches
cumulées
</t>
        </r>
        <r>
          <rPr>
            <b/>
            <sz val="8"/>
            <color indexed="8"/>
            <rFont val="Tahoma"/>
            <family val="2"/>
          </rPr>
          <t xml:space="preserve">
</t>
        </r>
      </text>
    </comment>
    <comment ref="AC6" authorId="0">
      <text>
        <r>
          <rPr>
            <sz val="8"/>
            <color indexed="8"/>
            <rFont val="Tahoma"/>
            <family val="2"/>
          </rPr>
          <t xml:space="preserve">Cette fonction change 
de la colonne "A n…"
</t>
        </r>
      </text>
    </comment>
    <comment ref="AD6" authorId="0">
      <text>
        <r>
          <rPr>
            <sz val="8"/>
            <color indexed="8"/>
            <rFont val="Tahoma"/>
            <family val="2"/>
          </rPr>
          <t>Total des manches moins le plus mauvais des résultats.
Il faut impérativement le total
de toutes les épreuves.</t>
        </r>
      </text>
    </comment>
    <comment ref="AF6" authorId="0">
      <text>
        <r>
          <rPr>
            <sz val="8"/>
            <color indexed="8"/>
            <rFont val="Tahoma"/>
            <family val="2"/>
          </rPr>
          <t>cette colonne ne</t>
        </r>
        <r>
          <rPr>
            <b/>
            <sz val="8"/>
            <color indexed="8"/>
            <rFont val="Tahoma"/>
            <family val="2"/>
          </rPr>
          <t xml:space="preserve"> </t>
        </r>
        <r>
          <rPr>
            <sz val="8"/>
            <color indexed="8"/>
            <rFont val="Tahoma"/>
            <family val="2"/>
          </rPr>
          <t>change pas.
Ordre d' arrivée.</t>
        </r>
      </text>
    </comment>
    <comment ref="AG6" authorId="0">
      <text>
        <r>
          <rPr>
            <sz val="8"/>
            <color indexed="8"/>
            <rFont val="Tahoma"/>
            <family val="2"/>
          </rPr>
          <t xml:space="preserve">Frapper lenuméro de dossard d' arrivée </t>
        </r>
      </text>
    </comment>
    <comment ref="A9" authorId="0">
      <text>
        <r>
          <rPr>
            <sz val="8"/>
            <color indexed="8"/>
            <rFont val="Tahoma"/>
            <family val="2"/>
          </rPr>
          <t xml:space="preserve">La colonne de classement
ne bouge pas.
Cette colonne sera insérée dans le tri que pour l' attrubution des dossards.
</t>
        </r>
      </text>
    </comment>
    <comment ref="B9" authorId="0">
      <text>
        <r>
          <rPr>
            <sz val="8"/>
            <color indexed="8"/>
            <rFont val="Tahoma"/>
            <family val="2"/>
          </rPr>
          <t>Colonne rattachée à
la colonne AA(n…)</t>
        </r>
      </text>
    </comment>
    <comment ref="C10" authorId="0">
      <text>
        <r>
          <rPr>
            <sz val="8"/>
            <color indexed="8"/>
            <rFont val="Tahoma"/>
            <family val="2"/>
          </rPr>
          <t xml:space="preserve">Attacher  manuellement un  numéro dossard pour chaque épreuve.
Ne rien inscrire pour les non participants
</t>
        </r>
      </text>
    </comment>
    <comment ref="C142" authorId="0">
      <text>
        <r>
          <rPr>
            <sz val="8"/>
            <color indexed="8"/>
            <rFont val="Tahoma"/>
            <family val="2"/>
          </rPr>
          <t>Insére automatiquement
le numéro de Dossard</t>
        </r>
      </text>
    </comment>
    <comment ref="D142" authorId="0">
      <text>
        <r>
          <rPr>
            <sz val="8"/>
            <color indexed="8"/>
            <rFont val="Tahoma"/>
            <family val="2"/>
          </rPr>
          <t xml:space="preserve">Insère automatiquement le nom et prénom
</t>
        </r>
      </text>
    </comment>
    <comment ref="E142" authorId="0">
      <text>
        <r>
          <rPr>
            <sz val="8"/>
            <color indexed="8"/>
            <rFont val="Tahoma"/>
            <family val="2"/>
          </rPr>
          <t xml:space="preserve">Insère automatiquement le Club
</t>
        </r>
      </text>
    </comment>
    <comment ref="F142" authorId="0">
      <text>
        <r>
          <rPr>
            <sz val="8"/>
            <color indexed="8"/>
            <rFont val="Tahoma"/>
            <family val="2"/>
          </rPr>
          <t xml:space="preserve">Insère automatiquement la fédération
</t>
        </r>
      </text>
    </comment>
    <comment ref="I142" authorId="0">
      <text>
        <r>
          <rPr>
            <sz val="8"/>
            <color indexed="8"/>
            <rFont val="Tahoma"/>
            <family val="2"/>
          </rPr>
          <t xml:space="preserve">Compléter la date denaissance avec la licence ou document officiel
</t>
        </r>
      </text>
    </comment>
    <comment ref="U143" authorId="0">
      <text>
        <r>
          <rPr>
            <sz val="8"/>
            <color indexed="8"/>
            <rFont val="Tahoma"/>
            <family val="2"/>
          </rPr>
          <t>GUILLIOT:
Insère automatiquement
le nom  frappé en
D110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G6" authorId="0">
      <text>
        <r>
          <rPr>
            <b/>
            <sz val="8"/>
            <color indexed="8"/>
            <rFont val="Tahoma"/>
            <family val="2"/>
          </rPr>
          <t>1</t>
        </r>
        <r>
          <rPr>
            <sz val="8"/>
            <color indexed="8"/>
            <rFont val="Tahoma"/>
            <family val="2"/>
          </rPr>
          <t xml:space="preserve">=Inscrits
</t>
        </r>
        <r>
          <rPr>
            <b/>
            <sz val="8"/>
            <color indexed="8"/>
            <rFont val="Tahoma"/>
            <family val="2"/>
          </rPr>
          <t>0</t>
        </r>
        <r>
          <rPr>
            <sz val="8"/>
            <color indexed="8"/>
            <rFont val="Tahoma"/>
            <family val="2"/>
          </rPr>
          <t>=Non inscrits pas de 
    dossards attribués</t>
        </r>
      </text>
    </comment>
    <comment ref="H6" authorId="0">
      <text>
        <r>
          <rPr>
            <b/>
            <sz val="8"/>
            <color indexed="8"/>
            <rFont val="Tahoma"/>
            <family val="2"/>
          </rPr>
          <t xml:space="preserve"> Automatique
</t>
        </r>
        <r>
          <rPr>
            <sz val="8"/>
            <color indexed="8"/>
            <rFont val="Tahoma"/>
            <family val="2"/>
          </rPr>
          <t xml:space="preserve">Fonction de la colonne AC11 et AD11
</t>
        </r>
      </text>
    </comment>
    <comment ref="I6" authorId="0">
      <text>
        <r>
          <rPr>
            <b/>
            <sz val="8"/>
            <color indexed="8"/>
            <rFont val="Tahoma"/>
            <family val="2"/>
          </rPr>
          <t xml:space="preserve"> Automatique
</t>
        </r>
        <r>
          <rPr>
            <sz val="8"/>
            <color indexed="8"/>
            <rFont val="Tahoma"/>
            <family val="2"/>
          </rPr>
          <t xml:space="preserve">Attribution des points
Voir réglement
</t>
        </r>
      </text>
    </comment>
    <comment ref="AB6" authorId="0">
      <text>
        <r>
          <rPr>
            <sz val="8"/>
            <color indexed="8"/>
            <rFont val="Tahoma"/>
            <family val="2"/>
          </rPr>
          <t xml:space="preserve">Total des manches
cumulées
</t>
        </r>
        <r>
          <rPr>
            <b/>
            <sz val="8"/>
            <color indexed="8"/>
            <rFont val="Tahoma"/>
            <family val="2"/>
          </rPr>
          <t xml:space="preserve">
</t>
        </r>
      </text>
    </comment>
    <comment ref="AC6" authorId="0">
      <text>
        <r>
          <rPr>
            <sz val="8"/>
            <color indexed="8"/>
            <rFont val="Tahoma"/>
            <family val="2"/>
          </rPr>
          <t xml:space="preserve">Cette fonction change 
de la colonne "A n…"
</t>
        </r>
      </text>
    </comment>
    <comment ref="AD6" authorId="0">
      <text>
        <r>
          <rPr>
            <sz val="8"/>
            <color indexed="8"/>
            <rFont val="Tahoma"/>
            <family val="2"/>
          </rPr>
          <t>Total des manches moins le plus mauvais des résultats.
Il faut impérativement le total
de toutes les épreuves.</t>
        </r>
      </text>
    </comment>
    <comment ref="AF6" authorId="0">
      <text>
        <r>
          <rPr>
            <sz val="8"/>
            <color indexed="8"/>
            <rFont val="Tahoma"/>
            <family val="2"/>
          </rPr>
          <t>cette colonne ne</t>
        </r>
        <r>
          <rPr>
            <b/>
            <sz val="8"/>
            <color indexed="8"/>
            <rFont val="Tahoma"/>
            <family val="2"/>
          </rPr>
          <t xml:space="preserve"> </t>
        </r>
        <r>
          <rPr>
            <sz val="8"/>
            <color indexed="8"/>
            <rFont val="Tahoma"/>
            <family val="2"/>
          </rPr>
          <t>change pas.
Ordre d' arrivée.</t>
        </r>
      </text>
    </comment>
    <comment ref="AG6" authorId="0">
      <text>
        <r>
          <rPr>
            <sz val="8"/>
            <color indexed="8"/>
            <rFont val="Tahoma"/>
            <family val="2"/>
          </rPr>
          <t xml:space="preserve">Frapper lenuméro de dossard d' arrivée </t>
        </r>
      </text>
    </comment>
    <comment ref="A9" authorId="0">
      <text>
        <r>
          <rPr>
            <sz val="8"/>
            <color indexed="8"/>
            <rFont val="Tahoma"/>
            <family val="2"/>
          </rPr>
          <t xml:space="preserve">La colonne de classement
ne bouge pas.
Cette colonne sera insérée dans le tri que pour l' attrubution des dossards.
</t>
        </r>
      </text>
    </comment>
    <comment ref="B9" authorId="0">
      <text>
        <r>
          <rPr>
            <sz val="8"/>
            <color indexed="8"/>
            <rFont val="Tahoma"/>
            <family val="2"/>
          </rPr>
          <t>Colonne rattachée à
la colonne AA(n…)</t>
        </r>
      </text>
    </comment>
    <comment ref="C10" authorId="0">
      <text>
        <r>
          <rPr>
            <sz val="8"/>
            <color indexed="8"/>
            <rFont val="Tahoma"/>
            <family val="2"/>
          </rPr>
          <t xml:space="preserve">Attacher  manuellement un  numéro dossard pour chaque épreuve.
Ne rien inscrire pour les non participants
</t>
        </r>
      </text>
    </comment>
    <comment ref="C142" authorId="0">
      <text>
        <r>
          <rPr>
            <sz val="8"/>
            <color indexed="8"/>
            <rFont val="Tahoma"/>
            <family val="2"/>
          </rPr>
          <t>Insére automatiquement
le numéro de Dossard</t>
        </r>
      </text>
    </comment>
    <comment ref="D142" authorId="0">
      <text>
        <r>
          <rPr>
            <sz val="8"/>
            <color indexed="8"/>
            <rFont val="Tahoma"/>
            <family val="2"/>
          </rPr>
          <t xml:space="preserve">Insère automatiquement le nom et prénom
</t>
        </r>
      </text>
    </comment>
    <comment ref="E142" authorId="0">
      <text>
        <r>
          <rPr>
            <sz val="8"/>
            <color indexed="8"/>
            <rFont val="Tahoma"/>
            <family val="2"/>
          </rPr>
          <t xml:space="preserve">Insère automatiquement le Club
</t>
        </r>
      </text>
    </comment>
    <comment ref="F142" authorId="0">
      <text>
        <r>
          <rPr>
            <sz val="8"/>
            <color indexed="8"/>
            <rFont val="Tahoma"/>
            <family val="2"/>
          </rPr>
          <t xml:space="preserve">Insère automatiquement la fédération
</t>
        </r>
      </text>
    </comment>
    <comment ref="I142" authorId="0">
      <text>
        <r>
          <rPr>
            <sz val="8"/>
            <color indexed="8"/>
            <rFont val="Tahoma"/>
            <family val="2"/>
          </rPr>
          <t xml:space="preserve">Compléter la date denaissance avec la licence ou document officiel
</t>
        </r>
      </text>
    </comment>
    <comment ref="U143" authorId="0">
      <text>
        <r>
          <rPr>
            <sz val="8"/>
            <color indexed="8"/>
            <rFont val="Tahoma"/>
            <family val="2"/>
          </rPr>
          <t>GUILLIOT:
Insère automatiquement
le nom  frappé en
D110</t>
        </r>
      </text>
    </comment>
  </commentList>
</comments>
</file>

<file path=xl/sharedStrings.xml><?xml version="1.0" encoding="utf-8"?>
<sst xmlns="http://schemas.openxmlformats.org/spreadsheetml/2006/main" count="2253" uniqueCount="323">
  <si>
    <t xml:space="preserve"> </t>
  </si>
  <si>
    <t>CLASSEMENTS DE CHAQUE MANCHE</t>
  </si>
  <si>
    <t>Cergy</t>
  </si>
  <si>
    <t>débutants garçons</t>
  </si>
  <si>
    <t>Manche     N°</t>
  </si>
  <si>
    <t>Marines</t>
  </si>
  <si>
    <t xml:space="preserve"> Inscrits     </t>
  </si>
  <si>
    <t>Marly</t>
  </si>
  <si>
    <t xml:space="preserve"> Inscrites     </t>
  </si>
  <si>
    <t xml:space="preserve">classement </t>
  </si>
  <si>
    <t>total points</t>
  </si>
  <si>
    <t>doss</t>
  </si>
  <si>
    <t>noms</t>
  </si>
  <si>
    <t>club</t>
  </si>
  <si>
    <t>fédé</t>
  </si>
  <si>
    <t>inscription n° 1</t>
  </si>
  <si>
    <t>place épreuve n° 1</t>
  </si>
  <si>
    <t>points épreuve n° 1</t>
  </si>
  <si>
    <t>inscription n° 2</t>
  </si>
  <si>
    <t>place épreuve n° 2</t>
  </si>
  <si>
    <t>points épreuve n° 2</t>
  </si>
  <si>
    <t>inscription n° 3</t>
  </si>
  <si>
    <t>place épreuve n° 3</t>
  </si>
  <si>
    <t>points épreuve n° 3</t>
  </si>
  <si>
    <t>inscription n° 4</t>
  </si>
  <si>
    <t>place épreuve n° 4</t>
  </si>
  <si>
    <t>points épreuve n° 4</t>
  </si>
  <si>
    <t>inscription n° 5</t>
  </si>
  <si>
    <t>place épreuve n° 5</t>
  </si>
  <si>
    <t>points épreuve n° 5</t>
  </si>
  <si>
    <t>inscription n°  6</t>
  </si>
  <si>
    <t>place épreuve n° 6</t>
  </si>
  <si>
    <t>points épreuve n° 6</t>
  </si>
  <si>
    <t>classement général</t>
  </si>
  <si>
    <t>total points modulé</t>
  </si>
  <si>
    <t>dossards épreuve n° 1</t>
  </si>
  <si>
    <t>dossards épreuve n° 2</t>
  </si>
  <si>
    <t>dossards épreuve n° 3</t>
  </si>
  <si>
    <t>dossards épreuve n° 4</t>
  </si>
  <si>
    <t>dossards épreuve n° 5</t>
  </si>
  <si>
    <t>dossards épreuve n° 6</t>
  </si>
  <si>
    <t>place épreuve n° 7</t>
  </si>
  <si>
    <t>dossards épreuve n° 7</t>
  </si>
  <si>
    <t>débutants filles</t>
  </si>
  <si>
    <t xml:space="preserve">dossards de 90 à 99 </t>
  </si>
  <si>
    <t>inscription n °2</t>
  </si>
  <si>
    <t>debutants garçons</t>
  </si>
  <si>
    <t>debutants Filles</t>
  </si>
  <si>
    <t xml:space="preserve">dossards de 99 à 82 </t>
  </si>
  <si>
    <t xml:space="preserve">né le </t>
  </si>
  <si>
    <t>émargement</t>
  </si>
  <si>
    <t>née le</t>
  </si>
  <si>
    <t xml:space="preserve"> garçons</t>
  </si>
  <si>
    <t xml:space="preserve"> filles</t>
  </si>
  <si>
    <t xml:space="preserve">dossards de 190 à 199 </t>
  </si>
  <si>
    <t>garçons</t>
  </si>
  <si>
    <t xml:space="preserve"> Filles</t>
  </si>
  <si>
    <t>190 à 199</t>
  </si>
  <si>
    <t>dossards de 290 à 299</t>
  </si>
  <si>
    <t>filles</t>
  </si>
  <si>
    <t>290 à 299</t>
  </si>
  <si>
    <t>dossards de 390 à 399</t>
  </si>
  <si>
    <t>390 à 399</t>
  </si>
  <si>
    <t xml:space="preserve">dossards de 490 à 499 </t>
  </si>
  <si>
    <t>490 à 499</t>
  </si>
  <si>
    <t>Osny</t>
  </si>
  <si>
    <t>Bonnières</t>
  </si>
  <si>
    <t>Survilliers</t>
  </si>
  <si>
    <t>dossards de 1 à 80</t>
  </si>
  <si>
    <t xml:space="preserve">dossards de201 à 280  </t>
  </si>
  <si>
    <t>Manche N°1</t>
  </si>
  <si>
    <t>Méry</t>
  </si>
  <si>
    <t>Manche N°2</t>
  </si>
  <si>
    <t>Manche N°3</t>
  </si>
  <si>
    <t>Manche N°4</t>
  </si>
  <si>
    <t>Manche N°5</t>
  </si>
  <si>
    <t>Manche N°6</t>
  </si>
  <si>
    <t>Manche N°7</t>
  </si>
  <si>
    <t>inscription n°  7</t>
  </si>
  <si>
    <t>points épreuve n°7</t>
  </si>
  <si>
    <t>inscription n° 7</t>
  </si>
  <si>
    <t>points épreuve n° 7</t>
  </si>
  <si>
    <t xml:space="preserve">dossards de 101 à 189   </t>
  </si>
  <si>
    <t>dossards de 201à 280</t>
  </si>
  <si>
    <t>dossards de 301 à380</t>
  </si>
  <si>
    <t>dossards de 301à 380</t>
  </si>
  <si>
    <t>dossards de401 à 480</t>
  </si>
  <si>
    <t>dossards de 401 à 480</t>
  </si>
  <si>
    <t>dossards de 81 à 99</t>
  </si>
  <si>
    <t>2008-2009</t>
  </si>
  <si>
    <t>2006-2007</t>
  </si>
  <si>
    <t>2004-2005</t>
  </si>
  <si>
    <r>
      <t xml:space="preserve">   </t>
    </r>
    <r>
      <rPr>
        <b/>
        <sz val="16"/>
        <rFont val="Arial"/>
        <family val="2"/>
      </rPr>
      <t>VAL D'OISE TROPHY UFOLEP JEUNES 2018</t>
    </r>
  </si>
  <si>
    <r>
      <t xml:space="preserve">  </t>
    </r>
    <r>
      <rPr>
        <b/>
        <sz val="16"/>
        <rFont val="Arial"/>
        <family val="2"/>
      </rPr>
      <t>VAL D'OISE TROPHY UFOLEP  JEUNES 2018</t>
    </r>
  </si>
  <si>
    <r>
      <t xml:space="preserve">   </t>
    </r>
    <r>
      <rPr>
        <b/>
        <sz val="16"/>
        <rFont val="Arial"/>
        <family val="2"/>
      </rPr>
      <t>VAL D'OISE TROPHY UFOLEP CHALLENGE JEUNES 2018</t>
    </r>
  </si>
  <si>
    <r>
      <t xml:space="preserve">   </t>
    </r>
    <r>
      <rPr>
        <b/>
        <sz val="16"/>
        <rFont val="Arial"/>
        <family val="2"/>
      </rPr>
      <t>VAL D'OISE TROPHY UFOLEP  JEUNES 2018</t>
    </r>
  </si>
  <si>
    <t>2010-2011</t>
  </si>
  <si>
    <t>UFO</t>
  </si>
  <si>
    <t>CVC Mery</t>
  </si>
  <si>
    <t>PORLIER Axelle</t>
  </si>
  <si>
    <t>ELYAKOUTI Jolan</t>
  </si>
  <si>
    <t>PORLIER Roxanne</t>
  </si>
  <si>
    <t>clubs</t>
  </si>
  <si>
    <t>emargement</t>
  </si>
  <si>
    <t>manque 1</t>
  </si>
  <si>
    <t>manque 402-408-437</t>
  </si>
  <si>
    <t>dossards de101 à 189</t>
  </si>
  <si>
    <t>CVC Méry</t>
  </si>
  <si>
    <t>MEUNIER Lucas</t>
  </si>
  <si>
    <t>Harde de Survilliers</t>
  </si>
  <si>
    <t>HAUTREUX Louise</t>
  </si>
  <si>
    <t>AC Marines</t>
  </si>
  <si>
    <t>ROUSSEL Baptiste</t>
  </si>
  <si>
    <t>PRUVOST Robin</t>
  </si>
  <si>
    <t>UFOVO</t>
  </si>
  <si>
    <t>HOZSAN Alexandre</t>
  </si>
  <si>
    <t>LAMOUCHE Constantin</t>
  </si>
  <si>
    <t>Team Cycloing Hornet</t>
  </si>
  <si>
    <t>PORTAY Mathilde</t>
  </si>
  <si>
    <t>Co Othis</t>
  </si>
  <si>
    <t>BRACQ Valentin</t>
  </si>
  <si>
    <t>Vélo Club Compars</t>
  </si>
  <si>
    <t>FFC</t>
  </si>
  <si>
    <t>DE BONA Milan</t>
  </si>
  <si>
    <t>DESSERRE Léopold</t>
  </si>
  <si>
    <t>LECUYER Alexis</t>
  </si>
  <si>
    <t>UCVE</t>
  </si>
  <si>
    <t>D'ANCONA Baptiste</t>
  </si>
  <si>
    <t>HENRY Nicolas</t>
  </si>
  <si>
    <t>CHARPENTIER Noan</t>
  </si>
  <si>
    <t>SCHEPENS Marc Aurele</t>
  </si>
  <si>
    <t>CSA</t>
  </si>
  <si>
    <t>SAGER Axel</t>
  </si>
  <si>
    <t>SAGER Gabin</t>
  </si>
  <si>
    <t>DEVAUX Anthony</t>
  </si>
  <si>
    <t>Sangliers du Vexin</t>
  </si>
  <si>
    <t>PAULY Emmy</t>
  </si>
  <si>
    <t>CHRISTIEN Noe</t>
  </si>
  <si>
    <t>BADACHE Elias</t>
  </si>
  <si>
    <t>JOSEPH Joystin</t>
  </si>
  <si>
    <t>PARENT Thibaud</t>
  </si>
  <si>
    <t>PERDEREAU Benjamin</t>
  </si>
  <si>
    <t>TREMBLAY GREF Paul</t>
  </si>
  <si>
    <t>PORLIER Gabrielle</t>
  </si>
  <si>
    <t>DIATTA Tigane</t>
  </si>
  <si>
    <t>MORIO Manon</t>
  </si>
  <si>
    <t>PELAT Melvin</t>
  </si>
  <si>
    <t>MARTIN Mailys</t>
  </si>
  <si>
    <t>COUTOT Nelson</t>
  </si>
  <si>
    <t>BRUNEAU Lilian</t>
  </si>
  <si>
    <t>COSQUER Loïc</t>
  </si>
  <si>
    <t>BARBERYE Antonin</t>
  </si>
  <si>
    <t>RICARD Yrwann</t>
  </si>
  <si>
    <t>PROTIN Ethan</t>
  </si>
  <si>
    <t>ANNEZO Clément</t>
  </si>
  <si>
    <t>GOURVIL Tristan</t>
  </si>
  <si>
    <t>KUTOS Léo</t>
  </si>
  <si>
    <t>MERCIER PETESCH Mathis</t>
  </si>
  <si>
    <t>PARENT Baptiste</t>
  </si>
  <si>
    <t>QUINTANA Vianney</t>
  </si>
  <si>
    <t>ROCHER Yann</t>
  </si>
  <si>
    <t>ESTEVES Matteo</t>
  </si>
  <si>
    <t>JOSEPH Joylan</t>
  </si>
  <si>
    <t>PAULY Baptiste</t>
  </si>
  <si>
    <t>PRATA Gabriel</t>
  </si>
  <si>
    <t>QUINTANA Louka</t>
  </si>
  <si>
    <t>PARDON Jules</t>
  </si>
  <si>
    <t>CLOCA</t>
  </si>
  <si>
    <t>Bongibault Paul</t>
  </si>
  <si>
    <t>Lebourgeois Marius</t>
  </si>
  <si>
    <t>BARDIN Solan</t>
  </si>
  <si>
    <t>ECOP</t>
  </si>
  <si>
    <t>DUMONT Marius</t>
  </si>
  <si>
    <t>LHUILLIER Anthony</t>
  </si>
  <si>
    <t>BLONDIAU Juliette</t>
  </si>
  <si>
    <t>DONNET Guillaume</t>
  </si>
  <si>
    <t>FERBOURS Lucas</t>
  </si>
  <si>
    <t>HADJ-LARBI Mohand</t>
  </si>
  <si>
    <t>MACHECOURT Antoine</t>
  </si>
  <si>
    <t>BLONDIAU Jérémy</t>
  </si>
  <si>
    <t>FARAON Enzo</t>
  </si>
  <si>
    <t>HADJ-LARBI Idir</t>
  </si>
  <si>
    <t>MOLLET Léo</t>
  </si>
  <si>
    <t>VINCENT Adrien</t>
  </si>
  <si>
    <t>AUTHOUART Zoé</t>
  </si>
  <si>
    <t>BORIE Lucas</t>
  </si>
  <si>
    <t>ROULLEAU Titouan</t>
  </si>
  <si>
    <t>ESCHBACH Alexis</t>
  </si>
  <si>
    <t>MALHEIRO Melissa</t>
  </si>
  <si>
    <t>WEIL Mathis</t>
  </si>
  <si>
    <t>ROLLAND Lucine</t>
  </si>
  <si>
    <t xml:space="preserve">    manque 105 114</t>
  </si>
  <si>
    <t>VALERA Pierre</t>
  </si>
  <si>
    <t>CHERET Angéline</t>
  </si>
  <si>
    <t>GROSSE Simon</t>
  </si>
  <si>
    <t>JEUDY Léo</t>
  </si>
  <si>
    <t>AVS 95</t>
  </si>
  <si>
    <t>SALVADORI Esteban</t>
  </si>
  <si>
    <t>SALVADORI Tom</t>
  </si>
  <si>
    <t>BOUST Maxime</t>
  </si>
  <si>
    <t>US MAULE</t>
  </si>
  <si>
    <t>AUVRE Tom</t>
  </si>
  <si>
    <t>KOZICKI Antoine</t>
  </si>
  <si>
    <t>KOZICKI Marie</t>
  </si>
  <si>
    <t>DEKEYSER Marvin</t>
  </si>
  <si>
    <t>Fosses Marly</t>
  </si>
  <si>
    <t>FAREY Noa</t>
  </si>
  <si>
    <t>DULOT Camille</t>
  </si>
  <si>
    <t>ROBERT Rémi</t>
  </si>
  <si>
    <t>BORGES Jolan</t>
  </si>
  <si>
    <t>DULOT Arthur</t>
  </si>
  <si>
    <t>CARDOT Clément</t>
  </si>
  <si>
    <t>LARGILLIERE Gabriel</t>
  </si>
  <si>
    <t>ALLORGE Evan</t>
  </si>
  <si>
    <t>BAZIN Titouan</t>
  </si>
  <si>
    <t>DUVAL May Line</t>
  </si>
  <si>
    <t>DUVAL Arnaud</t>
  </si>
  <si>
    <t>LE MESTIQUE Grégoire</t>
  </si>
  <si>
    <t>SAINT DENIS Ronan</t>
  </si>
  <si>
    <t>CHAUVEL Thibault</t>
  </si>
  <si>
    <t>ARNAUDIN Quentin</t>
  </si>
  <si>
    <t>FERRE Charles</t>
  </si>
  <si>
    <t>BTC</t>
  </si>
  <si>
    <t xml:space="preserve"> manque 200-214-217</t>
  </si>
  <si>
    <t>BARRY Issa</t>
  </si>
  <si>
    <t>BARRY Ines</t>
  </si>
  <si>
    <t>CHAUVEAU Hugo</t>
  </si>
  <si>
    <t>COUPPEZ Tristan</t>
  </si>
  <si>
    <t>SAINT-ANDRE Kaliana</t>
  </si>
  <si>
    <t>BCNG</t>
  </si>
  <si>
    <t>GOUSSET Julie</t>
  </si>
  <si>
    <t>JACQUES Mathieu</t>
  </si>
  <si>
    <t>LAVIGNE Antoine</t>
  </si>
  <si>
    <t>FERNOUDJI Pauline</t>
  </si>
  <si>
    <t>ANASTASIO Valentino</t>
  </si>
  <si>
    <t>TRACT Elliot</t>
  </si>
  <si>
    <t>SAUNIER CORCHIA Sven</t>
  </si>
  <si>
    <t>LEPERT Thomas</t>
  </si>
  <si>
    <t>FERMOUDJI Clément</t>
  </si>
  <si>
    <t xml:space="preserve">BUTT Gwladys </t>
  </si>
  <si>
    <t>GIGUET Nathan</t>
  </si>
  <si>
    <t>ECK Arthur</t>
  </si>
  <si>
    <t>DECUIGNIERES Alan</t>
  </si>
  <si>
    <t>PAYRASTRE Paul</t>
  </si>
  <si>
    <t>ROGAN Loris</t>
  </si>
  <si>
    <t>NITESCU Victor</t>
  </si>
  <si>
    <t>RENAUD Baptiste</t>
  </si>
  <si>
    <t>MARTIN Simon</t>
  </si>
  <si>
    <t>BENHAMIDA Noa</t>
  </si>
  <si>
    <t>GUYOT Léni</t>
  </si>
  <si>
    <t>GUILLE Raphaël</t>
  </si>
  <si>
    <t>FSGT</t>
  </si>
  <si>
    <t>VC Les Mureaux</t>
  </si>
  <si>
    <t>RENAUD Léa</t>
  </si>
  <si>
    <t>RENAUD Matéo</t>
  </si>
  <si>
    <t>GEFFROY Clément</t>
  </si>
  <si>
    <t>MASSON Lucas</t>
  </si>
  <si>
    <t>MASSON Nicolas</t>
  </si>
  <si>
    <t>YOU Théo</t>
  </si>
  <si>
    <t>VC Livry-Gargan</t>
  </si>
  <si>
    <t>HUNAUT Antonin</t>
  </si>
  <si>
    <t>BARBOSA Lucas</t>
  </si>
  <si>
    <t>VIEIRA Antony</t>
  </si>
  <si>
    <t>TENU Bodgan</t>
  </si>
  <si>
    <t>BATBEDAT Lilian</t>
  </si>
  <si>
    <t>Série A</t>
  </si>
  <si>
    <t>série B</t>
  </si>
  <si>
    <t>série C</t>
  </si>
  <si>
    <t>série D</t>
  </si>
  <si>
    <t>série E</t>
  </si>
  <si>
    <t>ANASTASIO Enzo</t>
  </si>
  <si>
    <t>ETCHEBARNE Mahe</t>
  </si>
  <si>
    <t>MURTE Ewan</t>
  </si>
  <si>
    <t>La Harde de Survilliers</t>
  </si>
  <si>
    <t>(Manque313-314-326-330-339-341)</t>
  </si>
  <si>
    <t>Série D</t>
  </si>
  <si>
    <t>VENANT Hugo</t>
  </si>
  <si>
    <t>SINGEOT Yanis</t>
  </si>
  <si>
    <t>WAGUE Ryan</t>
  </si>
  <si>
    <t>VALLEAU Bastien</t>
  </si>
  <si>
    <t>Mauze sport</t>
  </si>
  <si>
    <t>LOIDON Ethan</t>
  </si>
  <si>
    <t xml:space="preserve">MOUTOUSSAMY MELVIN </t>
  </si>
  <si>
    <t>MICHEL Charlie</t>
  </si>
  <si>
    <t>Sanglier du Vexin</t>
  </si>
  <si>
    <t>ROUSSEL Victoire</t>
  </si>
  <si>
    <t>CHERET Nolhan</t>
  </si>
  <si>
    <t>MARIE Grégoire</t>
  </si>
  <si>
    <t>SCHMITT Thibault</t>
  </si>
  <si>
    <t>TROUET Paul</t>
  </si>
  <si>
    <t>WITWER Clément</t>
  </si>
  <si>
    <t>ARCHAMBAULT Jules</t>
  </si>
  <si>
    <t>VENTIMIGLIA Loris</t>
  </si>
  <si>
    <t>LEMETAYER Charles</t>
  </si>
  <si>
    <t>VILLAR THIERY Faustine</t>
  </si>
  <si>
    <t>VTT Compiegnois</t>
  </si>
  <si>
    <t>VILLAR THIERY Aubin</t>
  </si>
  <si>
    <t>DAUDRE Auguste</t>
  </si>
  <si>
    <t>PAYRASTRE Thomas</t>
  </si>
  <si>
    <t>VIART Miguel</t>
  </si>
  <si>
    <t>VIART Damien</t>
  </si>
  <si>
    <t>NL</t>
  </si>
  <si>
    <t>HURTELOUP Adele</t>
  </si>
  <si>
    <t>RETZ BIKE CLUB</t>
  </si>
  <si>
    <t>GASP Lauralie</t>
  </si>
  <si>
    <t>BONNIERES</t>
  </si>
  <si>
    <t>ALOYAU Xavier</t>
  </si>
  <si>
    <t>bonnières</t>
  </si>
  <si>
    <t>DUCIAU Yann</t>
  </si>
  <si>
    <t>FORLOT Mathis</t>
  </si>
  <si>
    <t>NOEL Lucas</t>
  </si>
  <si>
    <t>LES COYOTTES</t>
  </si>
  <si>
    <t>BESCHE Eyvan</t>
  </si>
  <si>
    <t>MALLARD Fulgence</t>
  </si>
  <si>
    <t>CHANSON Alan</t>
  </si>
  <si>
    <t>LEGUILLARD Lorris</t>
  </si>
  <si>
    <t>LESIEUR Nathan</t>
  </si>
  <si>
    <t>BOITEUX GOJARD Morgane</t>
  </si>
  <si>
    <t>DOMINEAU Esteban</t>
  </si>
  <si>
    <t>QIAL Ali Diae</t>
  </si>
  <si>
    <t>WILLEM Gabin</t>
  </si>
  <si>
    <t>DOMINO Gilles</t>
  </si>
  <si>
    <t>GASP Raphael</t>
  </si>
</sst>
</file>

<file path=xl/styles.xml><?xml version="1.0" encoding="utf-8"?>
<styleSheet xmlns="http://schemas.openxmlformats.org/spreadsheetml/2006/main">
  <numFmts count="1">
    <numFmt numFmtId="164" formatCode="d/m/yy"/>
  </numFmts>
  <fonts count="13">
    <font>
      <sz val="10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10"/>
      <color indexed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43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6"/>
        <bgColor indexed="24"/>
      </patternFill>
    </fill>
    <fill>
      <patternFill patternType="solid">
        <fgColor indexed="13"/>
        <bgColor indexed="34"/>
      </patternFill>
    </fill>
    <fill>
      <patternFill patternType="solid">
        <fgColor indexed="15"/>
        <bgColor indexed="35"/>
      </patternFill>
    </fill>
    <fill>
      <patternFill patternType="solid">
        <fgColor indexed="31"/>
        <bgColor indexed="44"/>
      </patternFill>
    </fill>
    <fill>
      <patternFill patternType="solid">
        <fgColor indexed="49"/>
        <bgColor indexed="4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43"/>
      </patternFill>
    </fill>
    <fill>
      <patternFill patternType="solid">
        <fgColor indexed="9"/>
        <bgColor indexed="64"/>
      </patternFill>
    </fill>
    <fill>
      <patternFill patternType="solid">
        <fgColor rgb="FFFF33CC"/>
        <bgColor indexed="64"/>
      </patternFill>
    </fill>
  </fills>
  <borders count="7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11" fillId="0" borderId="1" xfId="0" applyFont="1" applyBorder="1" applyAlignment="1">
      <alignment horizontal="center" vertical="center" textRotation="90"/>
    </xf>
    <xf numFmtId="0" fontId="10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textRotation="90"/>
    </xf>
    <xf numFmtId="0" fontId="10" fillId="2" borderId="3" xfId="0" applyFont="1" applyFill="1" applyBorder="1" applyAlignment="1">
      <alignment horizontal="center" vertical="center" textRotation="90"/>
    </xf>
    <xf numFmtId="0" fontId="10" fillId="2" borderId="4" xfId="0" applyFont="1" applyFill="1" applyBorder="1" applyAlignment="1">
      <alignment horizontal="center" vertical="center" textRotation="90"/>
    </xf>
    <xf numFmtId="0" fontId="10" fillId="3" borderId="2" xfId="0" applyFont="1" applyFill="1" applyBorder="1" applyAlignment="1">
      <alignment horizontal="center" vertical="center" textRotation="90"/>
    </xf>
    <xf numFmtId="0" fontId="10" fillId="3" borderId="3" xfId="0" applyFont="1" applyFill="1" applyBorder="1" applyAlignment="1">
      <alignment horizontal="center" vertical="center" textRotation="90"/>
    </xf>
    <xf numFmtId="0" fontId="10" fillId="3" borderId="4" xfId="0" applyFont="1" applyFill="1" applyBorder="1" applyAlignment="1">
      <alignment horizontal="center" vertical="center" textRotation="90"/>
    </xf>
    <xf numFmtId="0" fontId="10" fillId="4" borderId="2" xfId="0" applyFont="1" applyFill="1" applyBorder="1" applyAlignment="1">
      <alignment horizontal="center" vertical="center" textRotation="90"/>
    </xf>
    <xf numFmtId="0" fontId="10" fillId="4" borderId="3" xfId="0" applyFont="1" applyFill="1" applyBorder="1" applyAlignment="1">
      <alignment horizontal="center" vertical="center" textRotation="90"/>
    </xf>
    <xf numFmtId="0" fontId="10" fillId="4" borderId="4" xfId="0" applyFont="1" applyFill="1" applyBorder="1" applyAlignment="1">
      <alignment horizontal="center" vertical="center" textRotation="90"/>
    </xf>
    <xf numFmtId="0" fontId="10" fillId="5" borderId="2" xfId="0" applyFont="1" applyFill="1" applyBorder="1" applyAlignment="1">
      <alignment horizontal="center" vertical="center" textRotation="90"/>
    </xf>
    <xf numFmtId="0" fontId="10" fillId="5" borderId="3" xfId="0" applyFont="1" applyFill="1" applyBorder="1" applyAlignment="1">
      <alignment horizontal="center" vertical="center" textRotation="90"/>
    </xf>
    <xf numFmtId="0" fontId="10" fillId="5" borderId="4" xfId="0" applyFont="1" applyFill="1" applyBorder="1" applyAlignment="1">
      <alignment horizontal="center" vertical="center" textRotation="90"/>
    </xf>
    <xf numFmtId="0" fontId="10" fillId="6" borderId="2" xfId="0" applyFont="1" applyFill="1" applyBorder="1" applyAlignment="1">
      <alignment horizontal="center" vertical="center" textRotation="90"/>
    </xf>
    <xf numFmtId="0" fontId="10" fillId="6" borderId="3" xfId="0" applyFont="1" applyFill="1" applyBorder="1" applyAlignment="1">
      <alignment horizontal="center" vertical="center" textRotation="90"/>
    </xf>
    <xf numFmtId="0" fontId="10" fillId="6" borderId="4" xfId="0" applyFont="1" applyFill="1" applyBorder="1" applyAlignment="1">
      <alignment horizontal="center" vertical="center" textRotation="90"/>
    </xf>
    <xf numFmtId="0" fontId="10" fillId="7" borderId="2" xfId="0" applyFont="1" applyFill="1" applyBorder="1" applyAlignment="1">
      <alignment horizontal="center" vertical="center" textRotation="90"/>
    </xf>
    <xf numFmtId="0" fontId="10" fillId="7" borderId="3" xfId="0" applyFont="1" applyFill="1" applyBorder="1" applyAlignment="1">
      <alignment horizontal="center" vertical="center" textRotation="90"/>
    </xf>
    <xf numFmtId="0" fontId="10" fillId="7" borderId="4" xfId="0" applyFont="1" applyFill="1" applyBorder="1" applyAlignment="1">
      <alignment horizontal="center" vertical="center" textRotation="90"/>
    </xf>
    <xf numFmtId="0" fontId="10" fillId="8" borderId="2" xfId="0" applyFont="1" applyFill="1" applyBorder="1" applyAlignment="1">
      <alignment horizontal="center" vertical="center" textRotation="90"/>
    </xf>
    <xf numFmtId="0" fontId="10" fillId="8" borderId="3" xfId="0" applyFont="1" applyFill="1" applyBorder="1" applyAlignment="1">
      <alignment horizontal="center" vertical="center" textRotation="90"/>
    </xf>
    <xf numFmtId="0" fontId="10" fillId="8" borderId="4" xfId="0" applyFont="1" applyFill="1" applyBorder="1" applyAlignment="1">
      <alignment horizontal="center" vertical="center" textRotation="90"/>
    </xf>
    <xf numFmtId="0" fontId="11" fillId="0" borderId="4" xfId="0" applyFont="1" applyBorder="1" applyAlignment="1">
      <alignment textRotation="90"/>
    </xf>
    <xf numFmtId="0" fontId="0" fillId="0" borderId="0" xfId="0" applyFont="1" applyFill="1"/>
    <xf numFmtId="0" fontId="10" fillId="9" borderId="3" xfId="0" applyFont="1" applyFill="1" applyBorder="1" applyAlignment="1">
      <alignment horizontal="center" vertical="center" textRotation="90"/>
    </xf>
    <xf numFmtId="0" fontId="10" fillId="10" borderId="3" xfId="0" applyFont="1" applyFill="1" applyBorder="1" applyAlignment="1">
      <alignment horizontal="center" vertical="center" textRotation="90"/>
    </xf>
    <xf numFmtId="0" fontId="1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11" borderId="0" xfId="0" applyFill="1" applyBorder="1" applyAlignment="1">
      <alignment horizontal="center" vertical="center"/>
    </xf>
    <xf numFmtId="0" fontId="0" fillId="11" borderId="0" xfId="0" applyFill="1" applyBorder="1"/>
    <xf numFmtId="0" fontId="0" fillId="0" borderId="16" xfId="0" applyBorder="1"/>
    <xf numFmtId="0" fontId="0" fillId="0" borderId="0" xfId="0" applyAlignment="1"/>
    <xf numFmtId="0" fontId="5" fillId="0" borderId="0" xfId="0" applyFont="1"/>
    <xf numFmtId="0" fontId="6" fillId="0" borderId="0" xfId="0" applyFont="1" applyAlignment="1">
      <alignment horizontal="center"/>
    </xf>
    <xf numFmtId="0" fontId="10" fillId="2" borderId="17" xfId="0" applyFont="1" applyFill="1" applyBorder="1" applyAlignment="1">
      <alignment horizontal="center" vertical="center" textRotation="90"/>
    </xf>
    <xf numFmtId="0" fontId="10" fillId="5" borderId="17" xfId="0" applyFont="1" applyFill="1" applyBorder="1" applyAlignment="1">
      <alignment horizontal="center" vertical="center" textRotation="90"/>
    </xf>
    <xf numFmtId="0" fontId="10" fillId="6" borderId="17" xfId="0" applyFont="1" applyFill="1" applyBorder="1" applyAlignment="1">
      <alignment horizontal="center" vertical="center" textRotation="90"/>
    </xf>
    <xf numFmtId="0" fontId="0" fillId="2" borderId="18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164" fontId="0" fillId="0" borderId="22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/>
    <xf numFmtId="0" fontId="0" fillId="0" borderId="15" xfId="0" applyBorder="1"/>
    <xf numFmtId="0" fontId="0" fillId="0" borderId="25" xfId="0" applyBorder="1"/>
    <xf numFmtId="14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0" fontId="0" fillId="0" borderId="32" xfId="0" applyBorder="1"/>
    <xf numFmtId="0" fontId="0" fillId="0" borderId="33" xfId="0" applyBorder="1"/>
    <xf numFmtId="164" fontId="0" fillId="0" borderId="32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2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/>
    <xf numFmtId="0" fontId="0" fillId="0" borderId="37" xfId="0" applyBorder="1"/>
    <xf numFmtId="0" fontId="0" fillId="0" borderId="38" xfId="0" applyBorder="1"/>
    <xf numFmtId="164" fontId="0" fillId="0" borderId="24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4" fontId="0" fillId="0" borderId="39" xfId="0" applyNumberForma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64" fontId="0" fillId="0" borderId="41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4" xfId="0" applyBorder="1"/>
    <xf numFmtId="0" fontId="0" fillId="0" borderId="21" xfId="0" applyBorder="1"/>
    <xf numFmtId="0" fontId="0" fillId="0" borderId="35" xfId="0" applyBorder="1"/>
    <xf numFmtId="0" fontId="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Font="1"/>
    <xf numFmtId="0" fontId="6" fillId="0" borderId="0" xfId="0" applyFont="1"/>
    <xf numFmtId="0" fontId="6" fillId="0" borderId="0" xfId="0" applyFont="1" applyAlignment="1"/>
    <xf numFmtId="0" fontId="0" fillId="0" borderId="0" xfId="0" applyFont="1" applyAlignment="1">
      <alignment horizontal="center"/>
    </xf>
    <xf numFmtId="0" fontId="0" fillId="0" borderId="22" xfId="0" applyBorder="1"/>
    <xf numFmtId="0" fontId="0" fillId="0" borderId="14" xfId="0" applyBorder="1"/>
    <xf numFmtId="0" fontId="0" fillId="0" borderId="23" xfId="0" applyBorder="1"/>
    <xf numFmtId="0" fontId="0" fillId="0" borderId="46" xfId="0" applyFont="1" applyBorder="1" applyAlignment="1">
      <alignment horizontal="center" vertical="center"/>
    </xf>
    <xf numFmtId="0" fontId="4" fillId="0" borderId="0" xfId="0" applyFont="1" applyFill="1" applyBorder="1"/>
    <xf numFmtId="0" fontId="0" fillId="2" borderId="47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0" fillId="8" borderId="47" xfId="0" applyFill="1" applyBorder="1" applyAlignment="1">
      <alignment horizontal="center" vertical="center"/>
    </xf>
    <xf numFmtId="0" fontId="0" fillId="9" borderId="47" xfId="0" applyFill="1" applyBorder="1" applyAlignment="1">
      <alignment horizontal="center" vertical="center"/>
    </xf>
    <xf numFmtId="0" fontId="0" fillId="10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0" fillId="0" borderId="49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" xfId="0" quotePrefix="1" applyFont="1" applyBorder="1" applyAlignment="1">
      <alignment horizontal="center" vertical="center"/>
    </xf>
    <xf numFmtId="1" fontId="0" fillId="0" borderId="5" xfId="0" quotePrefix="1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0" fillId="12" borderId="0" xfId="0" applyFill="1" applyBorder="1" applyAlignment="1">
      <alignment horizontal="center" vertical="center"/>
    </xf>
    <xf numFmtId="0" fontId="0" fillId="8" borderId="52" xfId="0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0" fillId="13" borderId="5" xfId="0" quotePrefix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53" xfId="0" quotePrefix="1" applyFont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9" fillId="0" borderId="44" xfId="0" applyFont="1" applyBorder="1" applyAlignment="1">
      <alignment horizontal="left" vertical="center"/>
    </xf>
    <xf numFmtId="0" fontId="9" fillId="0" borderId="46" xfId="0" applyFont="1" applyFill="1" applyBorder="1" applyAlignment="1">
      <alignment horizontal="left" vertical="center"/>
    </xf>
    <xf numFmtId="0" fontId="10" fillId="7" borderId="54" xfId="0" applyFont="1" applyFill="1" applyBorder="1" applyAlignment="1">
      <alignment horizontal="center"/>
    </xf>
    <xf numFmtId="0" fontId="10" fillId="6" borderId="54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10" fillId="8" borderId="10" xfId="0" applyNumberFormat="1" applyFont="1" applyFill="1" applyBorder="1" applyAlignment="1">
      <alignment horizontal="center"/>
    </xf>
    <xf numFmtId="0" fontId="10" fillId="8" borderId="54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  <xf numFmtId="14" fontId="10" fillId="7" borderId="10" xfId="0" applyNumberFormat="1" applyFont="1" applyFill="1" applyBorder="1" applyAlignment="1">
      <alignment horizontal="center"/>
    </xf>
    <xf numFmtId="14" fontId="10" fillId="5" borderId="5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14" fontId="10" fillId="6" borderId="5" xfId="0" applyNumberFormat="1" applyFont="1" applyFill="1" applyBorder="1" applyAlignment="1">
      <alignment horizontal="center"/>
    </xf>
    <xf numFmtId="14" fontId="10" fillId="2" borderId="5" xfId="0" applyNumberFormat="1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center"/>
    </xf>
    <xf numFmtId="0" fontId="10" fillId="5" borderId="5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4" fontId="10" fillId="3" borderId="5" xfId="0" applyNumberFormat="1" applyFont="1" applyFill="1" applyBorder="1" applyAlignment="1">
      <alignment horizontal="center"/>
    </xf>
    <xf numFmtId="14" fontId="10" fillId="4" borderId="5" xfId="0" applyNumberFormat="1" applyFont="1" applyFill="1" applyBorder="1" applyAlignment="1">
      <alignment horizontal="center"/>
    </xf>
    <xf numFmtId="0" fontId="9" fillId="0" borderId="26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6" fillId="0" borderId="73" xfId="0" applyFont="1" applyBorder="1" applyAlignment="1">
      <alignment horizontal="center"/>
    </xf>
    <xf numFmtId="0" fontId="6" fillId="0" borderId="74" xfId="0" applyFont="1" applyBorder="1" applyAlignment="1">
      <alignment horizontal="center"/>
    </xf>
    <xf numFmtId="0" fontId="6" fillId="0" borderId="75" xfId="0" applyFont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6" fillId="0" borderId="72" xfId="0" applyFont="1" applyBorder="1" applyAlignment="1">
      <alignment horizontal="center"/>
    </xf>
    <xf numFmtId="0" fontId="0" fillId="0" borderId="55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10" fillId="7" borderId="26" xfId="0" applyFont="1" applyFill="1" applyBorder="1" applyAlignment="1">
      <alignment horizontal="center"/>
    </xf>
    <xf numFmtId="0" fontId="10" fillId="7" borderId="27" xfId="0" applyFont="1" applyFill="1" applyBorder="1" applyAlignment="1">
      <alignment horizontal="center"/>
    </xf>
    <xf numFmtId="0" fontId="10" fillId="7" borderId="28" xfId="0" applyFont="1" applyFill="1" applyBorder="1" applyAlignment="1">
      <alignment horizontal="center"/>
    </xf>
    <xf numFmtId="0" fontId="10" fillId="6" borderId="26" xfId="0" applyFont="1" applyFill="1" applyBorder="1" applyAlignment="1">
      <alignment horizontal="center"/>
    </xf>
    <xf numFmtId="0" fontId="10" fillId="6" borderId="27" xfId="0" applyFont="1" applyFill="1" applyBorder="1" applyAlignment="1">
      <alignment horizontal="center"/>
    </xf>
    <xf numFmtId="0" fontId="10" fillId="6" borderId="28" xfId="0" applyFont="1" applyFill="1" applyBorder="1" applyAlignment="1">
      <alignment horizontal="center"/>
    </xf>
    <xf numFmtId="0" fontId="10" fillId="6" borderId="29" xfId="0" applyFont="1" applyFill="1" applyBorder="1" applyAlignment="1">
      <alignment horizontal="center"/>
    </xf>
    <xf numFmtId="0" fontId="10" fillId="6" borderId="30" xfId="0" applyFont="1" applyFill="1" applyBorder="1" applyAlignment="1">
      <alignment horizontal="center"/>
    </xf>
    <xf numFmtId="0" fontId="10" fillId="6" borderId="31" xfId="0" applyFont="1" applyFill="1" applyBorder="1" applyAlignment="1">
      <alignment horizontal="center"/>
    </xf>
    <xf numFmtId="0" fontId="10" fillId="7" borderId="29" xfId="0" applyFont="1" applyFill="1" applyBorder="1" applyAlignment="1">
      <alignment horizontal="center"/>
    </xf>
    <xf numFmtId="0" fontId="10" fillId="7" borderId="30" xfId="0" applyFont="1" applyFill="1" applyBorder="1" applyAlignment="1">
      <alignment horizontal="center"/>
    </xf>
    <xf numFmtId="0" fontId="10" fillId="7" borderId="31" xfId="0" applyFont="1" applyFill="1" applyBorder="1" applyAlignment="1">
      <alignment horizontal="center"/>
    </xf>
    <xf numFmtId="14" fontId="10" fillId="8" borderId="34" xfId="0" applyNumberFormat="1" applyFont="1" applyFill="1" applyBorder="1" applyAlignment="1">
      <alignment horizontal="center"/>
    </xf>
    <xf numFmtId="14" fontId="10" fillId="8" borderId="21" xfId="0" applyNumberFormat="1" applyFont="1" applyFill="1" applyBorder="1" applyAlignment="1">
      <alignment horizontal="center"/>
    </xf>
    <xf numFmtId="14" fontId="10" fillId="8" borderId="35" xfId="0" applyNumberFormat="1" applyFont="1" applyFill="1" applyBorder="1" applyAlignment="1">
      <alignment horizontal="center"/>
    </xf>
    <xf numFmtId="0" fontId="10" fillId="8" borderId="26" xfId="0" applyFont="1" applyFill="1" applyBorder="1" applyAlignment="1">
      <alignment horizontal="center"/>
    </xf>
    <xf numFmtId="0" fontId="10" fillId="8" borderId="27" xfId="0" applyFont="1" applyFill="1" applyBorder="1" applyAlignment="1">
      <alignment horizontal="center"/>
    </xf>
    <xf numFmtId="0" fontId="10" fillId="8" borderId="28" xfId="0" applyFont="1" applyFill="1" applyBorder="1" applyAlignment="1">
      <alignment horizontal="center"/>
    </xf>
    <xf numFmtId="0" fontId="10" fillId="8" borderId="29" xfId="0" applyFont="1" applyFill="1" applyBorder="1" applyAlignment="1">
      <alignment horizontal="center"/>
    </xf>
    <xf numFmtId="0" fontId="10" fillId="8" borderId="30" xfId="0" applyFont="1" applyFill="1" applyBorder="1" applyAlignment="1">
      <alignment horizontal="center"/>
    </xf>
    <xf numFmtId="0" fontId="10" fillId="8" borderId="31" xfId="0" applyFont="1" applyFill="1" applyBorder="1" applyAlignment="1">
      <alignment horizontal="center"/>
    </xf>
    <xf numFmtId="14" fontId="10" fillId="5" borderId="34" xfId="0" applyNumberFormat="1" applyFont="1" applyFill="1" applyBorder="1" applyAlignment="1">
      <alignment horizontal="center"/>
    </xf>
    <xf numFmtId="14" fontId="10" fillId="5" borderId="21" xfId="0" applyNumberFormat="1" applyFont="1" applyFill="1" applyBorder="1" applyAlignment="1">
      <alignment horizontal="center"/>
    </xf>
    <xf numFmtId="14" fontId="10" fillId="5" borderId="35" xfId="0" applyNumberFormat="1" applyFont="1" applyFill="1" applyBorder="1" applyAlignment="1">
      <alignment horizontal="center"/>
    </xf>
    <xf numFmtId="14" fontId="10" fillId="6" borderId="34" xfId="0" applyNumberFormat="1" applyFont="1" applyFill="1" applyBorder="1" applyAlignment="1">
      <alignment horizontal="center"/>
    </xf>
    <xf numFmtId="14" fontId="10" fillId="6" borderId="21" xfId="0" applyNumberFormat="1" applyFont="1" applyFill="1" applyBorder="1" applyAlignment="1">
      <alignment horizontal="center"/>
    </xf>
    <xf numFmtId="14" fontId="10" fillId="6" borderId="35" xfId="0" applyNumberFormat="1" applyFont="1" applyFill="1" applyBorder="1" applyAlignment="1">
      <alignment horizontal="center"/>
    </xf>
    <xf numFmtId="14" fontId="10" fillId="7" borderId="34" xfId="0" applyNumberFormat="1" applyFont="1" applyFill="1" applyBorder="1" applyAlignment="1">
      <alignment horizontal="center"/>
    </xf>
    <xf numFmtId="14" fontId="10" fillId="7" borderId="21" xfId="0" applyNumberFormat="1" applyFont="1" applyFill="1" applyBorder="1" applyAlignment="1">
      <alignment horizontal="center"/>
    </xf>
    <xf numFmtId="14" fontId="10" fillId="7" borderId="35" xfId="0" applyNumberFormat="1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10" fillId="4" borderId="28" xfId="0" applyFont="1" applyFill="1" applyBorder="1" applyAlignment="1">
      <alignment horizontal="center"/>
    </xf>
    <xf numFmtId="0" fontId="10" fillId="5" borderId="26" xfId="0" applyFont="1" applyFill="1" applyBorder="1" applyAlignment="1">
      <alignment horizontal="center"/>
    </xf>
    <xf numFmtId="0" fontId="10" fillId="5" borderId="27" xfId="0" applyFont="1" applyFill="1" applyBorder="1" applyAlignment="1">
      <alignment horizontal="center"/>
    </xf>
    <xf numFmtId="0" fontId="10" fillId="5" borderId="28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3" borderId="31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/>
    </xf>
    <xf numFmtId="0" fontId="10" fillId="5" borderId="30" xfId="0" applyFont="1" applyFill="1" applyBorder="1" applyAlignment="1">
      <alignment horizontal="center"/>
    </xf>
    <xf numFmtId="0" fontId="10" fillId="5" borderId="31" xfId="0" applyFont="1" applyFill="1" applyBorder="1" applyAlignment="1">
      <alignment horizontal="center"/>
    </xf>
    <xf numFmtId="14" fontId="10" fillId="2" borderId="34" xfId="0" applyNumberFormat="1" applyFont="1" applyFill="1" applyBorder="1" applyAlignment="1">
      <alignment horizontal="center"/>
    </xf>
    <xf numFmtId="14" fontId="10" fillId="2" borderId="21" xfId="0" applyNumberFormat="1" applyFont="1" applyFill="1" applyBorder="1" applyAlignment="1">
      <alignment horizontal="center"/>
    </xf>
    <xf numFmtId="14" fontId="10" fillId="2" borderId="35" xfId="0" applyNumberFormat="1" applyFont="1" applyFill="1" applyBorder="1" applyAlignment="1">
      <alignment horizontal="center"/>
    </xf>
    <xf numFmtId="14" fontId="10" fillId="3" borderId="34" xfId="0" applyNumberFormat="1" applyFont="1" applyFill="1" applyBorder="1" applyAlignment="1">
      <alignment horizontal="center"/>
    </xf>
    <xf numFmtId="14" fontId="10" fillId="3" borderId="21" xfId="0" applyNumberFormat="1" applyFont="1" applyFill="1" applyBorder="1" applyAlignment="1">
      <alignment horizontal="center"/>
    </xf>
    <xf numFmtId="14" fontId="10" fillId="3" borderId="35" xfId="0" applyNumberFormat="1" applyFont="1" applyFill="1" applyBorder="1" applyAlignment="1">
      <alignment horizontal="center"/>
    </xf>
    <xf numFmtId="14" fontId="10" fillId="4" borderId="34" xfId="0" applyNumberFormat="1" applyFont="1" applyFill="1" applyBorder="1" applyAlignment="1">
      <alignment horizontal="center"/>
    </xf>
    <xf numFmtId="14" fontId="10" fillId="4" borderId="21" xfId="0" applyNumberFormat="1" applyFont="1" applyFill="1" applyBorder="1" applyAlignment="1">
      <alignment horizontal="center"/>
    </xf>
    <xf numFmtId="14" fontId="10" fillId="4" borderId="35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9" fillId="14" borderId="5" xfId="0" applyFont="1" applyFill="1" applyBorder="1" applyAlignment="1">
      <alignment horizontal="left" vertical="center"/>
    </xf>
    <xf numFmtId="0" fontId="9" fillId="14" borderId="5" xfId="0" applyFont="1" applyFill="1" applyBorder="1" applyAlignment="1">
      <alignment horizontal="center" vertical="center"/>
    </xf>
    <xf numFmtId="0" fontId="9" fillId="14" borderId="4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96666"/>
      <rgbColor rgb="009999FF"/>
      <rgbColor rgb="00993366"/>
      <rgbColor rgb="00FFFFC0"/>
      <rgbColor rgb="00CCFFFF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9FF"/>
      <rgbColor rgb="00FFCC99"/>
      <rgbColor rgb="003366FF"/>
      <rgbColor rgb="0069FFFF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9" dropStyle="combo" dx="16" fmlaLink="$E$7" fmlaRange="$AE$2:$AE$9" sel="5" val="0"/>
</file>

<file path=xl/ctrlProps/ctrlProp10.xml><?xml version="1.0" encoding="utf-8"?>
<formControlPr xmlns="http://schemas.microsoft.com/office/spreadsheetml/2009/9/main" objectType="Drop" dropStyle="combo" dx="16" fmlaLink="$E$7" fmlaRange="$AE$3:$AE$9" sel="5" val="0"/>
</file>

<file path=xl/ctrlProps/ctrlProp11.xml><?xml version="1.0" encoding="utf-8"?>
<formControlPr xmlns="http://schemas.microsoft.com/office/spreadsheetml/2009/9/main" objectType="Drop" dropStyle="combo" dx="16" fmlaLink="$E$7" fmlaRange="$AE$2:$AE$9" sel="5" val="0"/>
</file>

<file path=xl/ctrlProps/ctrlProp12.xml><?xml version="1.0" encoding="utf-8"?>
<formControlPr xmlns="http://schemas.microsoft.com/office/spreadsheetml/2009/9/main" objectType="Drop" dropLines="9" dropStyle="combo" dx="16" fmlaLink="$E$7" fmlaRange="$AE$2:$AE$9" sel="5" val="0"/>
</file>

<file path=xl/ctrlProps/ctrlProp13.xml><?xml version="1.0" encoding="utf-8"?>
<formControlPr xmlns="http://schemas.microsoft.com/office/spreadsheetml/2009/9/main" objectType="Drop" dropStyle="combo" dx="16" fmlaLink="$E$7" fmlaRange="$AH$3:$AH$9" sel="5" val="0"/>
</file>

<file path=xl/ctrlProps/ctrlProp14.xml><?xml version="1.0" encoding="utf-8"?>
<formControlPr xmlns="http://schemas.microsoft.com/office/spreadsheetml/2009/9/main" objectType="Drop" dropStyle="combo" dx="16" fmlaLink="$E$7" fmlaRange="$AE$3:$AE$9" sel="5" val="0"/>
</file>

<file path=xl/ctrlProps/ctrlProp15.xml><?xml version="1.0" encoding="utf-8"?>
<formControlPr xmlns="http://schemas.microsoft.com/office/spreadsheetml/2009/9/main" objectType="Drop" dropStyle="combo" dx="16" fmlaLink="$E$7" fmlaRange="$AE$2:$AE$9" sel="5" val="0"/>
</file>

<file path=xl/ctrlProps/ctrlProp2.xml><?xml version="1.0" encoding="utf-8"?>
<formControlPr xmlns="http://schemas.microsoft.com/office/spreadsheetml/2009/9/main" objectType="Drop" dropStyle="combo" dx="16" fmlaLink="$E$7" fmlaRange="$AH$3:$AH$9" sel="5" val="0"/>
</file>

<file path=xl/ctrlProps/ctrlProp3.xml><?xml version="1.0" encoding="utf-8"?>
<formControlPr xmlns="http://schemas.microsoft.com/office/spreadsheetml/2009/9/main" objectType="Drop" dropStyle="combo" dx="16" fmlaLink="$E$7" fmlaRange="$AE$3:$AE$9" sel="5" val="0"/>
</file>

<file path=xl/ctrlProps/ctrlProp4.xml><?xml version="1.0" encoding="utf-8"?>
<formControlPr xmlns="http://schemas.microsoft.com/office/spreadsheetml/2009/9/main" objectType="Drop" dropStyle="combo" dx="16" fmlaLink="$E$7" fmlaRange="$AE$2:$AE$9" sel="5" val="0"/>
</file>

<file path=xl/ctrlProps/ctrlProp5.xml><?xml version="1.0" encoding="utf-8"?>
<formControlPr xmlns="http://schemas.microsoft.com/office/spreadsheetml/2009/9/main" objectType="Drop" dropLines="9" dropStyle="combo" dx="16" fmlaLink="$E$7" fmlaRange="$AE$2:$AE$9" sel="5" val="0"/>
</file>

<file path=xl/ctrlProps/ctrlProp6.xml><?xml version="1.0" encoding="utf-8"?>
<formControlPr xmlns="http://schemas.microsoft.com/office/spreadsheetml/2009/9/main" objectType="Drop" dropStyle="combo" dx="16" fmlaLink="$E$7" fmlaRange="$AH$3:$AH$9" sel="5" val="0"/>
</file>

<file path=xl/ctrlProps/ctrlProp7.xml><?xml version="1.0" encoding="utf-8"?>
<formControlPr xmlns="http://schemas.microsoft.com/office/spreadsheetml/2009/9/main" objectType="Drop" dropStyle="combo" dx="16" fmlaLink="$E$7" fmlaRange="$AE$3:$AE$9" sel="5" val="0"/>
</file>

<file path=xl/ctrlProps/ctrlProp8.xml><?xml version="1.0" encoding="utf-8"?>
<formControlPr xmlns="http://schemas.microsoft.com/office/spreadsheetml/2009/9/main" objectType="Drop" dropStyle="combo" dx="16" fmlaLink="$E$7" fmlaRange="$AE$2:$AE$9" sel="5" val="0"/>
</file>

<file path=xl/ctrlProps/ctrlProp9.xml><?xml version="1.0" encoding="utf-8"?>
<formControlPr xmlns="http://schemas.microsoft.com/office/spreadsheetml/2009/9/main" objectType="Drop" dropStyle="combo" dx="16" fmlaLink="$E$7" fmlaRange="$AH$3:$AH$9" sel="5" val="0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7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Relationship Id="rId9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7" Type="http://schemas.openxmlformats.org/officeDocument/2006/relationships/comments" Target="../comments2.xml"/><Relationship Id="rId12" Type="http://schemas.openxmlformats.org/officeDocument/2006/relationships/ctrlProp" Target="../ctrlProps/ctrlProp5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8.bin"/><Relationship Id="rId11" Type="http://schemas.openxmlformats.org/officeDocument/2006/relationships/ctrlProp" Target="../ctrlProps/ctrlProp4.xml"/><Relationship Id="rId5" Type="http://schemas.openxmlformats.org/officeDocument/2006/relationships/oleObject" Target="../embeddings/oleObject7.bin"/><Relationship Id="rId10" Type="http://schemas.openxmlformats.org/officeDocument/2006/relationships/ctrlProp" Target="../ctrlProps/ctrlProp3.xml"/><Relationship Id="rId4" Type="http://schemas.openxmlformats.org/officeDocument/2006/relationships/oleObject" Target="../embeddings/oleObject6.bin"/><Relationship Id="rId9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7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12.bin"/><Relationship Id="rId11" Type="http://schemas.openxmlformats.org/officeDocument/2006/relationships/ctrlProp" Target="../ctrlProps/ctrlProp8.xml"/><Relationship Id="rId5" Type="http://schemas.openxmlformats.org/officeDocument/2006/relationships/oleObject" Target="../embeddings/oleObject11.bin"/><Relationship Id="rId10" Type="http://schemas.openxmlformats.org/officeDocument/2006/relationships/ctrlProp" Target="../ctrlProps/ctrlProp7.xml"/><Relationship Id="rId4" Type="http://schemas.openxmlformats.org/officeDocument/2006/relationships/oleObject" Target="../embeddings/oleObject10.bin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oleObject" Target="../embeddings/oleObject13.bin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11" Type="http://schemas.openxmlformats.org/officeDocument/2006/relationships/ctrlProp" Target="../ctrlProps/ctrlProp12.xml"/><Relationship Id="rId5" Type="http://schemas.openxmlformats.org/officeDocument/2006/relationships/oleObject" Target="../embeddings/oleObject15.bin"/><Relationship Id="rId10" Type="http://schemas.openxmlformats.org/officeDocument/2006/relationships/ctrlProp" Target="../ctrlProps/ctrlProp11.xml"/><Relationship Id="rId4" Type="http://schemas.openxmlformats.org/officeDocument/2006/relationships/oleObject" Target="../embeddings/oleObject14.bin"/><Relationship Id="rId9" Type="http://schemas.openxmlformats.org/officeDocument/2006/relationships/ctrlProp" Target="../ctrlProps/ctrlProp1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6.bin"/><Relationship Id="rId7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9.bin"/><Relationship Id="rId11" Type="http://schemas.openxmlformats.org/officeDocument/2006/relationships/ctrlProp" Target="../ctrlProps/ctrlProp15.xml"/><Relationship Id="rId5" Type="http://schemas.openxmlformats.org/officeDocument/2006/relationships/oleObject" Target="../embeddings/oleObject18.bin"/><Relationship Id="rId10" Type="http://schemas.openxmlformats.org/officeDocument/2006/relationships/ctrlProp" Target="../ctrlProps/ctrlProp14.xml"/><Relationship Id="rId4" Type="http://schemas.openxmlformats.org/officeDocument/2006/relationships/oleObject" Target="../embeddings/oleObject17.bin"/><Relationship Id="rId9" Type="http://schemas.openxmlformats.org/officeDocument/2006/relationships/ctrlProp" Target="../ctrlProps/ctrlProp1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235"/>
  <sheetViews>
    <sheetView tabSelected="1" zoomScaleNormal="100" workbookViewId="0">
      <selection activeCell="D23" sqref="D23"/>
    </sheetView>
  </sheetViews>
  <sheetFormatPr baseColWidth="10" defaultRowHeight="12.75"/>
  <cols>
    <col min="1" max="1" width="3.7109375" customWidth="1"/>
    <col min="2" max="2" width="5.5703125" customWidth="1"/>
    <col min="3" max="3" width="5.140625" customWidth="1"/>
    <col min="4" max="4" width="21.85546875" customWidth="1"/>
    <col min="5" max="5" width="16.7109375" bestFit="1" customWidth="1"/>
    <col min="6" max="6" width="6.5703125" customWidth="1"/>
    <col min="7" max="8" width="3.28515625" customWidth="1"/>
    <col min="9" max="9" width="3.7109375" customWidth="1"/>
    <col min="10" max="11" width="3.28515625" customWidth="1"/>
    <col min="12" max="12" width="4.28515625" customWidth="1"/>
    <col min="13" max="14" width="3.28515625" customWidth="1"/>
    <col min="15" max="15" width="4.5703125" customWidth="1"/>
    <col min="16" max="17" width="3.28515625" customWidth="1"/>
    <col min="18" max="18" width="3.7109375" customWidth="1"/>
    <col min="19" max="20" width="3.28515625" customWidth="1"/>
    <col min="21" max="21" width="4.42578125" customWidth="1"/>
    <col min="22" max="23" width="3.28515625" customWidth="1"/>
    <col min="24" max="24" width="3.85546875" customWidth="1"/>
    <col min="25" max="26" width="3.28515625" customWidth="1"/>
    <col min="27" max="27" width="3.85546875" customWidth="1"/>
    <col min="28" max="28" width="4" customWidth="1"/>
    <col min="29" max="29" width="3.28515625" customWidth="1"/>
    <col min="30" max="30" width="4.140625" customWidth="1"/>
    <col min="32" max="32" width="3.28515625" customWidth="1"/>
    <col min="33" max="33" width="4.7109375" customWidth="1"/>
    <col min="34" max="34" width="5.28515625" customWidth="1"/>
    <col min="35" max="35" width="3.28515625" customWidth="1"/>
    <col min="36" max="36" width="4.5703125" customWidth="1"/>
    <col min="37" max="38" width="3.28515625" customWidth="1"/>
    <col min="39" max="39" width="4.42578125" customWidth="1"/>
    <col min="40" max="41" width="3.28515625" customWidth="1"/>
    <col min="42" max="42" width="4.7109375" customWidth="1"/>
    <col min="43" max="44" width="3.28515625" customWidth="1"/>
    <col min="45" max="45" width="4.28515625" customWidth="1"/>
    <col min="46" max="47" width="3.28515625" customWidth="1"/>
    <col min="48" max="48" width="4.42578125" customWidth="1"/>
    <col min="49" max="50" width="3.28515625" customWidth="1"/>
    <col min="51" max="51" width="4.42578125" customWidth="1"/>
    <col min="52" max="52" width="3.7109375" customWidth="1"/>
  </cols>
  <sheetData>
    <row r="1" spans="1:51" ht="29.25" customHeight="1">
      <c r="A1" s="1"/>
      <c r="B1" s="1"/>
      <c r="C1" s="1" t="s">
        <v>95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1:51" ht="18">
      <c r="A2" s="3"/>
      <c r="B2" s="3"/>
      <c r="C2" s="3"/>
      <c r="D2" s="3" t="s">
        <v>0</v>
      </c>
      <c r="E2" s="3" t="s">
        <v>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>
        <f>IF(E7=1,SUM(G11:G90),IF(E7=2,SUM(J11:J90),IF(E7=3,SUM(M11:M90),IF(E7=4,SUM(P11:P90),IF(E7=5,SUM(S11:S90),IF(E7=6,SUM(V11:V90),IF(E7=7,SUM(Y11:Y90))))))))</f>
        <v>1</v>
      </c>
      <c r="AC2" s="3"/>
      <c r="AD2" s="3"/>
      <c r="AE2" s="5" t="s">
        <v>71</v>
      </c>
      <c r="AF2" s="224" t="s">
        <v>1</v>
      </c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</row>
    <row r="3" spans="1:5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4">
        <f>IF(E7=1,SUM(G110:G128),IF(E7=2,SUM(J110:J128),IF(E7=3,SUM(M110:M128),IF(E7=4,SUM(P110:P128),IF(E7=5,SUM(S110:S128),IF(E7=6,SUM(V110:V128),IF(E7=7,SUM(Y110:Y128))))))))</f>
        <v>0</v>
      </c>
      <c r="AC3" s="3"/>
      <c r="AD3" s="3"/>
      <c r="AE3" s="7" t="s">
        <v>2</v>
      </c>
    </row>
    <row r="4" spans="1:51" ht="15">
      <c r="A4" s="3"/>
      <c r="B4" s="3"/>
      <c r="C4" s="3"/>
      <c r="D4" s="8" t="s">
        <v>3</v>
      </c>
      <c r="E4" s="9">
        <v>2012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10"/>
      <c r="AC4" s="3"/>
      <c r="AD4" s="3"/>
      <c r="AE4" s="7" t="s">
        <v>67</v>
      </c>
    </row>
    <row r="5" spans="1:51" ht="15">
      <c r="A5" s="3"/>
      <c r="B5" s="3"/>
      <c r="C5" s="3"/>
      <c r="D5" s="8" t="s">
        <v>68</v>
      </c>
      <c r="E5" s="3" t="s">
        <v>104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7" t="s">
        <v>65</v>
      </c>
    </row>
    <row r="6" spans="1:51" ht="13.5" thickBot="1">
      <c r="A6" s="3"/>
      <c r="B6" s="3"/>
      <c r="C6" s="3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7" t="s">
        <v>66</v>
      </c>
    </row>
    <row r="7" spans="1:51">
      <c r="A7" s="11"/>
      <c r="B7" s="11"/>
      <c r="C7" s="2"/>
      <c r="D7" s="12" t="s">
        <v>4</v>
      </c>
      <c r="E7" s="13">
        <v>5</v>
      </c>
      <c r="F7" s="3"/>
      <c r="G7" s="235" t="s">
        <v>70</v>
      </c>
      <c r="H7" s="235"/>
      <c r="I7" s="235"/>
      <c r="J7" s="236" t="s">
        <v>72</v>
      </c>
      <c r="K7" s="236"/>
      <c r="L7" s="236"/>
      <c r="M7" s="237" t="s">
        <v>73</v>
      </c>
      <c r="N7" s="237"/>
      <c r="O7" s="237"/>
      <c r="P7" s="238" t="s">
        <v>74</v>
      </c>
      <c r="Q7" s="238"/>
      <c r="R7" s="238"/>
      <c r="S7" s="221" t="s">
        <v>75</v>
      </c>
      <c r="T7" s="221"/>
      <c r="U7" s="221"/>
      <c r="V7" s="220" t="s">
        <v>76</v>
      </c>
      <c r="W7" s="220"/>
      <c r="X7" s="220"/>
      <c r="Y7" s="226" t="s">
        <v>77</v>
      </c>
      <c r="Z7" s="226"/>
      <c r="AA7" s="226"/>
      <c r="AB7" s="11"/>
      <c r="AC7" s="11"/>
      <c r="AD7" s="3"/>
      <c r="AE7" s="7" t="s">
        <v>5</v>
      </c>
    </row>
    <row r="8" spans="1:51">
      <c r="A8" s="11"/>
      <c r="B8" s="11"/>
      <c r="C8" s="10">
        <f>IF(E7&lt;8,AB2,IF(E7=8,SUM(#REF!)))</f>
        <v>1</v>
      </c>
      <c r="D8" s="14" t="s">
        <v>6</v>
      </c>
      <c r="E8" s="3" t="s">
        <v>0</v>
      </c>
      <c r="F8" s="3"/>
      <c r="G8" s="231" t="s">
        <v>71</v>
      </c>
      <c r="H8" s="231"/>
      <c r="I8" s="231"/>
      <c r="J8" s="232" t="s">
        <v>2</v>
      </c>
      <c r="K8" s="232"/>
      <c r="L8" s="232"/>
      <c r="M8" s="239" t="s">
        <v>67</v>
      </c>
      <c r="N8" s="239"/>
      <c r="O8" s="239"/>
      <c r="P8" s="240" t="s">
        <v>65</v>
      </c>
      <c r="Q8" s="240"/>
      <c r="R8" s="240"/>
      <c r="S8" s="222" t="s">
        <v>66</v>
      </c>
      <c r="T8" s="222"/>
      <c r="U8" s="222"/>
      <c r="V8" s="223" t="s">
        <v>5</v>
      </c>
      <c r="W8" s="223"/>
      <c r="X8" s="223"/>
      <c r="Y8" s="227" t="s">
        <v>7</v>
      </c>
      <c r="Z8" s="227"/>
      <c r="AA8" s="227"/>
      <c r="AB8" s="11"/>
      <c r="AC8" s="11"/>
      <c r="AD8" s="3"/>
      <c r="AE8" s="7" t="s">
        <v>7</v>
      </c>
    </row>
    <row r="9" spans="1:51" ht="13.5" thickBot="1">
      <c r="A9" s="11"/>
      <c r="B9" s="11"/>
      <c r="C9" s="10">
        <f>IF(E7&lt;8,AB3,IF(E7=8,SUM(#REF!)))</f>
        <v>0</v>
      </c>
      <c r="D9" s="14" t="s">
        <v>8</v>
      </c>
      <c r="E9" s="3"/>
      <c r="F9" s="3"/>
      <c r="G9" s="234">
        <v>43134</v>
      </c>
      <c r="H9" s="234"/>
      <c r="I9" s="234"/>
      <c r="J9" s="242">
        <v>43169</v>
      </c>
      <c r="K9" s="242"/>
      <c r="L9" s="242"/>
      <c r="M9" s="243">
        <v>43204</v>
      </c>
      <c r="N9" s="243"/>
      <c r="O9" s="243"/>
      <c r="P9" s="229">
        <v>43225</v>
      </c>
      <c r="Q9" s="229"/>
      <c r="R9" s="229"/>
      <c r="S9" s="233">
        <v>43232</v>
      </c>
      <c r="T9" s="233"/>
      <c r="U9" s="233"/>
      <c r="V9" s="228">
        <v>43260</v>
      </c>
      <c r="W9" s="228"/>
      <c r="X9" s="228"/>
      <c r="Y9" s="225">
        <v>43267</v>
      </c>
      <c r="Z9" s="225"/>
      <c r="AA9" s="225"/>
      <c r="AB9" s="11"/>
      <c r="AC9" s="11"/>
      <c r="AD9" s="3"/>
      <c r="AE9" s="7"/>
    </row>
    <row r="10" spans="1:51" ht="102" customHeight="1" thickBot="1">
      <c r="A10" s="15" t="s">
        <v>9</v>
      </c>
      <c r="B10" s="16" t="s">
        <v>10</v>
      </c>
      <c r="C10" s="17" t="s">
        <v>11</v>
      </c>
      <c r="D10" s="17" t="s">
        <v>12</v>
      </c>
      <c r="E10" s="17" t="s">
        <v>13</v>
      </c>
      <c r="F10" s="17" t="s">
        <v>14</v>
      </c>
      <c r="G10" s="18" t="s">
        <v>15</v>
      </c>
      <c r="H10" s="19" t="s">
        <v>16</v>
      </c>
      <c r="I10" s="20" t="s">
        <v>17</v>
      </c>
      <c r="J10" s="21" t="s">
        <v>18</v>
      </c>
      <c r="K10" s="22" t="s">
        <v>19</v>
      </c>
      <c r="L10" s="23" t="s">
        <v>20</v>
      </c>
      <c r="M10" s="24" t="s">
        <v>21</v>
      </c>
      <c r="N10" s="25" t="s">
        <v>22</v>
      </c>
      <c r="O10" s="26" t="s">
        <v>23</v>
      </c>
      <c r="P10" s="27" t="s">
        <v>24</v>
      </c>
      <c r="Q10" s="28" t="s">
        <v>25</v>
      </c>
      <c r="R10" s="29" t="s">
        <v>26</v>
      </c>
      <c r="S10" s="30" t="s">
        <v>27</v>
      </c>
      <c r="T10" s="31" t="s">
        <v>28</v>
      </c>
      <c r="U10" s="32" t="s">
        <v>29</v>
      </c>
      <c r="V10" s="33" t="s">
        <v>30</v>
      </c>
      <c r="W10" s="34" t="s">
        <v>31</v>
      </c>
      <c r="X10" s="35" t="s">
        <v>32</v>
      </c>
      <c r="Y10" s="36" t="s">
        <v>80</v>
      </c>
      <c r="Z10" s="37" t="s">
        <v>41</v>
      </c>
      <c r="AA10" s="38" t="s">
        <v>81</v>
      </c>
      <c r="AB10" s="16" t="s">
        <v>10</v>
      </c>
      <c r="AC10" s="39" t="s">
        <v>33</v>
      </c>
      <c r="AD10" s="16" t="s">
        <v>34</v>
      </c>
      <c r="AE10" s="40"/>
      <c r="AF10" s="19" t="s">
        <v>16</v>
      </c>
      <c r="AG10" s="19" t="s">
        <v>35</v>
      </c>
      <c r="AI10" s="22" t="s">
        <v>19</v>
      </c>
      <c r="AJ10" s="22" t="s">
        <v>36</v>
      </c>
      <c r="AL10" s="41" t="s">
        <v>22</v>
      </c>
      <c r="AM10" s="41" t="s">
        <v>37</v>
      </c>
      <c r="AO10" s="28" t="s">
        <v>25</v>
      </c>
      <c r="AP10" s="28" t="s">
        <v>38</v>
      </c>
      <c r="AR10" s="31" t="s">
        <v>28</v>
      </c>
      <c r="AS10" s="31" t="s">
        <v>39</v>
      </c>
      <c r="AU10" s="34" t="s">
        <v>31</v>
      </c>
      <c r="AV10" s="34" t="s">
        <v>40</v>
      </c>
      <c r="AX10" s="42" t="s">
        <v>41</v>
      </c>
      <c r="AY10" s="42" t="s">
        <v>42</v>
      </c>
    </row>
    <row r="11" spans="1:51">
      <c r="A11" s="43">
        <v>1</v>
      </c>
      <c r="B11" s="44">
        <f>AB11</f>
        <v>144</v>
      </c>
      <c r="C11" s="45"/>
      <c r="D11" s="46" t="s">
        <v>170</v>
      </c>
      <c r="E11" s="47" t="s">
        <v>171</v>
      </c>
      <c r="F11" s="47" t="s">
        <v>114</v>
      </c>
      <c r="G11" s="48">
        <v>1</v>
      </c>
      <c r="H11" s="49">
        <v>1</v>
      </c>
      <c r="I11" s="50">
        <f>IF(H11=" ",0,IF(H11=1,30,IF(H11=2,28,IF(H11=3,26,IF(H11=4,24,IF(H11=5,22,IF(AND(H11&gt;5,H11&lt;25),26-H11,2)))))))</f>
        <v>30</v>
      </c>
      <c r="J11" s="51">
        <v>1</v>
      </c>
      <c r="K11" s="52">
        <v>3</v>
      </c>
      <c r="L11" s="53">
        <f>IF(K11=" ",0,IF(K11=1,30,IF(K11=2,28,IF(K11=3,26,IF(K11=4,24,IF(K11=5,22,IF(AND(K11&gt;5,K11&lt;25),26-K11,2)))))))</f>
        <v>26</v>
      </c>
      <c r="M11" s="54">
        <v>1</v>
      </c>
      <c r="N11" s="55">
        <v>1</v>
      </c>
      <c r="O11" s="56">
        <f>IF(N11=" ",0,IF(N11=1,30,IF(N11=2,28,IF(N11=3,26,IF(N11=4,24,IF(N11=5,22,IF(AND(N11&gt;5,N11&lt;25),26-N11,2)))))))</f>
        <v>30</v>
      </c>
      <c r="P11" s="57">
        <v>1</v>
      </c>
      <c r="Q11" s="58">
        <v>2</v>
      </c>
      <c r="R11" s="59">
        <f>IF(Q11=" ",0,IF(Q11=1,30,IF(Q11=2,28,IF(Q11=3,26,IF(Q11=4,24,IF(Q11=5,22,IF(AND(Q11&gt;5,Q11&lt;25),26-Q11,2)))))))</f>
        <v>28</v>
      </c>
      <c r="S11" s="60">
        <v>1</v>
      </c>
      <c r="T11" s="61">
        <v>1</v>
      </c>
      <c r="U11" s="62">
        <f>IF(T11=" ",0,IF(T11=1,30,IF(T11=2,28,IF(T11=3,26,IF(T11=4,24,IF(T11=5,22,IF(AND(T11&gt;5,T11&lt;25),26-T11,2)))))))</f>
        <v>30</v>
      </c>
      <c r="V11" s="63" t="s">
        <v>0</v>
      </c>
      <c r="W11" s="64" t="str">
        <f>IF(SUMIF(AV$11:AV$100,$C11,AU$11:AU$100)=0," ",SUMIF(AV$11:AV$100,$C11,AU$11:AU$100))</f>
        <v xml:space="preserve"> </v>
      </c>
      <c r="X11" s="65">
        <f>IF(W11=" ",0,IF(W11=1,30,IF(W11=2,28,IF(W11=3,26,IF(W11=4,24,IF(W11=5,22,IF(AND(W11&gt;5,W11&lt;25),26-W11,2)))))))</f>
        <v>0</v>
      </c>
      <c r="Y11" s="66"/>
      <c r="Z11" s="67" t="str">
        <f>IF(SUMIF(AY$11:AY$100,$C11,AX$11:AX$100)=0," ",SUMIF(AY$11:AY$100,$C11,AX$11:AX$100))</f>
        <v xml:space="preserve"> </v>
      </c>
      <c r="AA11" s="68">
        <f>IF(Z11=" ",0,IF(Z11=1,30,IF(Z11=2,28,IF(Z11=3,26,IF(Z11=4,24,IF(Z11=5,22,IF(AND(Z11&gt;5,Z11&lt;25),26-Z11,2)))))))</f>
        <v>0</v>
      </c>
      <c r="AB11" s="44">
        <f>I11+L11+O11+R11+U11+X11+AA11</f>
        <v>144</v>
      </c>
      <c r="AC11" s="69">
        <f>A11</f>
        <v>1</v>
      </c>
      <c r="AD11" s="44">
        <f>AB11-MIN(I11,L11,O11,R11,U11,X11,AA11)</f>
        <v>144</v>
      </c>
      <c r="AE11" s="7" t="s">
        <v>7</v>
      </c>
      <c r="AF11" s="49">
        <v>1</v>
      </c>
      <c r="AG11" s="49"/>
      <c r="AI11" s="52">
        <v>1</v>
      </c>
      <c r="AJ11" s="52"/>
      <c r="AL11" s="70">
        <v>1</v>
      </c>
      <c r="AM11" s="70"/>
      <c r="AO11" s="58">
        <v>1</v>
      </c>
      <c r="AP11" s="58"/>
      <c r="AR11" s="61">
        <v>1</v>
      </c>
      <c r="AS11" s="61"/>
      <c r="AU11" s="64">
        <v>1</v>
      </c>
      <c r="AV11" s="64"/>
      <c r="AX11" s="71">
        <v>1</v>
      </c>
      <c r="AY11" s="71"/>
    </row>
    <row r="12" spans="1:51">
      <c r="A12" s="43">
        <v>2</v>
      </c>
      <c r="B12" s="44">
        <f>AB12</f>
        <v>86</v>
      </c>
      <c r="C12" s="45"/>
      <c r="D12" s="206" t="s">
        <v>243</v>
      </c>
      <c r="E12" s="47" t="s">
        <v>135</v>
      </c>
      <c r="F12" s="47" t="s">
        <v>114</v>
      </c>
      <c r="G12" s="48"/>
      <c r="H12" s="49" t="s">
        <v>0</v>
      </c>
      <c r="I12" s="50">
        <f>IF(H12=" ",0,IF(H12=1,30,IF(H12=2,28,IF(H12=3,26,IF(H12=4,24,IF(H12=5,22,IF(AND(H12&gt;5,H12&lt;25),26-H12,2)))))))</f>
        <v>0</v>
      </c>
      <c r="J12" s="51">
        <v>1</v>
      </c>
      <c r="K12" s="52">
        <v>2</v>
      </c>
      <c r="L12" s="53">
        <f>IF(K12=" ",0,IF(K12=1,30,IF(K12=2,28,IF(K12=3,26,IF(K12=4,24,IF(K12=5,22,IF(AND(K12&gt;5,K12&lt;25),26-K12,2)))))))</f>
        <v>28</v>
      </c>
      <c r="M12" s="54">
        <v>1</v>
      </c>
      <c r="N12" s="55">
        <v>2</v>
      </c>
      <c r="O12" s="56">
        <f>IF(N12=" ",0,IF(N12=1,30,IF(N12=2,28,IF(N12=3,26,IF(N12=4,24,IF(N12=5,22,IF(AND(N12&gt;5,N12&lt;25),26-N12,2)))))))</f>
        <v>28</v>
      </c>
      <c r="P12" s="57">
        <v>1</v>
      </c>
      <c r="Q12" s="58">
        <v>1</v>
      </c>
      <c r="R12" s="59">
        <f>IF(Q12=" ",0,IF(Q12=1,30,IF(Q12=2,28,IF(Q12=3,26,IF(Q12=4,24,IF(Q12=5,22,IF(AND(Q12&gt;5,Q12&lt;25),26-Q12,2)))))))</f>
        <v>30</v>
      </c>
      <c r="S12" s="60" t="s">
        <v>0</v>
      </c>
      <c r="T12" s="61" t="str">
        <f>IF(SUMIF(AS$11:AS$100,$C12,AR$11:AR$100)=0," ",SUMIF(AS$11:AS$100,$C12,AR$11:AR$100))</f>
        <v xml:space="preserve"> </v>
      </c>
      <c r="U12" s="62">
        <f>IF(T12=" ",0,IF(T12=1,30,IF(T12=2,28,IF(T12=3,26,IF(T12=4,24,IF(T12=5,22,IF(AND(T12&gt;5,T12&lt;25),26-T12,2)))))))</f>
        <v>0</v>
      </c>
      <c r="V12" s="63" t="s">
        <v>0</v>
      </c>
      <c r="W12" s="64" t="str">
        <f>IF(SUMIF(AV$11:AV$100,$C12,AU$11:AU$100)=0," ",SUMIF(AV$11:AV$100,$C12,AU$11:AU$100))</f>
        <v xml:space="preserve"> </v>
      </c>
      <c r="X12" s="65">
        <f>IF(W12=" ",0,IF(W12=1,30,IF(W12=2,28,IF(W12=3,26,IF(W12=4,24,IF(W12=5,22,IF(AND(W12&gt;5,W12&lt;25),26-W12,2)))))))</f>
        <v>0</v>
      </c>
      <c r="Y12" s="66"/>
      <c r="Z12" s="67" t="str">
        <f>IF(SUMIF(AY$11:AY$100,$C12,AX$11:AX$100)=0," ",SUMIF(AY$11:AY$100,$C12,AX$11:AX$100))</f>
        <v xml:space="preserve"> </v>
      </c>
      <c r="AA12" s="68">
        <f>IF(Z12=" ",0,IF(Z12=1,30,IF(Z12=2,28,IF(Z12=3,26,IF(Z12=4,24,IF(Z12=5,22,IF(AND(Z12&gt;5,Z12&lt;25),26-Z12,2)))))))</f>
        <v>0</v>
      </c>
      <c r="AB12" s="44">
        <f>I12+L12+O12+R12+U12+X12+AA12</f>
        <v>86</v>
      </c>
      <c r="AC12" s="69">
        <f>A12</f>
        <v>2</v>
      </c>
      <c r="AD12" s="44">
        <f>AB12-MIN(I12,L12,O12,R12,U12,X12,AA12)</f>
        <v>86</v>
      </c>
      <c r="AE12" s="7"/>
      <c r="AF12" s="49">
        <v>2</v>
      </c>
      <c r="AG12" s="49"/>
      <c r="AI12" s="52">
        <v>2</v>
      </c>
      <c r="AJ12" s="52"/>
      <c r="AL12" s="70">
        <v>2</v>
      </c>
      <c r="AM12" s="70"/>
      <c r="AO12" s="58">
        <v>2</v>
      </c>
      <c r="AP12" s="58"/>
      <c r="AR12" s="61">
        <v>2</v>
      </c>
      <c r="AS12" s="61"/>
      <c r="AU12" s="64">
        <v>2</v>
      </c>
      <c r="AV12" s="64"/>
      <c r="AX12" s="71">
        <v>2</v>
      </c>
      <c r="AY12" s="71"/>
    </row>
    <row r="13" spans="1:51">
      <c r="A13" s="43">
        <v>3</v>
      </c>
      <c r="B13" s="44">
        <f>AB13</f>
        <v>32</v>
      </c>
      <c r="C13" s="45"/>
      <c r="D13" s="46" t="s">
        <v>277</v>
      </c>
      <c r="E13" s="47" t="s">
        <v>126</v>
      </c>
      <c r="F13" s="47" t="s">
        <v>97</v>
      </c>
      <c r="G13" s="48"/>
      <c r="H13" s="49" t="s">
        <v>0</v>
      </c>
      <c r="I13" s="50">
        <f>IF(H13=" ",0,IF(H13=1,30,IF(H13=2,28,IF(H13=3,26,IF(H13=4,24,IF(H13=5,22,IF(AND(H13&gt;5,H13&lt;25),26-H13,2)))))))</f>
        <v>0</v>
      </c>
      <c r="J13" s="51">
        <v>1</v>
      </c>
      <c r="K13" s="52">
        <v>1</v>
      </c>
      <c r="L13" s="53">
        <f>IF(K13=" ",0,IF(K13=1,30,IF(K13=2,28,IF(K13=3,26,IF(K13=4,24,IF(K13=5,22,IF(AND(K13&gt;5,K13&lt;25),26-K13,2)))))))</f>
        <v>30</v>
      </c>
      <c r="M13" s="54" t="s">
        <v>0</v>
      </c>
      <c r="N13" s="55" t="s">
        <v>0</v>
      </c>
      <c r="O13" s="56">
        <f>IF(N13=" ",0,IF(N13=1,30,IF(N13=2,28,IF(N13=3,26,IF(N13=4,24,IF(N13=5,22,IF(AND(N13&gt;5,N13&lt;25),26-N13,2)))))))</f>
        <v>0</v>
      </c>
      <c r="P13" s="57">
        <v>1</v>
      </c>
      <c r="Q13" s="58"/>
      <c r="R13" s="59">
        <f>IF(Q13=" ",0,IF(Q13=1,30,IF(Q13=2,28,IF(Q13=3,26,IF(Q13=4,24,IF(Q13=5,22,IF(AND(Q13&gt;5,Q13&lt;25),26-Q13,2)))))))</f>
        <v>2</v>
      </c>
      <c r="S13" s="60" t="s">
        <v>0</v>
      </c>
      <c r="T13" s="61" t="str">
        <f>IF(SUMIF(AS$11:AS$100,$C13,AR$11:AR$100)=0," ",SUMIF(AS$11:AS$100,$C13,AR$11:AR$100))</f>
        <v xml:space="preserve"> </v>
      </c>
      <c r="U13" s="62">
        <f>IF(T13=" ",0,IF(T13=1,30,IF(T13=2,28,IF(T13=3,26,IF(T13=4,24,IF(T13=5,22,IF(AND(T13&gt;5,T13&lt;25),26-T13,2)))))))</f>
        <v>0</v>
      </c>
      <c r="V13" s="63" t="s">
        <v>0</v>
      </c>
      <c r="W13" s="64" t="str">
        <f>IF(SUMIF(AV$11:AV$100,$C13,AU$11:AU$100)=0," ",SUMIF(AV$11:AV$100,$C13,AU$11:AU$100))</f>
        <v xml:space="preserve"> </v>
      </c>
      <c r="X13" s="65">
        <f>IF(W13=" ",0,IF(W13=1,30,IF(W13=2,28,IF(W13=3,26,IF(W13=4,24,IF(W13=5,22,IF(AND(W13&gt;5,W13&lt;25),26-W13,2)))))))</f>
        <v>0</v>
      </c>
      <c r="Y13" s="66"/>
      <c r="Z13" s="67" t="str">
        <f>IF(SUMIF(AY$11:AY$100,$C13,AX$11:AX$100)=0," ",SUMIF(AY$11:AY$100,$C13,AX$11:AX$100))</f>
        <v xml:space="preserve"> </v>
      </c>
      <c r="AA13" s="68">
        <f>IF(Z13=" ",0,IF(Z13=1,30,IF(Z13=2,28,IF(Z13=3,26,IF(Z13=4,24,IF(Z13=5,22,IF(AND(Z13&gt;5,Z13&lt;25),26-Z13,2)))))))</f>
        <v>0</v>
      </c>
      <c r="AB13" s="44">
        <f>I13+L13+O13+R13+U13+X13+AA13</f>
        <v>32</v>
      </c>
      <c r="AC13" s="69">
        <f>A13</f>
        <v>3</v>
      </c>
      <c r="AD13" s="44">
        <f>AB13-MIN(I13,L13,O13,R13,U13,X13,AA13)</f>
        <v>32</v>
      </c>
      <c r="AF13" s="49">
        <v>3</v>
      </c>
      <c r="AG13" s="49"/>
      <c r="AI13" s="52">
        <v>3</v>
      </c>
      <c r="AJ13" s="52"/>
      <c r="AL13" s="70">
        <v>3</v>
      </c>
      <c r="AM13" s="70"/>
      <c r="AO13" s="58">
        <v>3</v>
      </c>
      <c r="AP13" s="58"/>
      <c r="AR13" s="61">
        <v>3</v>
      </c>
      <c r="AS13" s="61"/>
      <c r="AU13" s="64">
        <v>3</v>
      </c>
      <c r="AV13" s="64"/>
      <c r="AX13" s="71">
        <v>3</v>
      </c>
      <c r="AY13" s="71"/>
    </row>
    <row r="14" spans="1:51">
      <c r="A14" s="43">
        <v>4</v>
      </c>
      <c r="B14" s="44">
        <f>AB14</f>
        <v>0</v>
      </c>
      <c r="C14" s="72"/>
      <c r="D14" s="46"/>
      <c r="E14" s="47"/>
      <c r="F14" s="47"/>
      <c r="G14" s="48"/>
      <c r="H14" s="49" t="s">
        <v>0</v>
      </c>
      <c r="I14" s="50">
        <f>IF(H14=" ",0,IF(H14=1,30,IF(H14=2,28,IF(H14=3,26,IF(H14=4,24,IF(H14=5,22,IF(AND(H14&gt;5,H14&lt;25),26-H14,2)))))))</f>
        <v>0</v>
      </c>
      <c r="J14" s="51"/>
      <c r="K14" s="52" t="s">
        <v>0</v>
      </c>
      <c r="L14" s="53">
        <f>IF(K14=" ",0,IF(K14=1,30,IF(K14=2,28,IF(K14=3,26,IF(K14=4,24,IF(K14=5,22,IF(AND(K14&gt;5,K14&lt;25),26-K14,2)))))))</f>
        <v>0</v>
      </c>
      <c r="M14" s="54"/>
      <c r="N14" s="55" t="str">
        <f>IF(SUMIF(AM$11:AM$100,$C14,AL$11:AL$100)=0," ",SUMIF(AM$11:AM$100,$C14,AL$11:AL$100))</f>
        <v xml:space="preserve"> </v>
      </c>
      <c r="O14" s="56">
        <f>IF(N14=" ",0,IF(N14=1,30,IF(N14=2,28,IF(N14=3,26,IF(N14=4,24,IF(N14=5,22,IF(AND(N14&gt;5,N14&lt;25),26-N14,2)))))))</f>
        <v>0</v>
      </c>
      <c r="P14" s="217"/>
      <c r="Q14" s="58" t="str">
        <f>IF(SUMIF(AP$11:AP$100,$C14,AO$11:AO$100)=0," ",SUMIF(AP$11:AP$100,$C14,AO$11:AO$100))</f>
        <v xml:space="preserve"> </v>
      </c>
      <c r="R14" s="59">
        <f>IF(Q14=" ",0,IF(Q14=1,30,IF(Q14=2,28,IF(Q14=3,26,IF(Q14=4,24,IF(Q14=5,22,IF(AND(Q14&gt;5,Q14&lt;25),26-Q14,2)))))))</f>
        <v>0</v>
      </c>
      <c r="S14" s="60" t="s">
        <v>0</v>
      </c>
      <c r="T14" s="61" t="str">
        <f>IF(SUMIF(AS$11:AS$100,$C14,AR$11:AR$100)=0," ",SUMIF(AS$11:AS$100,$C14,AR$11:AR$100))</f>
        <v xml:space="preserve"> </v>
      </c>
      <c r="U14" s="62">
        <f>IF(T14=" ",0,IF(T14=1,30,IF(T14=2,28,IF(T14=3,26,IF(T14=4,24,IF(T14=5,22,IF(AND(T14&gt;5,T14&lt;25),26-T14,2)))))))</f>
        <v>0</v>
      </c>
      <c r="V14" s="63" t="s">
        <v>0</v>
      </c>
      <c r="W14" s="64" t="str">
        <f>IF(SUMIF(AV$11:AV$100,$C14,AU$11:AU$100)=0," ",SUMIF(AV$11:AV$100,$C14,AU$11:AU$100))</f>
        <v xml:space="preserve"> </v>
      </c>
      <c r="X14" s="65">
        <f>IF(W14=" ",0,IF(W14=1,30,IF(W14=2,28,IF(W14=3,26,IF(W14=4,24,IF(W14=5,22,IF(AND(W14&gt;5,W14&lt;25),26-W14,2)))))))</f>
        <v>0</v>
      </c>
      <c r="Y14" s="66" t="s">
        <v>0</v>
      </c>
      <c r="Z14" s="67" t="str">
        <f>IF(SUMIF(AY$11:AY$100,$C14,AX$11:AX$100)=0," ",SUMIF(AY$11:AY$100,$C14,AX$11:AX$100))</f>
        <v xml:space="preserve"> </v>
      </c>
      <c r="AA14" s="68">
        <f>IF(Z14=" ",0,IF(Z14=1,30,IF(Z14=2,28,IF(Z14=3,26,IF(Z14=4,24,IF(Z14=5,22,IF(AND(Z14&gt;5,Z14&lt;25),26-Z14,2)))))))</f>
        <v>0</v>
      </c>
      <c r="AB14" s="44">
        <f>I14+L14+O14+R14+U14+X14+AA14</f>
        <v>0</v>
      </c>
      <c r="AC14" s="69">
        <f>A14</f>
        <v>4</v>
      </c>
      <c r="AD14" s="44">
        <f>AB14-MIN(I14,L14,O14,R14,U14,X14,AA14)</f>
        <v>0</v>
      </c>
      <c r="AF14" s="49">
        <v>4</v>
      </c>
      <c r="AG14" s="49"/>
      <c r="AI14" s="52">
        <v>4</v>
      </c>
      <c r="AJ14" s="52"/>
      <c r="AL14" s="70">
        <v>4</v>
      </c>
      <c r="AM14" s="70"/>
      <c r="AO14" s="58">
        <v>4</v>
      </c>
      <c r="AP14" s="58"/>
      <c r="AR14" s="61">
        <v>4</v>
      </c>
      <c r="AS14" s="61"/>
      <c r="AU14" s="64">
        <v>4</v>
      </c>
      <c r="AV14" s="64"/>
      <c r="AX14" s="71">
        <v>4</v>
      </c>
      <c r="AY14" s="71"/>
    </row>
    <row r="15" spans="1:51">
      <c r="A15" s="43">
        <v>5</v>
      </c>
      <c r="B15" s="44">
        <f>AB15</f>
        <v>0</v>
      </c>
      <c r="C15" s="72"/>
      <c r="D15" s="46"/>
      <c r="E15" s="47"/>
      <c r="F15" s="47"/>
      <c r="G15" s="48"/>
      <c r="H15" s="49" t="str">
        <f>IF(SUMIF(AG$11:AG$100,$C15,AF$11:AF$100)=0," ",SUMIF(AG$11:AG$100,$C15,AF$11:AF$100))</f>
        <v xml:space="preserve"> </v>
      </c>
      <c r="I15" s="50">
        <f>IF(H15=" ",0,IF(H15=1,30,IF(H15=2,28,IF(H15=3,26,IF(H15=4,24,IF(H15=5,22,IF(AND(H15&gt;5,H15&lt;25),26-H15,2)))))))</f>
        <v>0</v>
      </c>
      <c r="J15" s="51"/>
      <c r="K15" s="52" t="s">
        <v>0</v>
      </c>
      <c r="L15" s="53">
        <f>IF(K15=" ",0,IF(K15=1,30,IF(K15=2,28,IF(K15=3,26,IF(K15=4,24,IF(K15=5,22,IF(AND(K15&gt;5,K15&lt;25),26-K15,2)))))))</f>
        <v>0</v>
      </c>
      <c r="M15" s="54"/>
      <c r="N15" s="55" t="str">
        <f>IF(SUMIF(AM$11:AM$100,$C15,AL$11:AL$100)=0," ",SUMIF(AM$11:AM$100,$C15,AL$11:AL$100))</f>
        <v xml:space="preserve"> </v>
      </c>
      <c r="O15" s="56">
        <f>IF(N15=" ",0,IF(N15=1,30,IF(N15=2,28,IF(N15=3,26,IF(N15=4,24,IF(N15=5,22,IF(AND(N15&gt;5,N15&lt;25),26-N15,2)))))))</f>
        <v>0</v>
      </c>
      <c r="P15" s="57" t="s">
        <v>0</v>
      </c>
      <c r="Q15" s="58" t="str">
        <f>IF(SUMIF(AP$11:AP$100,$C15,AO$11:AO$100)=0," ",SUMIF(AP$11:AP$100,$C15,AO$11:AO$100))</f>
        <v xml:space="preserve"> </v>
      </c>
      <c r="R15" s="59">
        <f>IF(Q15=" ",0,IF(Q15=1,30,IF(Q15=2,28,IF(Q15=3,26,IF(Q15=4,24,IF(Q15=5,22,IF(AND(Q15&gt;5,Q15&lt;25),26-Q15,2)))))))</f>
        <v>0</v>
      </c>
      <c r="S15" s="60" t="s">
        <v>0</v>
      </c>
      <c r="T15" s="61" t="str">
        <f>IF(SUMIF(AS$11:AS$100,$C15,AR$11:AR$100)=0," ",SUMIF(AS$11:AS$100,$C15,AR$11:AR$100))</f>
        <v xml:space="preserve"> </v>
      </c>
      <c r="U15" s="62">
        <f>IF(T15=" ",0,IF(T15=1,30,IF(T15=2,28,IF(T15=3,26,IF(T15=4,24,IF(T15=5,22,IF(AND(T15&gt;5,T15&lt;25),26-T15,2)))))))</f>
        <v>0</v>
      </c>
      <c r="V15" s="63"/>
      <c r="W15" s="64" t="str">
        <f>IF(SUMIF(AV$11:AV$100,$C15,AU$11:AU$100)=0," ",SUMIF(AV$11:AV$100,$C15,AU$11:AU$100))</f>
        <v xml:space="preserve"> </v>
      </c>
      <c r="X15" s="65">
        <f>IF(W15=" ",0,IF(W15=1,30,IF(W15=2,28,IF(W15=3,26,IF(W15=4,24,IF(W15=5,22,IF(AND(W15&gt;5,W15&lt;25),26-W15,2)))))))</f>
        <v>0</v>
      </c>
      <c r="Y15" s="66"/>
      <c r="Z15" s="67" t="str">
        <f>IF(SUMIF(AY$11:AY$100,$C15,AX$11:AX$100)=0," ",SUMIF(AY$11:AY$100,$C15,AX$11:AX$100))</f>
        <v xml:space="preserve"> </v>
      </c>
      <c r="AA15" s="68">
        <f>IF(Z15=" ",0,IF(Z15=1,30,IF(Z15=2,28,IF(Z15=3,26,IF(Z15=4,24,IF(Z15=5,22,IF(AND(Z15&gt;5,Z15&lt;25),26-Z15,2)))))))</f>
        <v>0</v>
      </c>
      <c r="AB15" s="44">
        <f>I15+L15+O15+R15+U15+X15+AA15</f>
        <v>0</v>
      </c>
      <c r="AC15" s="69">
        <f>A15</f>
        <v>5</v>
      </c>
      <c r="AD15" s="44">
        <f>AB15-MIN(I15,L15,O15,R15,U15,X15,AA15)</f>
        <v>0</v>
      </c>
      <c r="AF15" s="49">
        <v>5</v>
      </c>
      <c r="AG15" s="49"/>
      <c r="AI15" s="52">
        <v>5</v>
      </c>
      <c r="AJ15" s="52"/>
      <c r="AL15" s="70">
        <v>5</v>
      </c>
      <c r="AM15" s="70"/>
      <c r="AO15" s="58">
        <v>5</v>
      </c>
      <c r="AP15" s="58"/>
      <c r="AR15" s="61">
        <v>5</v>
      </c>
      <c r="AS15" s="61"/>
      <c r="AU15" s="64">
        <v>5</v>
      </c>
      <c r="AV15" s="64"/>
      <c r="AX15" s="71">
        <v>5</v>
      </c>
      <c r="AY15" s="71"/>
    </row>
    <row r="16" spans="1:51">
      <c r="A16" s="43">
        <v>6</v>
      </c>
      <c r="B16" s="44">
        <f t="shared" ref="B16:B22" si="0">AB16</f>
        <v>0</v>
      </c>
      <c r="C16" s="72"/>
      <c r="D16" s="46"/>
      <c r="E16" s="47"/>
      <c r="F16" s="47"/>
      <c r="G16" s="48"/>
      <c r="H16" s="49" t="str">
        <f t="shared" ref="H16:H22" si="1">IF(SUMIF(AG$11:AG$100,$C16,AF$11:AF$100)=0," ",SUMIF(AG$11:AG$100,$C16,AF$11:AF$100))</f>
        <v xml:space="preserve"> </v>
      </c>
      <c r="I16" s="50">
        <f t="shared" ref="I16:I22" si="2">IF(H16=" ",0,IF(H16=1,30,IF(H16=2,28,IF(H16=3,26,IF(H16=4,24,IF(H16=5,22,IF(AND(H16&gt;5,H16&lt;25),26-H16,2)))))))</f>
        <v>0</v>
      </c>
      <c r="J16" s="51"/>
      <c r="K16" s="52" t="s">
        <v>0</v>
      </c>
      <c r="L16" s="53">
        <f t="shared" ref="L16:L22" si="3">IF(K16=" ",0,IF(K16=1,30,IF(K16=2,28,IF(K16=3,26,IF(K16=4,24,IF(K16=5,22,IF(AND(K16&gt;5,K16&lt;25),26-K16,2)))))))</f>
        <v>0</v>
      </c>
      <c r="M16" s="54"/>
      <c r="N16" s="55" t="str">
        <f t="shared" ref="N16:N22" si="4">IF(SUMIF(AM$11:AM$100,$C16,AL$11:AL$100)=0," ",SUMIF(AM$11:AM$100,$C16,AL$11:AL$100))</f>
        <v xml:space="preserve"> </v>
      </c>
      <c r="O16" s="56">
        <f t="shared" ref="O16:O22" si="5">IF(N16=" ",0,IF(N16=1,30,IF(N16=2,28,IF(N16=3,26,IF(N16=4,24,IF(N16=5,22,IF(AND(N16&gt;5,N16&lt;25),26-N16,2)))))))</f>
        <v>0</v>
      </c>
      <c r="P16" s="57" t="s">
        <v>0</v>
      </c>
      <c r="Q16" s="58" t="str">
        <f t="shared" ref="Q16:Q22" si="6">IF(SUMIF(AP$11:AP$100,$C16,AO$11:AO$100)=0," ",SUMIF(AP$11:AP$100,$C16,AO$11:AO$100))</f>
        <v xml:space="preserve"> </v>
      </c>
      <c r="R16" s="59">
        <f t="shared" ref="R16:R22" si="7">IF(Q16=" ",0,IF(Q16=1,30,IF(Q16=2,28,IF(Q16=3,26,IF(Q16=4,24,IF(Q16=5,22,IF(AND(Q16&gt;5,Q16&lt;25),26-Q16,2)))))))</f>
        <v>0</v>
      </c>
      <c r="S16" s="60"/>
      <c r="T16" s="61" t="str">
        <f t="shared" ref="T16:T22" si="8">IF(SUMIF(AS$11:AS$100,$C16,AR$11:AR$100)=0," ",SUMIF(AS$11:AS$100,$C16,AR$11:AR$100))</f>
        <v xml:space="preserve"> </v>
      </c>
      <c r="U16" s="62">
        <f t="shared" ref="U16:U22" si="9">IF(T16=" ",0,IF(T16=1,30,IF(T16=2,28,IF(T16=3,26,IF(T16=4,24,IF(T16=5,22,IF(AND(T16&gt;5,T16&lt;25),26-T16,2)))))))</f>
        <v>0</v>
      </c>
      <c r="V16" s="63"/>
      <c r="W16" s="64" t="str">
        <f t="shared" ref="W16:W22" si="10">IF(SUMIF(AV$11:AV$100,$C16,AU$11:AU$100)=0," ",SUMIF(AV$11:AV$100,$C16,AU$11:AU$100))</f>
        <v xml:space="preserve"> </v>
      </c>
      <c r="X16" s="65">
        <f t="shared" ref="X16:X22" si="11">IF(W16=" ",0,IF(W16=1,30,IF(W16=2,28,IF(W16=3,26,IF(W16=4,24,IF(W16=5,22,IF(AND(W16&gt;5,W16&lt;25),26-W16,2)))))))</f>
        <v>0</v>
      </c>
      <c r="Y16" s="66"/>
      <c r="Z16" s="67" t="str">
        <f t="shared" ref="Z16:Z22" si="12">IF(SUMIF(AY$11:AY$100,$C16,AX$11:AX$100)=0," ",SUMIF(AY$11:AY$100,$C16,AX$11:AX$100))</f>
        <v xml:space="preserve"> </v>
      </c>
      <c r="AA16" s="68">
        <f t="shared" ref="AA16:AA22" si="13">IF(Z16=" ",0,IF(Z16=1,30,IF(Z16=2,28,IF(Z16=3,26,IF(Z16=4,24,IF(Z16=5,22,IF(AND(Z16&gt;5,Z16&lt;25),26-Z16,2)))))))</f>
        <v>0</v>
      </c>
      <c r="AB16" s="44">
        <f t="shared" ref="AB16:AB22" si="14">I16+L16+O16+R16+U16+X16+AA16</f>
        <v>0</v>
      </c>
      <c r="AC16" s="69">
        <f t="shared" ref="AC16:AC22" si="15">A16</f>
        <v>6</v>
      </c>
      <c r="AD16" s="44">
        <f t="shared" ref="AD16:AD22" si="16">AB16-MIN(I16,L16,O16,R16,U16,X16,AA16)</f>
        <v>0</v>
      </c>
      <c r="AF16" s="49">
        <v>6</v>
      </c>
      <c r="AG16" s="49"/>
      <c r="AI16" s="52">
        <v>6</v>
      </c>
      <c r="AJ16" s="52"/>
      <c r="AL16" s="70">
        <v>6</v>
      </c>
      <c r="AM16" s="70"/>
      <c r="AO16" s="58">
        <v>6</v>
      </c>
      <c r="AP16" s="58"/>
      <c r="AR16" s="61">
        <v>6</v>
      </c>
      <c r="AS16" s="61"/>
      <c r="AU16" s="64">
        <v>6</v>
      </c>
      <c r="AV16" s="64"/>
      <c r="AX16" s="71">
        <v>6</v>
      </c>
      <c r="AY16" s="71"/>
    </row>
    <row r="17" spans="1:51">
      <c r="A17" s="43">
        <v>7</v>
      </c>
      <c r="B17" s="44">
        <f t="shared" si="0"/>
        <v>0</v>
      </c>
      <c r="C17" s="72"/>
      <c r="D17" s="46"/>
      <c r="E17" s="47"/>
      <c r="F17" s="47"/>
      <c r="G17" s="48"/>
      <c r="H17" s="49" t="str">
        <f t="shared" si="1"/>
        <v xml:space="preserve"> </v>
      </c>
      <c r="I17" s="50">
        <f t="shared" si="2"/>
        <v>0</v>
      </c>
      <c r="J17" s="51"/>
      <c r="K17" s="52" t="s">
        <v>0</v>
      </c>
      <c r="L17" s="53">
        <f t="shared" si="3"/>
        <v>0</v>
      </c>
      <c r="M17" s="54"/>
      <c r="N17" s="55" t="str">
        <f t="shared" si="4"/>
        <v xml:space="preserve"> </v>
      </c>
      <c r="O17" s="56">
        <f t="shared" si="5"/>
        <v>0</v>
      </c>
      <c r="P17" s="57"/>
      <c r="Q17" s="58" t="str">
        <f t="shared" si="6"/>
        <v xml:space="preserve"> </v>
      </c>
      <c r="R17" s="59">
        <f t="shared" si="7"/>
        <v>0</v>
      </c>
      <c r="S17" s="60"/>
      <c r="T17" s="61" t="str">
        <f t="shared" si="8"/>
        <v xml:space="preserve"> </v>
      </c>
      <c r="U17" s="62">
        <f t="shared" si="9"/>
        <v>0</v>
      </c>
      <c r="V17" s="63"/>
      <c r="W17" s="64" t="str">
        <f t="shared" si="10"/>
        <v xml:space="preserve"> </v>
      </c>
      <c r="X17" s="65">
        <f t="shared" si="11"/>
        <v>0</v>
      </c>
      <c r="Y17" s="66"/>
      <c r="Z17" s="67" t="str">
        <f t="shared" si="12"/>
        <v xml:space="preserve"> </v>
      </c>
      <c r="AA17" s="68">
        <f t="shared" si="13"/>
        <v>0</v>
      </c>
      <c r="AB17" s="44">
        <f t="shared" si="14"/>
        <v>0</v>
      </c>
      <c r="AC17" s="69">
        <f t="shared" si="15"/>
        <v>7</v>
      </c>
      <c r="AD17" s="44">
        <f t="shared" si="16"/>
        <v>0</v>
      </c>
      <c r="AF17" s="49">
        <v>7</v>
      </c>
      <c r="AG17" s="49"/>
      <c r="AI17" s="52">
        <v>7</v>
      </c>
      <c r="AJ17" s="52"/>
      <c r="AL17" s="70">
        <v>7</v>
      </c>
      <c r="AM17" s="70"/>
      <c r="AO17" s="58">
        <v>7</v>
      </c>
      <c r="AP17" s="58"/>
      <c r="AR17" s="61">
        <v>7</v>
      </c>
      <c r="AS17" s="61"/>
      <c r="AU17" s="64">
        <v>7</v>
      </c>
      <c r="AV17" s="64"/>
      <c r="AX17" s="71">
        <v>7</v>
      </c>
      <c r="AY17" s="71"/>
    </row>
    <row r="18" spans="1:51">
      <c r="A18" s="43">
        <v>8</v>
      </c>
      <c r="B18" s="44">
        <f t="shared" si="0"/>
        <v>0</v>
      </c>
      <c r="C18" s="72"/>
      <c r="D18" s="46"/>
      <c r="E18" s="47"/>
      <c r="F18" s="47"/>
      <c r="G18" s="48"/>
      <c r="H18" s="49" t="str">
        <f t="shared" si="1"/>
        <v xml:space="preserve"> </v>
      </c>
      <c r="I18" s="50">
        <f t="shared" si="2"/>
        <v>0</v>
      </c>
      <c r="J18" s="51"/>
      <c r="K18" s="52" t="s">
        <v>0</v>
      </c>
      <c r="L18" s="53">
        <f t="shared" si="3"/>
        <v>0</v>
      </c>
      <c r="M18" s="54"/>
      <c r="N18" s="55" t="str">
        <f t="shared" si="4"/>
        <v xml:space="preserve"> </v>
      </c>
      <c r="O18" s="56">
        <f t="shared" si="5"/>
        <v>0</v>
      </c>
      <c r="P18" s="57" t="s">
        <v>0</v>
      </c>
      <c r="Q18" s="58" t="str">
        <f t="shared" si="6"/>
        <v xml:space="preserve"> </v>
      </c>
      <c r="R18" s="59">
        <f t="shared" si="7"/>
        <v>0</v>
      </c>
      <c r="S18" s="60"/>
      <c r="T18" s="61" t="str">
        <f t="shared" si="8"/>
        <v xml:space="preserve"> </v>
      </c>
      <c r="U18" s="62">
        <f t="shared" si="9"/>
        <v>0</v>
      </c>
      <c r="V18" s="63"/>
      <c r="W18" s="64" t="str">
        <f t="shared" si="10"/>
        <v xml:space="preserve"> </v>
      </c>
      <c r="X18" s="65">
        <f t="shared" si="11"/>
        <v>0</v>
      </c>
      <c r="Y18" s="66"/>
      <c r="Z18" s="67" t="str">
        <f t="shared" si="12"/>
        <v xml:space="preserve"> </v>
      </c>
      <c r="AA18" s="68">
        <f t="shared" si="13"/>
        <v>0</v>
      </c>
      <c r="AB18" s="44">
        <f t="shared" si="14"/>
        <v>0</v>
      </c>
      <c r="AC18" s="69">
        <f t="shared" si="15"/>
        <v>8</v>
      </c>
      <c r="AD18" s="44">
        <f t="shared" si="16"/>
        <v>0</v>
      </c>
      <c r="AF18" s="49">
        <v>8</v>
      </c>
      <c r="AG18" s="49"/>
      <c r="AI18" s="52">
        <v>8</v>
      </c>
      <c r="AJ18" s="52"/>
      <c r="AL18" s="70">
        <v>8</v>
      </c>
      <c r="AM18" s="70"/>
      <c r="AO18" s="58">
        <v>8</v>
      </c>
      <c r="AP18" s="58"/>
      <c r="AR18" s="61">
        <v>8</v>
      </c>
      <c r="AS18" s="61"/>
      <c r="AU18" s="64">
        <v>8</v>
      </c>
      <c r="AV18" s="64"/>
      <c r="AX18" s="71">
        <v>8</v>
      </c>
      <c r="AY18" s="71"/>
    </row>
    <row r="19" spans="1:51">
      <c r="A19" s="43">
        <v>9</v>
      </c>
      <c r="B19" s="44">
        <f t="shared" si="0"/>
        <v>0</v>
      </c>
      <c r="C19" s="72"/>
      <c r="D19" s="46"/>
      <c r="E19" s="47"/>
      <c r="F19" s="47"/>
      <c r="G19" s="48"/>
      <c r="H19" s="49" t="str">
        <f t="shared" si="1"/>
        <v xml:space="preserve"> </v>
      </c>
      <c r="I19" s="50">
        <f t="shared" si="2"/>
        <v>0</v>
      </c>
      <c r="J19" s="51"/>
      <c r="K19" s="52" t="s">
        <v>0</v>
      </c>
      <c r="L19" s="53">
        <f t="shared" si="3"/>
        <v>0</v>
      </c>
      <c r="M19" s="54"/>
      <c r="N19" s="55" t="str">
        <f t="shared" si="4"/>
        <v xml:space="preserve"> </v>
      </c>
      <c r="O19" s="56">
        <f t="shared" si="5"/>
        <v>0</v>
      </c>
      <c r="P19" s="57"/>
      <c r="Q19" s="58" t="str">
        <f t="shared" si="6"/>
        <v xml:space="preserve"> </v>
      </c>
      <c r="R19" s="59">
        <f t="shared" si="7"/>
        <v>0</v>
      </c>
      <c r="S19" s="60"/>
      <c r="T19" s="61" t="str">
        <f t="shared" si="8"/>
        <v xml:space="preserve"> </v>
      </c>
      <c r="U19" s="62">
        <f t="shared" si="9"/>
        <v>0</v>
      </c>
      <c r="V19" s="63"/>
      <c r="W19" s="64" t="str">
        <f t="shared" si="10"/>
        <v xml:space="preserve"> </v>
      </c>
      <c r="X19" s="65">
        <f t="shared" si="11"/>
        <v>0</v>
      </c>
      <c r="Y19" s="66"/>
      <c r="Z19" s="67" t="str">
        <f t="shared" si="12"/>
        <v xml:space="preserve"> </v>
      </c>
      <c r="AA19" s="68">
        <f t="shared" si="13"/>
        <v>0</v>
      </c>
      <c r="AB19" s="44">
        <f t="shared" si="14"/>
        <v>0</v>
      </c>
      <c r="AC19" s="69">
        <f t="shared" si="15"/>
        <v>9</v>
      </c>
      <c r="AD19" s="44">
        <f t="shared" si="16"/>
        <v>0</v>
      </c>
      <c r="AF19" s="49">
        <v>9</v>
      </c>
      <c r="AG19" s="49"/>
      <c r="AI19" s="52">
        <v>9</v>
      </c>
      <c r="AJ19" s="52"/>
      <c r="AL19" s="70">
        <v>9</v>
      </c>
      <c r="AM19" s="70"/>
      <c r="AO19" s="58">
        <v>9</v>
      </c>
      <c r="AP19" s="58"/>
      <c r="AR19" s="61">
        <v>9</v>
      </c>
      <c r="AS19" s="61"/>
      <c r="AU19" s="64">
        <v>9</v>
      </c>
      <c r="AV19" s="64"/>
      <c r="AX19" s="71">
        <v>9</v>
      </c>
      <c r="AY19" s="71"/>
    </row>
    <row r="20" spans="1:51">
      <c r="A20" s="43">
        <v>10</v>
      </c>
      <c r="B20" s="44">
        <f t="shared" si="0"/>
        <v>0</v>
      </c>
      <c r="C20" s="72"/>
      <c r="D20" s="46"/>
      <c r="E20" s="47"/>
      <c r="F20" s="47"/>
      <c r="G20" s="48"/>
      <c r="H20" s="49" t="str">
        <f t="shared" si="1"/>
        <v xml:space="preserve"> </v>
      </c>
      <c r="I20" s="50">
        <f t="shared" si="2"/>
        <v>0</v>
      </c>
      <c r="J20" s="51"/>
      <c r="K20" s="52" t="s">
        <v>0</v>
      </c>
      <c r="L20" s="53">
        <f t="shared" si="3"/>
        <v>0</v>
      </c>
      <c r="M20" s="54"/>
      <c r="N20" s="55" t="str">
        <f t="shared" si="4"/>
        <v xml:space="preserve"> </v>
      </c>
      <c r="O20" s="56">
        <f t="shared" si="5"/>
        <v>0</v>
      </c>
      <c r="P20" s="57"/>
      <c r="Q20" s="58" t="str">
        <f t="shared" si="6"/>
        <v xml:space="preserve"> </v>
      </c>
      <c r="R20" s="59">
        <f t="shared" si="7"/>
        <v>0</v>
      </c>
      <c r="S20" s="60"/>
      <c r="T20" s="61" t="str">
        <f t="shared" si="8"/>
        <v xml:space="preserve"> </v>
      </c>
      <c r="U20" s="62">
        <f t="shared" si="9"/>
        <v>0</v>
      </c>
      <c r="V20" s="63"/>
      <c r="W20" s="64" t="str">
        <f t="shared" si="10"/>
        <v xml:space="preserve"> </v>
      </c>
      <c r="X20" s="65">
        <f t="shared" si="11"/>
        <v>0</v>
      </c>
      <c r="Y20" s="66"/>
      <c r="Z20" s="67" t="str">
        <f t="shared" si="12"/>
        <v xml:space="preserve"> </v>
      </c>
      <c r="AA20" s="68">
        <f t="shared" si="13"/>
        <v>0</v>
      </c>
      <c r="AB20" s="44">
        <f t="shared" si="14"/>
        <v>0</v>
      </c>
      <c r="AC20" s="69">
        <f t="shared" si="15"/>
        <v>10</v>
      </c>
      <c r="AD20" s="44">
        <f t="shared" si="16"/>
        <v>0</v>
      </c>
      <c r="AF20" s="49">
        <v>10</v>
      </c>
      <c r="AG20" s="49"/>
      <c r="AI20" s="52">
        <v>10</v>
      </c>
      <c r="AJ20" s="52"/>
      <c r="AL20" s="70">
        <v>10</v>
      </c>
      <c r="AM20" s="70"/>
      <c r="AO20" s="58">
        <v>10</v>
      </c>
      <c r="AP20" s="58"/>
      <c r="AR20" s="61">
        <v>10</v>
      </c>
      <c r="AS20" s="61"/>
      <c r="AU20" s="64">
        <v>10</v>
      </c>
      <c r="AV20" s="64"/>
      <c r="AX20" s="71">
        <v>10</v>
      </c>
      <c r="AY20" s="71"/>
    </row>
    <row r="21" spans="1:51">
      <c r="A21" s="43">
        <v>11</v>
      </c>
      <c r="B21" s="44">
        <f t="shared" si="0"/>
        <v>0</v>
      </c>
      <c r="C21" s="72"/>
      <c r="D21" s="46"/>
      <c r="E21" s="47"/>
      <c r="F21" s="47"/>
      <c r="G21" s="48" t="s">
        <v>0</v>
      </c>
      <c r="H21" s="49" t="str">
        <f t="shared" si="1"/>
        <v xml:space="preserve"> </v>
      </c>
      <c r="I21" s="50">
        <f t="shared" si="2"/>
        <v>0</v>
      </c>
      <c r="J21" s="51"/>
      <c r="K21" s="52" t="s">
        <v>0</v>
      </c>
      <c r="L21" s="53">
        <f t="shared" si="3"/>
        <v>0</v>
      </c>
      <c r="M21" s="54"/>
      <c r="N21" s="55" t="str">
        <f t="shared" si="4"/>
        <v xml:space="preserve"> </v>
      </c>
      <c r="O21" s="56">
        <f t="shared" si="5"/>
        <v>0</v>
      </c>
      <c r="P21" s="57"/>
      <c r="Q21" s="58" t="str">
        <f t="shared" si="6"/>
        <v xml:space="preserve"> </v>
      </c>
      <c r="R21" s="59">
        <f t="shared" si="7"/>
        <v>0</v>
      </c>
      <c r="S21" s="60"/>
      <c r="T21" s="61" t="str">
        <f t="shared" si="8"/>
        <v xml:space="preserve"> </v>
      </c>
      <c r="U21" s="62">
        <f t="shared" si="9"/>
        <v>0</v>
      </c>
      <c r="V21" s="63"/>
      <c r="W21" s="64" t="str">
        <f t="shared" si="10"/>
        <v xml:space="preserve"> </v>
      </c>
      <c r="X21" s="65">
        <f t="shared" si="11"/>
        <v>0</v>
      </c>
      <c r="Y21" s="66"/>
      <c r="Z21" s="67" t="str">
        <f t="shared" si="12"/>
        <v xml:space="preserve"> </v>
      </c>
      <c r="AA21" s="68">
        <f t="shared" si="13"/>
        <v>0</v>
      </c>
      <c r="AB21" s="44">
        <f t="shared" si="14"/>
        <v>0</v>
      </c>
      <c r="AC21" s="69">
        <f t="shared" si="15"/>
        <v>11</v>
      </c>
      <c r="AD21" s="44">
        <f t="shared" si="16"/>
        <v>0</v>
      </c>
      <c r="AF21" s="49">
        <v>11</v>
      </c>
      <c r="AG21" s="49"/>
      <c r="AI21" s="52">
        <v>11</v>
      </c>
      <c r="AJ21" s="52"/>
      <c r="AL21" s="70">
        <v>11</v>
      </c>
      <c r="AM21" s="70"/>
      <c r="AO21" s="58">
        <v>11</v>
      </c>
      <c r="AP21" s="58"/>
      <c r="AR21" s="61">
        <v>11</v>
      </c>
      <c r="AS21" s="61"/>
      <c r="AU21" s="64">
        <v>11</v>
      </c>
      <c r="AV21" s="64"/>
      <c r="AX21" s="71">
        <v>11</v>
      </c>
      <c r="AY21" s="71"/>
    </row>
    <row r="22" spans="1:51">
      <c r="A22" s="43">
        <v>12</v>
      </c>
      <c r="B22" s="44">
        <f t="shared" si="0"/>
        <v>0</v>
      </c>
      <c r="C22" s="72"/>
      <c r="D22" s="46"/>
      <c r="E22" s="47"/>
      <c r="F22" s="47"/>
      <c r="G22" s="48"/>
      <c r="H22" s="49" t="str">
        <f t="shared" si="1"/>
        <v xml:space="preserve"> </v>
      </c>
      <c r="I22" s="50">
        <f t="shared" si="2"/>
        <v>0</v>
      </c>
      <c r="J22" s="51"/>
      <c r="K22" s="52" t="s">
        <v>0</v>
      </c>
      <c r="L22" s="53">
        <f t="shared" si="3"/>
        <v>0</v>
      </c>
      <c r="M22" s="54"/>
      <c r="N22" s="55" t="str">
        <f t="shared" si="4"/>
        <v xml:space="preserve"> </v>
      </c>
      <c r="O22" s="56">
        <f t="shared" si="5"/>
        <v>0</v>
      </c>
      <c r="P22" s="57"/>
      <c r="Q22" s="58" t="str">
        <f t="shared" si="6"/>
        <v xml:space="preserve"> </v>
      </c>
      <c r="R22" s="59">
        <f t="shared" si="7"/>
        <v>0</v>
      </c>
      <c r="S22" s="60"/>
      <c r="T22" s="61" t="str">
        <f t="shared" si="8"/>
        <v xml:space="preserve"> </v>
      </c>
      <c r="U22" s="62">
        <f t="shared" si="9"/>
        <v>0</v>
      </c>
      <c r="V22" s="63"/>
      <c r="W22" s="64" t="str">
        <f t="shared" si="10"/>
        <v xml:space="preserve"> </v>
      </c>
      <c r="X22" s="65">
        <f t="shared" si="11"/>
        <v>0</v>
      </c>
      <c r="Y22" s="66"/>
      <c r="Z22" s="67" t="str">
        <f t="shared" si="12"/>
        <v xml:space="preserve"> </v>
      </c>
      <c r="AA22" s="68">
        <f t="shared" si="13"/>
        <v>0</v>
      </c>
      <c r="AB22" s="44">
        <f t="shared" si="14"/>
        <v>0</v>
      </c>
      <c r="AC22" s="69">
        <f t="shared" si="15"/>
        <v>12</v>
      </c>
      <c r="AD22" s="44">
        <f t="shared" si="16"/>
        <v>0</v>
      </c>
      <c r="AF22" s="49">
        <v>12</v>
      </c>
      <c r="AG22" s="49"/>
      <c r="AI22" s="52">
        <v>12</v>
      </c>
      <c r="AJ22" s="52"/>
      <c r="AL22" s="70">
        <v>12</v>
      </c>
      <c r="AM22" s="70"/>
      <c r="AO22" s="58">
        <v>12</v>
      </c>
      <c r="AP22" s="58"/>
      <c r="AR22" s="61">
        <v>12</v>
      </c>
      <c r="AS22" s="61"/>
      <c r="AU22" s="64">
        <v>12</v>
      </c>
      <c r="AV22" s="64"/>
      <c r="AX22" s="71">
        <v>12</v>
      </c>
      <c r="AY22" s="71"/>
    </row>
    <row r="23" spans="1:51">
      <c r="A23" s="43">
        <v>13</v>
      </c>
      <c r="B23" s="44">
        <f t="shared" ref="B23:B42" si="17">AB23</f>
        <v>0</v>
      </c>
      <c r="C23" s="72"/>
      <c r="D23" s="46" t="s">
        <v>0</v>
      </c>
      <c r="E23" s="47" t="s">
        <v>0</v>
      </c>
      <c r="F23" s="47"/>
      <c r="G23" s="48"/>
      <c r="H23" s="49" t="str">
        <f t="shared" ref="H23:H42" si="18">IF(SUMIF(AG$11:AG$100,$C23,AF$11:AF$100)=0," ",SUMIF(AG$11:AG$100,$C23,AF$11:AF$100))</f>
        <v xml:space="preserve"> </v>
      </c>
      <c r="I23" s="50">
        <f t="shared" ref="I23:I75" si="19">IF(H23=" ",0,IF(H23=1,30,IF(H23=2,28,IF(H23=3,26,IF(H23=4,24,IF(H23=5,22,IF(AND(H23&gt;5,H23&lt;25),26-H23,2)))))))</f>
        <v>0</v>
      </c>
      <c r="J23" s="51"/>
      <c r="K23" s="52" t="s">
        <v>0</v>
      </c>
      <c r="L23" s="53">
        <f t="shared" ref="L23:L75" si="20">IF(K23=" ",0,IF(K23=1,30,IF(K23=2,28,IF(K23=3,26,IF(K23=4,24,IF(K23=5,22,IF(AND(K23&gt;5,K23&lt;25),26-K23,2)))))))</f>
        <v>0</v>
      </c>
      <c r="M23" s="54"/>
      <c r="N23" s="55" t="str">
        <f t="shared" ref="N23:N42" si="21">IF(SUMIF(AM$11:AM$100,$C23,AL$11:AL$100)=0," ",SUMIF(AM$11:AM$100,$C23,AL$11:AL$100))</f>
        <v xml:space="preserve"> </v>
      </c>
      <c r="O23" s="56">
        <f t="shared" ref="O23:O75" si="22">IF(N23=" ",0,IF(N23=1,30,IF(N23=2,28,IF(N23=3,26,IF(N23=4,24,IF(N23=5,22,IF(AND(N23&gt;5,N23&lt;25),26-N23,2)))))))</f>
        <v>0</v>
      </c>
      <c r="P23" s="57"/>
      <c r="Q23" s="58" t="str">
        <f t="shared" ref="Q23:Q42" si="23">IF(SUMIF(AP$11:AP$100,$C23,AO$11:AO$100)=0," ",SUMIF(AP$11:AP$100,$C23,AO$11:AO$100))</f>
        <v xml:space="preserve"> </v>
      </c>
      <c r="R23" s="59">
        <f t="shared" ref="R23:R75" si="24">IF(Q23=" ",0,IF(Q23=1,30,IF(Q23=2,28,IF(Q23=3,26,IF(Q23=4,24,IF(Q23=5,22,IF(AND(Q23&gt;5,Q23&lt;25),26-Q23,2)))))))</f>
        <v>0</v>
      </c>
      <c r="S23" s="60"/>
      <c r="T23" s="61" t="str">
        <f t="shared" ref="T23:T42" si="25">IF(SUMIF(AS$11:AS$100,$C23,AR$11:AR$100)=0," ",SUMIF(AS$11:AS$100,$C23,AR$11:AR$100))</f>
        <v xml:space="preserve"> </v>
      </c>
      <c r="U23" s="62">
        <f t="shared" ref="U23:U75" si="26">IF(T23=" ",0,IF(T23=1,30,IF(T23=2,28,IF(T23=3,26,IF(T23=4,24,IF(T23=5,22,IF(AND(T23&gt;5,T23&lt;25),26-T23,2)))))))</f>
        <v>0</v>
      </c>
      <c r="V23" s="63"/>
      <c r="W23" s="64" t="str">
        <f t="shared" ref="W23:W42" si="27">IF(SUMIF(AV$11:AV$100,$C23,AU$11:AU$100)=0," ",SUMIF(AV$11:AV$100,$C23,AU$11:AU$100))</f>
        <v xml:space="preserve"> </v>
      </c>
      <c r="X23" s="65">
        <f t="shared" ref="X23:X75" si="28">IF(W23=" ",0,IF(W23=1,30,IF(W23=2,28,IF(W23=3,26,IF(W23=4,24,IF(W23=5,22,IF(AND(W23&gt;5,W23&lt;25),26-W23,2)))))))</f>
        <v>0</v>
      </c>
      <c r="Y23" s="66"/>
      <c r="Z23" s="67" t="str">
        <f t="shared" ref="Z23:Z42" si="29">IF(SUMIF(AY$11:AY$100,$C23,AX$11:AX$100)=0," ",SUMIF(AY$11:AY$100,$C23,AX$11:AX$100))</f>
        <v xml:space="preserve"> </v>
      </c>
      <c r="AA23" s="68">
        <f t="shared" ref="AA23:AA75" si="30">IF(Z23=" ",0,IF(Z23=1,30,IF(Z23=2,28,IF(Z23=3,26,IF(Z23=4,24,IF(Z23=5,22,IF(AND(Z23&gt;5,Z23&lt;25),26-Z23,2)))))))</f>
        <v>0</v>
      </c>
      <c r="AB23" s="44">
        <f t="shared" ref="AB23:AB75" si="31">I23+L23+O23+R23+U23+X23+AA23</f>
        <v>0</v>
      </c>
      <c r="AC23" s="69">
        <f t="shared" ref="AC23:AC42" si="32">A23</f>
        <v>13</v>
      </c>
      <c r="AD23" s="44">
        <f t="shared" ref="AD23:AD75" si="33">AB23-MIN(I23,L23,O23,R23,U23,X23,AA23)</f>
        <v>0</v>
      </c>
      <c r="AF23" s="49">
        <v>13</v>
      </c>
      <c r="AG23" s="49"/>
      <c r="AI23" s="52">
        <v>13</v>
      </c>
      <c r="AJ23" s="52"/>
      <c r="AL23" s="70">
        <v>13</v>
      </c>
      <c r="AM23" s="70"/>
      <c r="AO23" s="58">
        <v>13</v>
      </c>
      <c r="AP23" s="58"/>
      <c r="AR23" s="61">
        <v>13</v>
      </c>
      <c r="AS23" s="61"/>
      <c r="AU23" s="64">
        <v>13</v>
      </c>
      <c r="AV23" s="64"/>
      <c r="AX23" s="71">
        <v>13</v>
      </c>
      <c r="AY23" s="71"/>
    </row>
    <row r="24" spans="1:51">
      <c r="A24" s="43">
        <v>14</v>
      </c>
      <c r="B24" s="44">
        <f t="shared" si="17"/>
        <v>0</v>
      </c>
      <c r="C24" s="72"/>
      <c r="D24" s="46" t="s">
        <v>0</v>
      </c>
      <c r="E24" s="47" t="s">
        <v>0</v>
      </c>
      <c r="F24" s="47" t="s">
        <v>0</v>
      </c>
      <c r="G24" s="48"/>
      <c r="H24" s="49" t="str">
        <f t="shared" si="18"/>
        <v xml:space="preserve"> </v>
      </c>
      <c r="I24" s="50">
        <f t="shared" si="19"/>
        <v>0</v>
      </c>
      <c r="J24" s="51"/>
      <c r="K24" s="52" t="s">
        <v>0</v>
      </c>
      <c r="L24" s="53">
        <f t="shared" si="20"/>
        <v>0</v>
      </c>
      <c r="M24" s="54"/>
      <c r="N24" s="55" t="str">
        <f t="shared" si="21"/>
        <v xml:space="preserve"> </v>
      </c>
      <c r="O24" s="56">
        <f t="shared" si="22"/>
        <v>0</v>
      </c>
      <c r="P24" s="57"/>
      <c r="Q24" s="58" t="str">
        <f t="shared" si="23"/>
        <v xml:space="preserve"> </v>
      </c>
      <c r="R24" s="59">
        <f t="shared" si="24"/>
        <v>0</v>
      </c>
      <c r="S24" s="60"/>
      <c r="T24" s="61" t="str">
        <f t="shared" si="25"/>
        <v xml:space="preserve"> </v>
      </c>
      <c r="U24" s="62">
        <f t="shared" si="26"/>
        <v>0</v>
      </c>
      <c r="V24" s="63"/>
      <c r="W24" s="64" t="str">
        <f t="shared" si="27"/>
        <v xml:space="preserve"> </v>
      </c>
      <c r="X24" s="65">
        <f t="shared" si="28"/>
        <v>0</v>
      </c>
      <c r="Y24" s="66"/>
      <c r="Z24" s="67" t="str">
        <f t="shared" si="29"/>
        <v xml:space="preserve"> </v>
      </c>
      <c r="AA24" s="68">
        <f t="shared" si="30"/>
        <v>0</v>
      </c>
      <c r="AB24" s="44">
        <f t="shared" si="31"/>
        <v>0</v>
      </c>
      <c r="AC24" s="69">
        <f t="shared" si="32"/>
        <v>14</v>
      </c>
      <c r="AD24" s="44">
        <f t="shared" si="33"/>
        <v>0</v>
      </c>
      <c r="AF24" s="49">
        <v>14</v>
      </c>
      <c r="AG24" s="49"/>
      <c r="AI24" s="52">
        <v>14</v>
      </c>
      <c r="AJ24" s="52"/>
      <c r="AL24" s="70">
        <v>14</v>
      </c>
      <c r="AM24" s="70"/>
      <c r="AO24" s="58">
        <v>14</v>
      </c>
      <c r="AP24" s="58"/>
      <c r="AR24" s="61">
        <v>14</v>
      </c>
      <c r="AS24" s="61"/>
      <c r="AU24" s="64">
        <v>14</v>
      </c>
      <c r="AV24" s="64"/>
      <c r="AX24" s="71">
        <v>14</v>
      </c>
      <c r="AY24" s="71"/>
    </row>
    <row r="25" spans="1:51">
      <c r="A25" s="43">
        <v>15</v>
      </c>
      <c r="B25" s="44">
        <f t="shared" si="17"/>
        <v>0</v>
      </c>
      <c r="C25" s="72"/>
      <c r="D25" s="46" t="s">
        <v>0</v>
      </c>
      <c r="E25" s="47" t="s">
        <v>0</v>
      </c>
      <c r="F25" s="47" t="s">
        <v>0</v>
      </c>
      <c r="G25" s="48"/>
      <c r="H25" s="49" t="str">
        <f t="shared" si="18"/>
        <v xml:space="preserve"> </v>
      </c>
      <c r="I25" s="50">
        <f t="shared" si="19"/>
        <v>0</v>
      </c>
      <c r="J25" s="51"/>
      <c r="K25" s="52" t="s">
        <v>0</v>
      </c>
      <c r="L25" s="53">
        <f t="shared" si="20"/>
        <v>0</v>
      </c>
      <c r="M25" s="54"/>
      <c r="N25" s="55" t="str">
        <f t="shared" si="21"/>
        <v xml:space="preserve"> </v>
      </c>
      <c r="O25" s="56">
        <f t="shared" si="22"/>
        <v>0</v>
      </c>
      <c r="P25" s="57"/>
      <c r="Q25" s="58" t="str">
        <f t="shared" si="23"/>
        <v xml:space="preserve"> </v>
      </c>
      <c r="R25" s="59">
        <f t="shared" si="24"/>
        <v>0</v>
      </c>
      <c r="S25" s="60"/>
      <c r="T25" s="61" t="str">
        <f t="shared" si="25"/>
        <v xml:space="preserve"> </v>
      </c>
      <c r="U25" s="62">
        <f t="shared" si="26"/>
        <v>0</v>
      </c>
      <c r="V25" s="63"/>
      <c r="W25" s="64" t="str">
        <f t="shared" si="27"/>
        <v xml:space="preserve"> </v>
      </c>
      <c r="X25" s="65">
        <f t="shared" si="28"/>
        <v>0</v>
      </c>
      <c r="Y25" s="66"/>
      <c r="Z25" s="67" t="str">
        <f t="shared" si="29"/>
        <v xml:space="preserve"> </v>
      </c>
      <c r="AA25" s="68">
        <f t="shared" si="30"/>
        <v>0</v>
      </c>
      <c r="AB25" s="44">
        <f t="shared" si="31"/>
        <v>0</v>
      </c>
      <c r="AC25" s="69">
        <f t="shared" si="32"/>
        <v>15</v>
      </c>
      <c r="AD25" s="44">
        <f t="shared" si="33"/>
        <v>0</v>
      </c>
      <c r="AF25" s="49">
        <v>15</v>
      </c>
      <c r="AG25" s="49"/>
      <c r="AI25" s="52">
        <v>15</v>
      </c>
      <c r="AJ25" s="52"/>
      <c r="AL25" s="70">
        <v>15</v>
      </c>
      <c r="AM25" s="70"/>
      <c r="AO25" s="58">
        <v>15</v>
      </c>
      <c r="AP25" s="58"/>
      <c r="AR25" s="61">
        <v>15</v>
      </c>
      <c r="AS25" s="61"/>
      <c r="AU25" s="64">
        <v>15</v>
      </c>
      <c r="AV25" s="64"/>
      <c r="AX25" s="71">
        <v>15</v>
      </c>
      <c r="AY25" s="71"/>
    </row>
    <row r="26" spans="1:51">
      <c r="A26" s="43">
        <v>16</v>
      </c>
      <c r="B26" s="44">
        <f t="shared" si="17"/>
        <v>0</v>
      </c>
      <c r="C26" s="72"/>
      <c r="D26" s="46" t="s">
        <v>0</v>
      </c>
      <c r="E26" s="47" t="s">
        <v>0</v>
      </c>
      <c r="F26" s="47" t="s">
        <v>0</v>
      </c>
      <c r="G26" s="48"/>
      <c r="H26" s="49" t="str">
        <f t="shared" si="18"/>
        <v xml:space="preserve"> </v>
      </c>
      <c r="I26" s="50">
        <f t="shared" si="19"/>
        <v>0</v>
      </c>
      <c r="J26" s="51"/>
      <c r="K26" s="52" t="s">
        <v>0</v>
      </c>
      <c r="L26" s="53">
        <f t="shared" si="20"/>
        <v>0</v>
      </c>
      <c r="M26" s="54"/>
      <c r="N26" s="55" t="str">
        <f t="shared" si="21"/>
        <v xml:space="preserve"> </v>
      </c>
      <c r="O26" s="56">
        <f t="shared" si="22"/>
        <v>0</v>
      </c>
      <c r="P26" s="57"/>
      <c r="Q26" s="58" t="str">
        <f t="shared" si="23"/>
        <v xml:space="preserve"> </v>
      </c>
      <c r="R26" s="59">
        <f t="shared" si="24"/>
        <v>0</v>
      </c>
      <c r="S26" s="60"/>
      <c r="T26" s="61" t="str">
        <f t="shared" si="25"/>
        <v xml:space="preserve"> </v>
      </c>
      <c r="U26" s="62">
        <f t="shared" si="26"/>
        <v>0</v>
      </c>
      <c r="V26" s="63"/>
      <c r="W26" s="64" t="str">
        <f t="shared" si="27"/>
        <v xml:space="preserve"> </v>
      </c>
      <c r="X26" s="65">
        <f t="shared" si="28"/>
        <v>0</v>
      </c>
      <c r="Y26" s="66"/>
      <c r="Z26" s="67" t="str">
        <f t="shared" si="29"/>
        <v xml:space="preserve"> </v>
      </c>
      <c r="AA26" s="68">
        <f t="shared" si="30"/>
        <v>0</v>
      </c>
      <c r="AB26" s="44">
        <f t="shared" si="31"/>
        <v>0</v>
      </c>
      <c r="AC26" s="69">
        <f t="shared" si="32"/>
        <v>16</v>
      </c>
      <c r="AD26" s="44">
        <f t="shared" si="33"/>
        <v>0</v>
      </c>
      <c r="AF26" s="49">
        <v>16</v>
      </c>
      <c r="AG26" s="49"/>
      <c r="AI26" s="52">
        <v>16</v>
      </c>
      <c r="AJ26" s="52"/>
      <c r="AL26" s="70">
        <v>16</v>
      </c>
      <c r="AM26" s="70"/>
      <c r="AO26" s="58">
        <v>16</v>
      </c>
      <c r="AP26" s="58"/>
      <c r="AR26" s="61">
        <v>16</v>
      </c>
      <c r="AS26" s="61"/>
      <c r="AU26" s="64">
        <v>16</v>
      </c>
      <c r="AV26" s="64"/>
      <c r="AX26" s="71">
        <v>16</v>
      </c>
      <c r="AY26" s="71"/>
    </row>
    <row r="27" spans="1:51">
      <c r="A27" s="43">
        <v>17</v>
      </c>
      <c r="B27" s="44">
        <f t="shared" si="17"/>
        <v>0</v>
      </c>
      <c r="C27" s="72"/>
      <c r="D27" s="46" t="s">
        <v>0</v>
      </c>
      <c r="E27" s="47" t="s">
        <v>0</v>
      </c>
      <c r="F27" s="47" t="s">
        <v>0</v>
      </c>
      <c r="G27" s="48"/>
      <c r="H27" s="49" t="str">
        <f t="shared" si="18"/>
        <v xml:space="preserve"> </v>
      </c>
      <c r="I27" s="50">
        <f t="shared" si="19"/>
        <v>0</v>
      </c>
      <c r="J27" s="51"/>
      <c r="K27" s="52" t="s">
        <v>0</v>
      </c>
      <c r="L27" s="53">
        <f t="shared" si="20"/>
        <v>0</v>
      </c>
      <c r="M27" s="54"/>
      <c r="N27" s="55" t="str">
        <f t="shared" si="21"/>
        <v xml:space="preserve"> </v>
      </c>
      <c r="O27" s="56">
        <f t="shared" si="22"/>
        <v>0</v>
      </c>
      <c r="P27" s="57"/>
      <c r="Q27" s="58" t="str">
        <f t="shared" si="23"/>
        <v xml:space="preserve"> </v>
      </c>
      <c r="R27" s="59">
        <f t="shared" si="24"/>
        <v>0</v>
      </c>
      <c r="S27" s="60"/>
      <c r="T27" s="61" t="str">
        <f t="shared" si="25"/>
        <v xml:space="preserve"> </v>
      </c>
      <c r="U27" s="62">
        <f t="shared" si="26"/>
        <v>0</v>
      </c>
      <c r="V27" s="63"/>
      <c r="W27" s="64" t="str">
        <f t="shared" si="27"/>
        <v xml:space="preserve"> </v>
      </c>
      <c r="X27" s="65">
        <f t="shared" si="28"/>
        <v>0</v>
      </c>
      <c r="Y27" s="66"/>
      <c r="Z27" s="67" t="str">
        <f t="shared" si="29"/>
        <v xml:space="preserve"> </v>
      </c>
      <c r="AA27" s="68">
        <f t="shared" si="30"/>
        <v>0</v>
      </c>
      <c r="AB27" s="44">
        <f t="shared" si="31"/>
        <v>0</v>
      </c>
      <c r="AC27" s="69">
        <f t="shared" si="32"/>
        <v>17</v>
      </c>
      <c r="AD27" s="44">
        <f t="shared" si="33"/>
        <v>0</v>
      </c>
      <c r="AF27" s="49">
        <v>17</v>
      </c>
      <c r="AG27" s="49"/>
      <c r="AI27" s="52">
        <v>17</v>
      </c>
      <c r="AJ27" s="52"/>
      <c r="AL27" s="70">
        <v>17</v>
      </c>
      <c r="AM27" s="70"/>
      <c r="AO27" s="58">
        <v>17</v>
      </c>
      <c r="AP27" s="58"/>
      <c r="AR27" s="61">
        <v>17</v>
      </c>
      <c r="AS27" s="61"/>
      <c r="AU27" s="64">
        <v>17</v>
      </c>
      <c r="AV27" s="64"/>
      <c r="AX27" s="71">
        <v>17</v>
      </c>
      <c r="AY27" s="71"/>
    </row>
    <row r="28" spans="1:51">
      <c r="A28" s="43">
        <v>18</v>
      </c>
      <c r="B28" s="44">
        <f t="shared" si="17"/>
        <v>0</v>
      </c>
      <c r="C28" s="72"/>
      <c r="D28" s="46" t="s">
        <v>0</v>
      </c>
      <c r="E28" s="47" t="s">
        <v>0</v>
      </c>
      <c r="F28" s="47" t="s">
        <v>0</v>
      </c>
      <c r="G28" s="48"/>
      <c r="H28" s="49" t="str">
        <f t="shared" si="18"/>
        <v xml:space="preserve"> </v>
      </c>
      <c r="I28" s="50">
        <f t="shared" si="19"/>
        <v>0</v>
      </c>
      <c r="J28" s="51"/>
      <c r="K28" s="52" t="s">
        <v>0</v>
      </c>
      <c r="L28" s="53">
        <f t="shared" si="20"/>
        <v>0</v>
      </c>
      <c r="M28" s="54"/>
      <c r="N28" s="55" t="str">
        <f t="shared" si="21"/>
        <v xml:space="preserve"> </v>
      </c>
      <c r="O28" s="56">
        <f t="shared" si="22"/>
        <v>0</v>
      </c>
      <c r="P28" s="57"/>
      <c r="Q28" s="58" t="str">
        <f t="shared" si="23"/>
        <v xml:space="preserve"> </v>
      </c>
      <c r="R28" s="59">
        <f t="shared" si="24"/>
        <v>0</v>
      </c>
      <c r="S28" s="60"/>
      <c r="T28" s="61" t="str">
        <f t="shared" si="25"/>
        <v xml:space="preserve"> </v>
      </c>
      <c r="U28" s="62">
        <f t="shared" si="26"/>
        <v>0</v>
      </c>
      <c r="V28" s="63"/>
      <c r="W28" s="64" t="str">
        <f t="shared" si="27"/>
        <v xml:space="preserve"> </v>
      </c>
      <c r="X28" s="65">
        <f t="shared" si="28"/>
        <v>0</v>
      </c>
      <c r="Y28" s="66"/>
      <c r="Z28" s="67" t="str">
        <f t="shared" si="29"/>
        <v xml:space="preserve"> </v>
      </c>
      <c r="AA28" s="68">
        <f t="shared" si="30"/>
        <v>0</v>
      </c>
      <c r="AB28" s="44">
        <f t="shared" si="31"/>
        <v>0</v>
      </c>
      <c r="AC28" s="69">
        <f t="shared" si="32"/>
        <v>18</v>
      </c>
      <c r="AD28" s="44">
        <f t="shared" si="33"/>
        <v>0</v>
      </c>
      <c r="AF28" s="49">
        <v>18</v>
      </c>
      <c r="AG28" s="49"/>
      <c r="AI28" s="52">
        <v>18</v>
      </c>
      <c r="AJ28" s="52"/>
      <c r="AL28" s="70">
        <v>18</v>
      </c>
      <c r="AM28" s="70"/>
      <c r="AO28" s="58">
        <v>18</v>
      </c>
      <c r="AP28" s="58"/>
      <c r="AR28" s="61">
        <v>18</v>
      </c>
      <c r="AS28" s="61"/>
      <c r="AU28" s="64">
        <v>18</v>
      </c>
      <c r="AV28" s="64"/>
      <c r="AX28" s="71">
        <v>18</v>
      </c>
      <c r="AY28" s="71"/>
    </row>
    <row r="29" spans="1:51">
      <c r="A29" s="43">
        <v>19</v>
      </c>
      <c r="B29" s="44">
        <f t="shared" si="17"/>
        <v>0</v>
      </c>
      <c r="C29" s="72"/>
      <c r="D29" s="46" t="s">
        <v>0</v>
      </c>
      <c r="E29" s="47" t="s">
        <v>0</v>
      </c>
      <c r="F29" s="47" t="s">
        <v>0</v>
      </c>
      <c r="G29" s="48"/>
      <c r="H29" s="49" t="str">
        <f t="shared" si="18"/>
        <v xml:space="preserve"> </v>
      </c>
      <c r="I29" s="50">
        <f t="shared" si="19"/>
        <v>0</v>
      </c>
      <c r="J29" s="51"/>
      <c r="K29" s="52" t="s">
        <v>0</v>
      </c>
      <c r="L29" s="53">
        <f t="shared" si="20"/>
        <v>0</v>
      </c>
      <c r="M29" s="54"/>
      <c r="N29" s="55" t="str">
        <f t="shared" si="21"/>
        <v xml:space="preserve"> </v>
      </c>
      <c r="O29" s="56">
        <f t="shared" si="22"/>
        <v>0</v>
      </c>
      <c r="P29" s="57"/>
      <c r="Q29" s="58" t="str">
        <f t="shared" si="23"/>
        <v xml:space="preserve"> </v>
      </c>
      <c r="R29" s="59">
        <f t="shared" si="24"/>
        <v>0</v>
      </c>
      <c r="S29" s="60"/>
      <c r="T29" s="61" t="str">
        <f t="shared" si="25"/>
        <v xml:space="preserve"> </v>
      </c>
      <c r="U29" s="62">
        <f t="shared" si="26"/>
        <v>0</v>
      </c>
      <c r="V29" s="63"/>
      <c r="W29" s="64" t="str">
        <f t="shared" si="27"/>
        <v xml:space="preserve"> </v>
      </c>
      <c r="X29" s="65">
        <f t="shared" si="28"/>
        <v>0</v>
      </c>
      <c r="Y29" s="66"/>
      <c r="Z29" s="67" t="str">
        <f t="shared" si="29"/>
        <v xml:space="preserve"> </v>
      </c>
      <c r="AA29" s="68">
        <f t="shared" si="30"/>
        <v>0</v>
      </c>
      <c r="AB29" s="44">
        <f t="shared" si="31"/>
        <v>0</v>
      </c>
      <c r="AC29" s="69">
        <f t="shared" si="32"/>
        <v>19</v>
      </c>
      <c r="AD29" s="44">
        <f t="shared" si="33"/>
        <v>0</v>
      </c>
      <c r="AF29" s="49">
        <v>19</v>
      </c>
      <c r="AG29" s="49"/>
      <c r="AI29" s="52">
        <v>19</v>
      </c>
      <c r="AJ29" s="52"/>
      <c r="AL29" s="70">
        <v>19</v>
      </c>
      <c r="AM29" s="70"/>
      <c r="AO29" s="58">
        <v>19</v>
      </c>
      <c r="AP29" s="58"/>
      <c r="AR29" s="61">
        <v>19</v>
      </c>
      <c r="AS29" s="61"/>
      <c r="AU29" s="64">
        <v>19</v>
      </c>
      <c r="AV29" s="64"/>
      <c r="AX29" s="71">
        <v>19</v>
      </c>
      <c r="AY29" s="71"/>
    </row>
    <row r="30" spans="1:51">
      <c r="A30" s="43">
        <v>20</v>
      </c>
      <c r="B30" s="44">
        <f t="shared" si="17"/>
        <v>0</v>
      </c>
      <c r="C30" s="72"/>
      <c r="D30" s="46" t="s">
        <v>0</v>
      </c>
      <c r="E30" s="47" t="s">
        <v>0</v>
      </c>
      <c r="F30" s="47" t="s">
        <v>0</v>
      </c>
      <c r="G30" s="48"/>
      <c r="H30" s="49" t="str">
        <f t="shared" si="18"/>
        <v xml:space="preserve"> </v>
      </c>
      <c r="I30" s="50">
        <f t="shared" si="19"/>
        <v>0</v>
      </c>
      <c r="J30" s="51"/>
      <c r="K30" s="52" t="str">
        <f t="shared" ref="K30:K42" si="34">IF(SUMIF(AJ$11:AJ$100,$C30,AI$11:AI$100)=0," ",SUMIF(AJ$11:AJ$100,$C30,AI$11:AI$100))</f>
        <v xml:space="preserve"> </v>
      </c>
      <c r="L30" s="53">
        <f t="shared" si="20"/>
        <v>0</v>
      </c>
      <c r="M30" s="54"/>
      <c r="N30" s="55" t="str">
        <f t="shared" si="21"/>
        <v xml:space="preserve"> </v>
      </c>
      <c r="O30" s="56">
        <f t="shared" si="22"/>
        <v>0</v>
      </c>
      <c r="P30" s="57"/>
      <c r="Q30" s="58" t="str">
        <f t="shared" si="23"/>
        <v xml:space="preserve"> </v>
      </c>
      <c r="R30" s="59">
        <f t="shared" si="24"/>
        <v>0</v>
      </c>
      <c r="S30" s="60"/>
      <c r="T30" s="61" t="str">
        <f t="shared" si="25"/>
        <v xml:space="preserve"> </v>
      </c>
      <c r="U30" s="62">
        <f t="shared" si="26"/>
        <v>0</v>
      </c>
      <c r="V30" s="63"/>
      <c r="W30" s="64" t="str">
        <f t="shared" si="27"/>
        <v xml:space="preserve"> </v>
      </c>
      <c r="X30" s="65">
        <f t="shared" si="28"/>
        <v>0</v>
      </c>
      <c r="Y30" s="66"/>
      <c r="Z30" s="67" t="str">
        <f t="shared" si="29"/>
        <v xml:space="preserve"> </v>
      </c>
      <c r="AA30" s="68">
        <f t="shared" si="30"/>
        <v>0</v>
      </c>
      <c r="AB30" s="44">
        <f t="shared" si="31"/>
        <v>0</v>
      </c>
      <c r="AC30" s="69">
        <f t="shared" si="32"/>
        <v>20</v>
      </c>
      <c r="AD30" s="44">
        <f t="shared" si="33"/>
        <v>0</v>
      </c>
      <c r="AF30" s="49">
        <v>20</v>
      </c>
      <c r="AG30" s="49"/>
      <c r="AI30" s="52">
        <v>20</v>
      </c>
      <c r="AJ30" s="52"/>
      <c r="AL30" s="70">
        <v>20</v>
      </c>
      <c r="AM30" s="70"/>
      <c r="AO30" s="58">
        <v>20</v>
      </c>
      <c r="AP30" s="58"/>
      <c r="AR30" s="61">
        <v>20</v>
      </c>
      <c r="AS30" s="61"/>
      <c r="AU30" s="64">
        <v>20</v>
      </c>
      <c r="AV30" s="64"/>
      <c r="AX30" s="71">
        <v>20</v>
      </c>
      <c r="AY30" s="71"/>
    </row>
    <row r="31" spans="1:51">
      <c r="A31" s="43">
        <v>21</v>
      </c>
      <c r="B31" s="44">
        <f t="shared" si="17"/>
        <v>0</v>
      </c>
      <c r="C31" s="72"/>
      <c r="D31" s="46" t="s">
        <v>0</v>
      </c>
      <c r="E31" s="47" t="s">
        <v>0</v>
      </c>
      <c r="F31" s="47" t="s">
        <v>0</v>
      </c>
      <c r="G31" s="48"/>
      <c r="H31" s="49" t="str">
        <f t="shared" si="18"/>
        <v xml:space="preserve"> </v>
      </c>
      <c r="I31" s="50">
        <f t="shared" si="19"/>
        <v>0</v>
      </c>
      <c r="J31" s="51"/>
      <c r="K31" s="52" t="str">
        <f t="shared" si="34"/>
        <v xml:space="preserve"> </v>
      </c>
      <c r="L31" s="53">
        <f t="shared" si="20"/>
        <v>0</v>
      </c>
      <c r="M31" s="54"/>
      <c r="N31" s="55" t="str">
        <f t="shared" si="21"/>
        <v xml:space="preserve"> </v>
      </c>
      <c r="O31" s="56">
        <f t="shared" si="22"/>
        <v>0</v>
      </c>
      <c r="P31" s="57"/>
      <c r="Q31" s="58" t="str">
        <f t="shared" si="23"/>
        <v xml:space="preserve"> </v>
      </c>
      <c r="R31" s="59">
        <f t="shared" si="24"/>
        <v>0</v>
      </c>
      <c r="S31" s="60"/>
      <c r="T31" s="61" t="str">
        <f t="shared" si="25"/>
        <v xml:space="preserve"> </v>
      </c>
      <c r="U31" s="62">
        <f t="shared" si="26"/>
        <v>0</v>
      </c>
      <c r="V31" s="63"/>
      <c r="W31" s="64" t="str">
        <f t="shared" si="27"/>
        <v xml:space="preserve"> </v>
      </c>
      <c r="X31" s="65">
        <f t="shared" si="28"/>
        <v>0</v>
      </c>
      <c r="Y31" s="66"/>
      <c r="Z31" s="67" t="str">
        <f t="shared" si="29"/>
        <v xml:space="preserve"> </v>
      </c>
      <c r="AA31" s="68">
        <f t="shared" si="30"/>
        <v>0</v>
      </c>
      <c r="AB31" s="44">
        <f t="shared" si="31"/>
        <v>0</v>
      </c>
      <c r="AC31" s="69">
        <f t="shared" si="32"/>
        <v>21</v>
      </c>
      <c r="AD31" s="44">
        <f t="shared" si="33"/>
        <v>0</v>
      </c>
      <c r="AF31" s="49">
        <v>21</v>
      </c>
      <c r="AG31" s="49"/>
      <c r="AI31" s="52">
        <v>21</v>
      </c>
      <c r="AJ31" s="52"/>
      <c r="AL31" s="70">
        <v>21</v>
      </c>
      <c r="AM31" s="70"/>
      <c r="AO31" s="58">
        <v>21</v>
      </c>
      <c r="AP31" s="58"/>
      <c r="AR31" s="61">
        <v>21</v>
      </c>
      <c r="AS31" s="61"/>
      <c r="AU31" s="64">
        <v>21</v>
      </c>
      <c r="AV31" s="64"/>
      <c r="AX31" s="71">
        <v>21</v>
      </c>
      <c r="AY31" s="71"/>
    </row>
    <row r="32" spans="1:51">
      <c r="A32" s="43">
        <v>22</v>
      </c>
      <c r="B32" s="44">
        <f t="shared" si="17"/>
        <v>0</v>
      </c>
      <c r="C32" s="72"/>
      <c r="D32" s="46" t="s">
        <v>0</v>
      </c>
      <c r="E32" s="47" t="s">
        <v>0</v>
      </c>
      <c r="F32" s="47" t="s">
        <v>0</v>
      </c>
      <c r="G32" s="48"/>
      <c r="H32" s="49" t="str">
        <f t="shared" si="18"/>
        <v xml:space="preserve"> </v>
      </c>
      <c r="I32" s="50">
        <f t="shared" si="19"/>
        <v>0</v>
      </c>
      <c r="J32" s="51"/>
      <c r="K32" s="52" t="str">
        <f t="shared" si="34"/>
        <v xml:space="preserve"> </v>
      </c>
      <c r="L32" s="53">
        <f t="shared" si="20"/>
        <v>0</v>
      </c>
      <c r="M32" s="54"/>
      <c r="N32" s="55" t="str">
        <f t="shared" si="21"/>
        <v xml:space="preserve"> </v>
      </c>
      <c r="O32" s="56">
        <f t="shared" si="22"/>
        <v>0</v>
      </c>
      <c r="P32" s="57"/>
      <c r="Q32" s="58" t="str">
        <f t="shared" si="23"/>
        <v xml:space="preserve"> </v>
      </c>
      <c r="R32" s="59">
        <f t="shared" si="24"/>
        <v>0</v>
      </c>
      <c r="S32" s="60"/>
      <c r="T32" s="61" t="str">
        <f t="shared" si="25"/>
        <v xml:space="preserve"> </v>
      </c>
      <c r="U32" s="62">
        <f t="shared" si="26"/>
        <v>0</v>
      </c>
      <c r="V32" s="63"/>
      <c r="W32" s="64" t="str">
        <f t="shared" si="27"/>
        <v xml:space="preserve"> </v>
      </c>
      <c r="X32" s="65">
        <f t="shared" si="28"/>
        <v>0</v>
      </c>
      <c r="Y32" s="66"/>
      <c r="Z32" s="67" t="str">
        <f t="shared" si="29"/>
        <v xml:space="preserve"> </v>
      </c>
      <c r="AA32" s="68">
        <f t="shared" si="30"/>
        <v>0</v>
      </c>
      <c r="AB32" s="44">
        <f t="shared" si="31"/>
        <v>0</v>
      </c>
      <c r="AC32" s="69">
        <f t="shared" si="32"/>
        <v>22</v>
      </c>
      <c r="AD32" s="44">
        <f t="shared" si="33"/>
        <v>0</v>
      </c>
      <c r="AF32" s="49">
        <v>22</v>
      </c>
      <c r="AG32" s="49"/>
      <c r="AI32" s="52">
        <v>22</v>
      </c>
      <c r="AJ32" s="52"/>
      <c r="AL32" s="70">
        <v>22</v>
      </c>
      <c r="AM32" s="70"/>
      <c r="AO32" s="58">
        <v>22</v>
      </c>
      <c r="AP32" s="58"/>
      <c r="AR32" s="61">
        <v>22</v>
      </c>
      <c r="AS32" s="61"/>
      <c r="AU32" s="64">
        <v>22</v>
      </c>
      <c r="AV32" s="64"/>
      <c r="AX32" s="71">
        <v>22</v>
      </c>
      <c r="AY32" s="71"/>
    </row>
    <row r="33" spans="1:51">
      <c r="A33" s="43">
        <v>23</v>
      </c>
      <c r="B33" s="44">
        <f t="shared" si="17"/>
        <v>0</v>
      </c>
      <c r="C33" s="72"/>
      <c r="D33" s="46" t="s">
        <v>0</v>
      </c>
      <c r="E33" s="47" t="s">
        <v>0</v>
      </c>
      <c r="F33" s="47" t="s">
        <v>0</v>
      </c>
      <c r="G33" s="48"/>
      <c r="H33" s="49" t="str">
        <f t="shared" si="18"/>
        <v xml:space="preserve"> </v>
      </c>
      <c r="I33" s="50">
        <f t="shared" si="19"/>
        <v>0</v>
      </c>
      <c r="J33" s="51"/>
      <c r="K33" s="52" t="str">
        <f t="shared" si="34"/>
        <v xml:space="preserve"> </v>
      </c>
      <c r="L33" s="53">
        <f t="shared" si="20"/>
        <v>0</v>
      </c>
      <c r="M33" s="54"/>
      <c r="N33" s="55" t="str">
        <f t="shared" si="21"/>
        <v xml:space="preserve"> </v>
      </c>
      <c r="O33" s="56">
        <f t="shared" si="22"/>
        <v>0</v>
      </c>
      <c r="P33" s="57"/>
      <c r="Q33" s="58" t="str">
        <f t="shared" si="23"/>
        <v xml:space="preserve"> </v>
      </c>
      <c r="R33" s="59">
        <f t="shared" si="24"/>
        <v>0</v>
      </c>
      <c r="S33" s="60"/>
      <c r="T33" s="61" t="str">
        <f t="shared" si="25"/>
        <v xml:space="preserve"> </v>
      </c>
      <c r="U33" s="62">
        <f t="shared" si="26"/>
        <v>0</v>
      </c>
      <c r="V33" s="63"/>
      <c r="W33" s="64" t="str">
        <f t="shared" si="27"/>
        <v xml:space="preserve"> </v>
      </c>
      <c r="X33" s="65">
        <f t="shared" si="28"/>
        <v>0</v>
      </c>
      <c r="Y33" s="66"/>
      <c r="Z33" s="67" t="str">
        <f t="shared" si="29"/>
        <v xml:space="preserve"> </v>
      </c>
      <c r="AA33" s="68">
        <f t="shared" si="30"/>
        <v>0</v>
      </c>
      <c r="AB33" s="44">
        <f t="shared" si="31"/>
        <v>0</v>
      </c>
      <c r="AC33" s="69">
        <f t="shared" si="32"/>
        <v>23</v>
      </c>
      <c r="AD33" s="44">
        <f t="shared" si="33"/>
        <v>0</v>
      </c>
      <c r="AF33" s="49">
        <v>23</v>
      </c>
      <c r="AG33" s="49"/>
      <c r="AI33" s="52">
        <v>23</v>
      </c>
      <c r="AJ33" s="52"/>
      <c r="AL33" s="70">
        <v>23</v>
      </c>
      <c r="AM33" s="70"/>
      <c r="AO33" s="58">
        <v>23</v>
      </c>
      <c r="AP33" s="58"/>
      <c r="AR33" s="61">
        <v>23</v>
      </c>
      <c r="AS33" s="61"/>
      <c r="AU33" s="64">
        <v>23</v>
      </c>
      <c r="AV33" s="64"/>
      <c r="AX33" s="71">
        <v>23</v>
      </c>
      <c r="AY33" s="71"/>
    </row>
    <row r="34" spans="1:51">
      <c r="A34" s="43">
        <v>24</v>
      </c>
      <c r="B34" s="44">
        <f t="shared" si="17"/>
        <v>0</v>
      </c>
      <c r="C34" s="72"/>
      <c r="D34" s="46" t="s">
        <v>0</v>
      </c>
      <c r="E34" s="47" t="s">
        <v>0</v>
      </c>
      <c r="F34" s="47" t="s">
        <v>0</v>
      </c>
      <c r="G34" s="48"/>
      <c r="H34" s="49" t="str">
        <f t="shared" si="18"/>
        <v xml:space="preserve"> </v>
      </c>
      <c r="I34" s="50">
        <f t="shared" si="19"/>
        <v>0</v>
      </c>
      <c r="J34" s="51"/>
      <c r="K34" s="52" t="str">
        <f t="shared" si="34"/>
        <v xml:space="preserve"> </v>
      </c>
      <c r="L34" s="53">
        <f t="shared" si="20"/>
        <v>0</v>
      </c>
      <c r="M34" s="54"/>
      <c r="N34" s="55" t="str">
        <f t="shared" si="21"/>
        <v xml:space="preserve"> </v>
      </c>
      <c r="O34" s="56">
        <f t="shared" si="22"/>
        <v>0</v>
      </c>
      <c r="P34" s="57"/>
      <c r="Q34" s="58" t="str">
        <f t="shared" si="23"/>
        <v xml:space="preserve"> </v>
      </c>
      <c r="R34" s="59">
        <f t="shared" si="24"/>
        <v>0</v>
      </c>
      <c r="S34" s="60"/>
      <c r="T34" s="61" t="str">
        <f t="shared" si="25"/>
        <v xml:space="preserve"> </v>
      </c>
      <c r="U34" s="62">
        <f t="shared" si="26"/>
        <v>0</v>
      </c>
      <c r="V34" s="63"/>
      <c r="W34" s="64" t="str">
        <f t="shared" si="27"/>
        <v xml:space="preserve"> </v>
      </c>
      <c r="X34" s="65">
        <f t="shared" si="28"/>
        <v>0</v>
      </c>
      <c r="Y34" s="66"/>
      <c r="Z34" s="67" t="str">
        <f t="shared" si="29"/>
        <v xml:space="preserve"> </v>
      </c>
      <c r="AA34" s="68">
        <f t="shared" si="30"/>
        <v>0</v>
      </c>
      <c r="AB34" s="44">
        <f t="shared" si="31"/>
        <v>0</v>
      </c>
      <c r="AC34" s="69">
        <f t="shared" si="32"/>
        <v>24</v>
      </c>
      <c r="AD34" s="44">
        <f t="shared" si="33"/>
        <v>0</v>
      </c>
      <c r="AF34" s="49">
        <v>24</v>
      </c>
      <c r="AG34" s="49"/>
      <c r="AI34" s="52">
        <v>24</v>
      </c>
      <c r="AJ34" s="52"/>
      <c r="AL34" s="70">
        <v>24</v>
      </c>
      <c r="AM34" s="70"/>
      <c r="AO34" s="58">
        <v>24</v>
      </c>
      <c r="AP34" s="58"/>
      <c r="AR34" s="61">
        <v>24</v>
      </c>
      <c r="AS34" s="61"/>
      <c r="AU34" s="64">
        <v>24</v>
      </c>
      <c r="AV34" s="64"/>
      <c r="AX34" s="71">
        <v>24</v>
      </c>
      <c r="AY34" s="71"/>
    </row>
    <row r="35" spans="1:51">
      <c r="A35" s="43">
        <v>25</v>
      </c>
      <c r="B35" s="44">
        <f t="shared" si="17"/>
        <v>0</v>
      </c>
      <c r="C35" s="72"/>
      <c r="D35" s="46" t="s">
        <v>0</v>
      </c>
      <c r="E35" s="47" t="s">
        <v>0</v>
      </c>
      <c r="F35" s="47" t="s">
        <v>0</v>
      </c>
      <c r="G35" s="48"/>
      <c r="H35" s="49" t="str">
        <f t="shared" si="18"/>
        <v xml:space="preserve"> </v>
      </c>
      <c r="I35" s="50">
        <f t="shared" si="19"/>
        <v>0</v>
      </c>
      <c r="J35" s="51"/>
      <c r="K35" s="52" t="str">
        <f t="shared" si="34"/>
        <v xml:space="preserve"> </v>
      </c>
      <c r="L35" s="53">
        <f t="shared" si="20"/>
        <v>0</v>
      </c>
      <c r="M35" s="54"/>
      <c r="N35" s="55" t="str">
        <f t="shared" si="21"/>
        <v xml:space="preserve"> </v>
      </c>
      <c r="O35" s="56">
        <f t="shared" si="22"/>
        <v>0</v>
      </c>
      <c r="P35" s="57"/>
      <c r="Q35" s="58" t="str">
        <f t="shared" si="23"/>
        <v xml:space="preserve"> </v>
      </c>
      <c r="R35" s="59">
        <f t="shared" si="24"/>
        <v>0</v>
      </c>
      <c r="S35" s="60"/>
      <c r="T35" s="61" t="str">
        <f t="shared" si="25"/>
        <v xml:space="preserve"> </v>
      </c>
      <c r="U35" s="62">
        <f t="shared" si="26"/>
        <v>0</v>
      </c>
      <c r="V35" s="63"/>
      <c r="W35" s="64" t="str">
        <f t="shared" si="27"/>
        <v xml:space="preserve"> </v>
      </c>
      <c r="X35" s="65">
        <f t="shared" si="28"/>
        <v>0</v>
      </c>
      <c r="Y35" s="66"/>
      <c r="Z35" s="67" t="str">
        <f t="shared" si="29"/>
        <v xml:space="preserve"> </v>
      </c>
      <c r="AA35" s="68">
        <f t="shared" si="30"/>
        <v>0</v>
      </c>
      <c r="AB35" s="44">
        <f t="shared" si="31"/>
        <v>0</v>
      </c>
      <c r="AC35" s="69">
        <f t="shared" si="32"/>
        <v>25</v>
      </c>
      <c r="AD35" s="44">
        <f t="shared" si="33"/>
        <v>0</v>
      </c>
      <c r="AF35" s="49">
        <v>25</v>
      </c>
      <c r="AG35" s="49"/>
      <c r="AI35" s="52">
        <v>25</v>
      </c>
      <c r="AJ35" s="52"/>
      <c r="AL35" s="70">
        <v>25</v>
      </c>
      <c r="AM35" s="70"/>
      <c r="AO35" s="58">
        <v>25</v>
      </c>
      <c r="AP35" s="58"/>
      <c r="AR35" s="61">
        <v>25</v>
      </c>
      <c r="AS35" s="61"/>
      <c r="AU35" s="64">
        <v>25</v>
      </c>
      <c r="AV35" s="64"/>
      <c r="AX35" s="71">
        <v>25</v>
      </c>
      <c r="AY35" s="71"/>
    </row>
    <row r="36" spans="1:51">
      <c r="A36" s="43">
        <v>26</v>
      </c>
      <c r="B36" s="44">
        <f t="shared" si="17"/>
        <v>0</v>
      </c>
      <c r="C36" s="72"/>
      <c r="D36" s="46" t="s">
        <v>0</v>
      </c>
      <c r="E36" s="47" t="s">
        <v>0</v>
      </c>
      <c r="F36" s="47" t="s">
        <v>0</v>
      </c>
      <c r="G36" s="48"/>
      <c r="H36" s="49" t="str">
        <f t="shared" si="18"/>
        <v xml:space="preserve"> </v>
      </c>
      <c r="I36" s="50">
        <f t="shared" si="19"/>
        <v>0</v>
      </c>
      <c r="J36" s="51"/>
      <c r="K36" s="52" t="str">
        <f t="shared" si="34"/>
        <v xml:space="preserve"> </v>
      </c>
      <c r="L36" s="53">
        <f t="shared" si="20"/>
        <v>0</v>
      </c>
      <c r="M36" s="54"/>
      <c r="N36" s="55" t="str">
        <f t="shared" si="21"/>
        <v xml:space="preserve"> </v>
      </c>
      <c r="O36" s="56">
        <f t="shared" si="22"/>
        <v>0</v>
      </c>
      <c r="P36" s="57"/>
      <c r="Q36" s="58" t="str">
        <f t="shared" si="23"/>
        <v xml:space="preserve"> </v>
      </c>
      <c r="R36" s="59">
        <f t="shared" si="24"/>
        <v>0</v>
      </c>
      <c r="S36" s="60"/>
      <c r="T36" s="61" t="str">
        <f t="shared" si="25"/>
        <v xml:space="preserve"> </v>
      </c>
      <c r="U36" s="62">
        <f t="shared" si="26"/>
        <v>0</v>
      </c>
      <c r="V36" s="63"/>
      <c r="W36" s="64" t="str">
        <f t="shared" si="27"/>
        <v xml:space="preserve"> </v>
      </c>
      <c r="X36" s="65">
        <f t="shared" si="28"/>
        <v>0</v>
      </c>
      <c r="Y36" s="66"/>
      <c r="Z36" s="67" t="str">
        <f t="shared" si="29"/>
        <v xml:space="preserve"> </v>
      </c>
      <c r="AA36" s="68">
        <f t="shared" si="30"/>
        <v>0</v>
      </c>
      <c r="AB36" s="44">
        <f t="shared" si="31"/>
        <v>0</v>
      </c>
      <c r="AC36" s="69">
        <f t="shared" si="32"/>
        <v>26</v>
      </c>
      <c r="AD36" s="44">
        <f t="shared" si="33"/>
        <v>0</v>
      </c>
      <c r="AF36" s="49">
        <v>26</v>
      </c>
      <c r="AG36" s="49"/>
      <c r="AI36" s="52">
        <v>26</v>
      </c>
      <c r="AJ36" s="52"/>
      <c r="AL36" s="70">
        <v>26</v>
      </c>
      <c r="AM36" s="70"/>
      <c r="AO36" s="58">
        <v>26</v>
      </c>
      <c r="AP36" s="58"/>
      <c r="AR36" s="61">
        <v>26</v>
      </c>
      <c r="AS36" s="61"/>
      <c r="AU36" s="64">
        <v>26</v>
      </c>
      <c r="AV36" s="64"/>
      <c r="AX36" s="71">
        <v>26</v>
      </c>
      <c r="AY36" s="71"/>
    </row>
    <row r="37" spans="1:51">
      <c r="A37" s="43">
        <v>27</v>
      </c>
      <c r="B37" s="44">
        <f t="shared" si="17"/>
        <v>0</v>
      </c>
      <c r="C37" s="72"/>
      <c r="D37" s="46" t="s">
        <v>0</v>
      </c>
      <c r="E37" s="47" t="s">
        <v>0</v>
      </c>
      <c r="F37" s="47" t="s">
        <v>0</v>
      </c>
      <c r="G37" s="48"/>
      <c r="H37" s="49" t="str">
        <f t="shared" si="18"/>
        <v xml:space="preserve"> </v>
      </c>
      <c r="I37" s="50">
        <f t="shared" si="19"/>
        <v>0</v>
      </c>
      <c r="J37" s="51"/>
      <c r="K37" s="52" t="str">
        <f t="shared" si="34"/>
        <v xml:space="preserve"> </v>
      </c>
      <c r="L37" s="53">
        <f t="shared" si="20"/>
        <v>0</v>
      </c>
      <c r="M37" s="54"/>
      <c r="N37" s="55" t="str">
        <f t="shared" si="21"/>
        <v xml:space="preserve"> </v>
      </c>
      <c r="O37" s="56">
        <f t="shared" si="22"/>
        <v>0</v>
      </c>
      <c r="P37" s="57"/>
      <c r="Q37" s="58" t="str">
        <f t="shared" si="23"/>
        <v xml:space="preserve"> </v>
      </c>
      <c r="R37" s="59">
        <f t="shared" si="24"/>
        <v>0</v>
      </c>
      <c r="S37" s="60"/>
      <c r="T37" s="61" t="str">
        <f t="shared" si="25"/>
        <v xml:space="preserve"> </v>
      </c>
      <c r="U37" s="62">
        <f t="shared" si="26"/>
        <v>0</v>
      </c>
      <c r="V37" s="63"/>
      <c r="W37" s="64" t="str">
        <f t="shared" si="27"/>
        <v xml:space="preserve"> </v>
      </c>
      <c r="X37" s="65">
        <f t="shared" si="28"/>
        <v>0</v>
      </c>
      <c r="Y37" s="66"/>
      <c r="Z37" s="67" t="str">
        <f t="shared" si="29"/>
        <v xml:space="preserve"> </v>
      </c>
      <c r="AA37" s="68">
        <f t="shared" si="30"/>
        <v>0</v>
      </c>
      <c r="AB37" s="44">
        <f t="shared" si="31"/>
        <v>0</v>
      </c>
      <c r="AC37" s="69">
        <f t="shared" si="32"/>
        <v>27</v>
      </c>
      <c r="AD37" s="44">
        <f t="shared" si="33"/>
        <v>0</v>
      </c>
      <c r="AF37" s="49">
        <v>27</v>
      </c>
      <c r="AG37" s="49"/>
      <c r="AI37" s="52">
        <v>27</v>
      </c>
      <c r="AJ37" s="52"/>
      <c r="AL37" s="70">
        <v>27</v>
      </c>
      <c r="AM37" s="70"/>
      <c r="AO37" s="58">
        <v>27</v>
      </c>
      <c r="AP37" s="58"/>
      <c r="AR37" s="61">
        <v>27</v>
      </c>
      <c r="AS37" s="61"/>
      <c r="AU37" s="64">
        <v>27</v>
      </c>
      <c r="AV37" s="64"/>
      <c r="AX37" s="71">
        <v>27</v>
      </c>
      <c r="AY37" s="71"/>
    </row>
    <row r="38" spans="1:51">
      <c r="A38" s="43">
        <v>28</v>
      </c>
      <c r="B38" s="44">
        <f t="shared" si="17"/>
        <v>0</v>
      </c>
      <c r="C38" s="72"/>
      <c r="D38" s="46" t="s">
        <v>0</v>
      </c>
      <c r="E38" s="47" t="s">
        <v>0</v>
      </c>
      <c r="F38" s="47" t="s">
        <v>0</v>
      </c>
      <c r="G38" s="48"/>
      <c r="H38" s="49" t="str">
        <f t="shared" si="18"/>
        <v xml:space="preserve"> </v>
      </c>
      <c r="I38" s="50">
        <f t="shared" si="19"/>
        <v>0</v>
      </c>
      <c r="J38" s="51"/>
      <c r="K38" s="52" t="str">
        <f t="shared" si="34"/>
        <v xml:space="preserve"> </v>
      </c>
      <c r="L38" s="53">
        <f t="shared" si="20"/>
        <v>0</v>
      </c>
      <c r="M38" s="54"/>
      <c r="N38" s="55" t="str">
        <f t="shared" si="21"/>
        <v xml:space="preserve"> </v>
      </c>
      <c r="O38" s="56">
        <f t="shared" si="22"/>
        <v>0</v>
      </c>
      <c r="P38" s="57"/>
      <c r="Q38" s="58" t="str">
        <f t="shared" si="23"/>
        <v xml:space="preserve"> </v>
      </c>
      <c r="R38" s="59">
        <f t="shared" si="24"/>
        <v>0</v>
      </c>
      <c r="S38" s="60"/>
      <c r="T38" s="61" t="str">
        <f t="shared" si="25"/>
        <v xml:space="preserve"> </v>
      </c>
      <c r="U38" s="62">
        <f t="shared" si="26"/>
        <v>0</v>
      </c>
      <c r="V38" s="63"/>
      <c r="W38" s="64" t="str">
        <f t="shared" si="27"/>
        <v xml:space="preserve"> </v>
      </c>
      <c r="X38" s="65">
        <f t="shared" si="28"/>
        <v>0</v>
      </c>
      <c r="Y38" s="66"/>
      <c r="Z38" s="67" t="str">
        <f t="shared" si="29"/>
        <v xml:space="preserve"> </v>
      </c>
      <c r="AA38" s="68">
        <f t="shared" si="30"/>
        <v>0</v>
      </c>
      <c r="AB38" s="44">
        <f t="shared" si="31"/>
        <v>0</v>
      </c>
      <c r="AC38" s="69">
        <f t="shared" si="32"/>
        <v>28</v>
      </c>
      <c r="AD38" s="44">
        <f t="shared" si="33"/>
        <v>0</v>
      </c>
      <c r="AF38" s="49">
        <v>28</v>
      </c>
      <c r="AG38" s="49"/>
      <c r="AI38" s="52">
        <v>28</v>
      </c>
      <c r="AJ38" s="52"/>
      <c r="AL38" s="70">
        <v>28</v>
      </c>
      <c r="AM38" s="70"/>
      <c r="AO38" s="58">
        <v>28</v>
      </c>
      <c r="AP38" s="58"/>
      <c r="AR38" s="61">
        <v>28</v>
      </c>
      <c r="AS38" s="61"/>
      <c r="AU38" s="64">
        <v>28</v>
      </c>
      <c r="AV38" s="64"/>
      <c r="AX38" s="71">
        <v>28</v>
      </c>
      <c r="AY38" s="71"/>
    </row>
    <row r="39" spans="1:51">
      <c r="A39" s="43">
        <v>29</v>
      </c>
      <c r="B39" s="44">
        <f t="shared" si="17"/>
        <v>0</v>
      </c>
      <c r="C39" s="72"/>
      <c r="D39" s="46" t="s">
        <v>0</v>
      </c>
      <c r="E39" s="47" t="s">
        <v>0</v>
      </c>
      <c r="F39" s="47" t="s">
        <v>0</v>
      </c>
      <c r="G39" s="48"/>
      <c r="H39" s="49" t="str">
        <f t="shared" si="18"/>
        <v xml:space="preserve"> </v>
      </c>
      <c r="I39" s="50">
        <f t="shared" si="19"/>
        <v>0</v>
      </c>
      <c r="J39" s="51"/>
      <c r="K39" s="52" t="str">
        <f t="shared" si="34"/>
        <v xml:space="preserve"> </v>
      </c>
      <c r="L39" s="53">
        <f t="shared" si="20"/>
        <v>0</v>
      </c>
      <c r="M39" s="54"/>
      <c r="N39" s="55" t="str">
        <f t="shared" si="21"/>
        <v xml:space="preserve"> </v>
      </c>
      <c r="O39" s="56">
        <f t="shared" si="22"/>
        <v>0</v>
      </c>
      <c r="P39" s="57"/>
      <c r="Q39" s="58" t="str">
        <f t="shared" si="23"/>
        <v xml:space="preserve"> </v>
      </c>
      <c r="R39" s="59">
        <f t="shared" si="24"/>
        <v>0</v>
      </c>
      <c r="S39" s="60"/>
      <c r="T39" s="61" t="str">
        <f t="shared" si="25"/>
        <v xml:space="preserve"> </v>
      </c>
      <c r="U39" s="62">
        <f t="shared" si="26"/>
        <v>0</v>
      </c>
      <c r="V39" s="63"/>
      <c r="W39" s="64" t="str">
        <f t="shared" si="27"/>
        <v xml:space="preserve"> </v>
      </c>
      <c r="X39" s="65">
        <f t="shared" si="28"/>
        <v>0</v>
      </c>
      <c r="Y39" s="66"/>
      <c r="Z39" s="67" t="str">
        <f t="shared" si="29"/>
        <v xml:space="preserve"> </v>
      </c>
      <c r="AA39" s="68">
        <f t="shared" si="30"/>
        <v>0</v>
      </c>
      <c r="AB39" s="44">
        <f t="shared" si="31"/>
        <v>0</v>
      </c>
      <c r="AC39" s="69">
        <f t="shared" si="32"/>
        <v>29</v>
      </c>
      <c r="AD39" s="44">
        <f t="shared" si="33"/>
        <v>0</v>
      </c>
      <c r="AF39" s="49">
        <v>29</v>
      </c>
      <c r="AG39" s="49"/>
      <c r="AI39" s="52">
        <v>29</v>
      </c>
      <c r="AJ39" s="52"/>
      <c r="AL39" s="70">
        <v>29</v>
      </c>
      <c r="AM39" s="70"/>
      <c r="AO39" s="58">
        <v>29</v>
      </c>
      <c r="AP39" s="58"/>
      <c r="AR39" s="61">
        <v>29</v>
      </c>
      <c r="AS39" s="61"/>
      <c r="AU39" s="64">
        <v>29</v>
      </c>
      <c r="AV39" s="64"/>
      <c r="AX39" s="71">
        <v>29</v>
      </c>
      <c r="AY39" s="71"/>
    </row>
    <row r="40" spans="1:51">
      <c r="A40" s="43">
        <v>30</v>
      </c>
      <c r="B40" s="44">
        <f t="shared" si="17"/>
        <v>0</v>
      </c>
      <c r="C40" s="72"/>
      <c r="D40" s="46" t="s">
        <v>0</v>
      </c>
      <c r="E40" s="47" t="s">
        <v>0</v>
      </c>
      <c r="F40" s="47" t="s">
        <v>0</v>
      </c>
      <c r="G40" s="48"/>
      <c r="H40" s="49" t="str">
        <f t="shared" si="18"/>
        <v xml:space="preserve"> </v>
      </c>
      <c r="I40" s="50">
        <f t="shared" si="19"/>
        <v>0</v>
      </c>
      <c r="J40" s="51"/>
      <c r="K40" s="52" t="str">
        <f t="shared" si="34"/>
        <v xml:space="preserve"> </v>
      </c>
      <c r="L40" s="53">
        <f t="shared" si="20"/>
        <v>0</v>
      </c>
      <c r="M40" s="54"/>
      <c r="N40" s="55" t="str">
        <f t="shared" si="21"/>
        <v xml:space="preserve"> </v>
      </c>
      <c r="O40" s="56">
        <f t="shared" si="22"/>
        <v>0</v>
      </c>
      <c r="P40" s="57"/>
      <c r="Q40" s="58" t="str">
        <f t="shared" si="23"/>
        <v xml:space="preserve"> </v>
      </c>
      <c r="R40" s="59">
        <f t="shared" si="24"/>
        <v>0</v>
      </c>
      <c r="S40" s="60"/>
      <c r="T40" s="61" t="str">
        <f t="shared" si="25"/>
        <v xml:space="preserve"> </v>
      </c>
      <c r="U40" s="62">
        <f t="shared" si="26"/>
        <v>0</v>
      </c>
      <c r="V40" s="63"/>
      <c r="W40" s="64" t="str">
        <f t="shared" si="27"/>
        <v xml:space="preserve"> </v>
      </c>
      <c r="X40" s="65">
        <f t="shared" si="28"/>
        <v>0</v>
      </c>
      <c r="Y40" s="66"/>
      <c r="Z40" s="67" t="str">
        <f t="shared" si="29"/>
        <v xml:space="preserve"> </v>
      </c>
      <c r="AA40" s="68">
        <f t="shared" si="30"/>
        <v>0</v>
      </c>
      <c r="AB40" s="44">
        <f t="shared" si="31"/>
        <v>0</v>
      </c>
      <c r="AC40" s="69">
        <f t="shared" si="32"/>
        <v>30</v>
      </c>
      <c r="AD40" s="44">
        <f t="shared" si="33"/>
        <v>0</v>
      </c>
      <c r="AF40" s="49">
        <v>30</v>
      </c>
      <c r="AG40" s="49"/>
      <c r="AI40" s="52">
        <v>30</v>
      </c>
      <c r="AJ40" s="52"/>
      <c r="AL40" s="70">
        <v>30</v>
      </c>
      <c r="AM40" s="70"/>
      <c r="AO40" s="58">
        <v>30</v>
      </c>
      <c r="AP40" s="58"/>
      <c r="AR40" s="61">
        <v>30</v>
      </c>
      <c r="AS40" s="61"/>
      <c r="AU40" s="64">
        <v>30</v>
      </c>
      <c r="AV40" s="64"/>
      <c r="AX40" s="71">
        <v>30</v>
      </c>
      <c r="AY40" s="71"/>
    </row>
    <row r="41" spans="1:51">
      <c r="A41" s="43">
        <v>31</v>
      </c>
      <c r="B41" s="44">
        <f t="shared" si="17"/>
        <v>0</v>
      </c>
      <c r="C41" s="72"/>
      <c r="D41" s="46" t="s">
        <v>0</v>
      </c>
      <c r="E41" s="47" t="s">
        <v>0</v>
      </c>
      <c r="F41" s="47" t="s">
        <v>0</v>
      </c>
      <c r="G41" s="48"/>
      <c r="H41" s="49" t="str">
        <f t="shared" si="18"/>
        <v xml:space="preserve"> </v>
      </c>
      <c r="I41" s="50">
        <f t="shared" si="19"/>
        <v>0</v>
      </c>
      <c r="J41" s="51"/>
      <c r="K41" s="52" t="str">
        <f t="shared" si="34"/>
        <v xml:space="preserve"> </v>
      </c>
      <c r="L41" s="53">
        <f t="shared" si="20"/>
        <v>0</v>
      </c>
      <c r="M41" s="54"/>
      <c r="N41" s="55" t="str">
        <f t="shared" si="21"/>
        <v xml:space="preserve"> </v>
      </c>
      <c r="O41" s="56">
        <f t="shared" si="22"/>
        <v>0</v>
      </c>
      <c r="P41" s="57"/>
      <c r="Q41" s="58" t="str">
        <f t="shared" si="23"/>
        <v xml:space="preserve"> </v>
      </c>
      <c r="R41" s="59">
        <f t="shared" si="24"/>
        <v>0</v>
      </c>
      <c r="S41" s="60"/>
      <c r="T41" s="61" t="str">
        <f t="shared" si="25"/>
        <v xml:space="preserve"> </v>
      </c>
      <c r="U41" s="62">
        <f t="shared" si="26"/>
        <v>0</v>
      </c>
      <c r="V41" s="63"/>
      <c r="W41" s="64" t="str">
        <f t="shared" si="27"/>
        <v xml:space="preserve"> </v>
      </c>
      <c r="X41" s="65">
        <f t="shared" si="28"/>
        <v>0</v>
      </c>
      <c r="Y41" s="66"/>
      <c r="Z41" s="67" t="str">
        <f t="shared" si="29"/>
        <v xml:space="preserve"> </v>
      </c>
      <c r="AA41" s="68">
        <f t="shared" si="30"/>
        <v>0</v>
      </c>
      <c r="AB41" s="44">
        <f t="shared" si="31"/>
        <v>0</v>
      </c>
      <c r="AC41" s="69">
        <f t="shared" si="32"/>
        <v>31</v>
      </c>
      <c r="AD41" s="44">
        <f t="shared" si="33"/>
        <v>0</v>
      </c>
      <c r="AF41" s="49">
        <v>31</v>
      </c>
      <c r="AG41" s="49"/>
      <c r="AI41" s="52">
        <v>31</v>
      </c>
      <c r="AJ41" s="52"/>
      <c r="AL41" s="70">
        <v>31</v>
      </c>
      <c r="AM41" s="70"/>
      <c r="AO41" s="58">
        <v>31</v>
      </c>
      <c r="AP41" s="58"/>
      <c r="AR41" s="61">
        <v>31</v>
      </c>
      <c r="AS41" s="61"/>
      <c r="AU41" s="64">
        <v>31</v>
      </c>
      <c r="AV41" s="64"/>
      <c r="AX41" s="71">
        <v>31</v>
      </c>
      <c r="AY41" s="71"/>
    </row>
    <row r="42" spans="1:51">
      <c r="A42" s="43">
        <v>32</v>
      </c>
      <c r="B42" s="44">
        <f t="shared" si="17"/>
        <v>0</v>
      </c>
      <c r="C42" s="72"/>
      <c r="D42" s="46" t="s">
        <v>0</v>
      </c>
      <c r="E42" s="47" t="s">
        <v>0</v>
      </c>
      <c r="F42" s="47" t="s">
        <v>0</v>
      </c>
      <c r="G42" s="48"/>
      <c r="H42" s="49" t="str">
        <f t="shared" si="18"/>
        <v xml:space="preserve"> </v>
      </c>
      <c r="I42" s="50">
        <f t="shared" si="19"/>
        <v>0</v>
      </c>
      <c r="J42" s="51"/>
      <c r="K42" s="52" t="str">
        <f t="shared" si="34"/>
        <v xml:space="preserve"> </v>
      </c>
      <c r="L42" s="53">
        <f t="shared" si="20"/>
        <v>0</v>
      </c>
      <c r="M42" s="54"/>
      <c r="N42" s="55" t="str">
        <f t="shared" si="21"/>
        <v xml:space="preserve"> </v>
      </c>
      <c r="O42" s="56">
        <f t="shared" si="22"/>
        <v>0</v>
      </c>
      <c r="P42" s="57"/>
      <c r="Q42" s="58" t="str">
        <f t="shared" si="23"/>
        <v xml:space="preserve"> </v>
      </c>
      <c r="R42" s="59">
        <f t="shared" si="24"/>
        <v>0</v>
      </c>
      <c r="S42" s="60"/>
      <c r="T42" s="61" t="str">
        <f t="shared" si="25"/>
        <v xml:space="preserve"> </v>
      </c>
      <c r="U42" s="62">
        <f t="shared" si="26"/>
        <v>0</v>
      </c>
      <c r="V42" s="63"/>
      <c r="W42" s="64" t="str">
        <f t="shared" si="27"/>
        <v xml:space="preserve"> </v>
      </c>
      <c r="X42" s="65">
        <f t="shared" si="28"/>
        <v>0</v>
      </c>
      <c r="Y42" s="66"/>
      <c r="Z42" s="67" t="str">
        <f t="shared" si="29"/>
        <v xml:space="preserve"> </v>
      </c>
      <c r="AA42" s="68">
        <f t="shared" si="30"/>
        <v>0</v>
      </c>
      <c r="AB42" s="44">
        <f t="shared" si="31"/>
        <v>0</v>
      </c>
      <c r="AC42" s="69">
        <f t="shared" si="32"/>
        <v>32</v>
      </c>
      <c r="AD42" s="44">
        <f t="shared" si="33"/>
        <v>0</v>
      </c>
      <c r="AF42" s="49">
        <v>32</v>
      </c>
      <c r="AG42" s="49"/>
      <c r="AI42" s="52">
        <v>32</v>
      </c>
      <c r="AJ42" s="52"/>
      <c r="AL42" s="70">
        <v>32</v>
      </c>
      <c r="AM42" s="70"/>
      <c r="AO42" s="58">
        <v>32</v>
      </c>
      <c r="AP42" s="58"/>
      <c r="AR42" s="61">
        <v>32</v>
      </c>
      <c r="AS42" s="61"/>
      <c r="AU42" s="64">
        <v>32</v>
      </c>
      <c r="AV42" s="64"/>
      <c r="AX42" s="71">
        <v>32</v>
      </c>
      <c r="AY42" s="71"/>
    </row>
    <row r="43" spans="1:51">
      <c r="A43" s="43">
        <v>33</v>
      </c>
      <c r="B43" s="44">
        <f t="shared" ref="B43:B74" si="35">AB43</f>
        <v>0</v>
      </c>
      <c r="C43" s="72"/>
      <c r="D43" s="46" t="s">
        <v>0</v>
      </c>
      <c r="E43" s="47" t="s">
        <v>0</v>
      </c>
      <c r="F43" s="47" t="s">
        <v>0</v>
      </c>
      <c r="G43" s="48"/>
      <c r="H43" s="49" t="str">
        <f t="shared" ref="H43:H74" si="36">IF(SUMIF(AG$11:AG$100,$C43,AF$11:AF$100)=0," ",SUMIF(AG$11:AG$100,$C43,AF$11:AF$100))</f>
        <v xml:space="preserve"> </v>
      </c>
      <c r="I43" s="50">
        <f t="shared" si="19"/>
        <v>0</v>
      </c>
      <c r="J43" s="51"/>
      <c r="K43" s="52" t="str">
        <f t="shared" ref="K43:K74" si="37">IF(SUMIF(AJ$11:AJ$100,$C43,AI$11:AI$100)=0," ",SUMIF(AJ$11:AJ$100,$C43,AI$11:AI$100))</f>
        <v xml:space="preserve"> </v>
      </c>
      <c r="L43" s="53">
        <f t="shared" si="20"/>
        <v>0</v>
      </c>
      <c r="M43" s="54"/>
      <c r="N43" s="55" t="str">
        <f t="shared" ref="N43:N74" si="38">IF(SUMIF(AM$11:AM$100,$C43,AL$11:AL$100)=0," ",SUMIF(AM$11:AM$100,$C43,AL$11:AL$100))</f>
        <v xml:space="preserve"> </v>
      </c>
      <c r="O43" s="56">
        <f t="shared" si="22"/>
        <v>0</v>
      </c>
      <c r="P43" s="57"/>
      <c r="Q43" s="58" t="str">
        <f t="shared" ref="Q43:Q74" si="39">IF(SUMIF(AP$11:AP$100,$C43,AO$11:AO$100)=0," ",SUMIF(AP$11:AP$100,$C43,AO$11:AO$100))</f>
        <v xml:space="preserve"> </v>
      </c>
      <c r="R43" s="59">
        <f t="shared" si="24"/>
        <v>0</v>
      </c>
      <c r="S43" s="60"/>
      <c r="T43" s="61" t="str">
        <f t="shared" ref="T43:T74" si="40">IF(SUMIF(AS$11:AS$100,$C43,AR$11:AR$100)=0," ",SUMIF(AS$11:AS$100,$C43,AR$11:AR$100))</f>
        <v xml:space="preserve"> </v>
      </c>
      <c r="U43" s="62">
        <f t="shared" si="26"/>
        <v>0</v>
      </c>
      <c r="V43" s="63"/>
      <c r="W43" s="64" t="str">
        <f t="shared" ref="W43:W74" si="41">IF(SUMIF(AV$11:AV$100,$C43,AU$11:AU$100)=0," ",SUMIF(AV$11:AV$100,$C43,AU$11:AU$100))</f>
        <v xml:space="preserve"> </v>
      </c>
      <c r="X43" s="65">
        <f t="shared" si="28"/>
        <v>0</v>
      </c>
      <c r="Y43" s="66"/>
      <c r="Z43" s="67" t="str">
        <f t="shared" ref="Z43:Z74" si="42">IF(SUMIF(AY$11:AY$100,$C43,AX$11:AX$100)=0," ",SUMIF(AY$11:AY$100,$C43,AX$11:AX$100))</f>
        <v xml:space="preserve"> </v>
      </c>
      <c r="AA43" s="68">
        <f t="shared" si="30"/>
        <v>0</v>
      </c>
      <c r="AB43" s="44">
        <f t="shared" si="31"/>
        <v>0</v>
      </c>
      <c r="AC43" s="69">
        <f t="shared" ref="AC43:AC74" si="43">A43</f>
        <v>33</v>
      </c>
      <c r="AD43" s="44">
        <f t="shared" si="33"/>
        <v>0</v>
      </c>
      <c r="AF43" s="49">
        <v>33</v>
      </c>
      <c r="AG43" s="49"/>
      <c r="AI43" s="52">
        <v>33</v>
      </c>
      <c r="AJ43" s="52"/>
      <c r="AL43" s="70">
        <v>33</v>
      </c>
      <c r="AM43" s="70"/>
      <c r="AO43" s="58">
        <v>33</v>
      </c>
      <c r="AP43" s="58"/>
      <c r="AR43" s="61">
        <v>33</v>
      </c>
      <c r="AS43" s="61"/>
      <c r="AU43" s="64">
        <v>33</v>
      </c>
      <c r="AV43" s="64"/>
      <c r="AX43" s="71">
        <v>33</v>
      </c>
      <c r="AY43" s="71"/>
    </row>
    <row r="44" spans="1:51">
      <c r="A44" s="43">
        <v>34</v>
      </c>
      <c r="B44" s="44">
        <f t="shared" si="35"/>
        <v>0</v>
      </c>
      <c r="C44" s="72"/>
      <c r="D44" s="46" t="s">
        <v>0</v>
      </c>
      <c r="E44" s="47" t="s">
        <v>0</v>
      </c>
      <c r="F44" s="47" t="s">
        <v>0</v>
      </c>
      <c r="G44" s="48"/>
      <c r="H44" s="49" t="str">
        <f t="shared" si="36"/>
        <v xml:space="preserve"> </v>
      </c>
      <c r="I44" s="50">
        <f t="shared" si="19"/>
        <v>0</v>
      </c>
      <c r="J44" s="51"/>
      <c r="K44" s="52" t="str">
        <f t="shared" si="37"/>
        <v xml:space="preserve"> </v>
      </c>
      <c r="L44" s="53">
        <f t="shared" si="20"/>
        <v>0</v>
      </c>
      <c r="M44" s="54"/>
      <c r="N44" s="55" t="str">
        <f t="shared" si="38"/>
        <v xml:space="preserve"> </v>
      </c>
      <c r="O44" s="56">
        <f t="shared" si="22"/>
        <v>0</v>
      </c>
      <c r="P44" s="57"/>
      <c r="Q44" s="58" t="str">
        <f t="shared" si="39"/>
        <v xml:space="preserve"> </v>
      </c>
      <c r="R44" s="59">
        <f t="shared" si="24"/>
        <v>0</v>
      </c>
      <c r="S44" s="60"/>
      <c r="T44" s="61" t="str">
        <f t="shared" si="40"/>
        <v xml:space="preserve"> </v>
      </c>
      <c r="U44" s="62">
        <f t="shared" si="26"/>
        <v>0</v>
      </c>
      <c r="V44" s="63"/>
      <c r="W44" s="64" t="str">
        <f t="shared" si="41"/>
        <v xml:space="preserve"> </v>
      </c>
      <c r="X44" s="65">
        <f t="shared" si="28"/>
        <v>0</v>
      </c>
      <c r="Y44" s="66"/>
      <c r="Z44" s="67" t="str">
        <f t="shared" si="42"/>
        <v xml:space="preserve"> </v>
      </c>
      <c r="AA44" s="68">
        <f t="shared" si="30"/>
        <v>0</v>
      </c>
      <c r="AB44" s="44">
        <f t="shared" si="31"/>
        <v>0</v>
      </c>
      <c r="AC44" s="69">
        <f t="shared" si="43"/>
        <v>34</v>
      </c>
      <c r="AD44" s="44">
        <f t="shared" si="33"/>
        <v>0</v>
      </c>
      <c r="AF44" s="49">
        <v>34</v>
      </c>
      <c r="AG44" s="49"/>
      <c r="AI44" s="52">
        <v>34</v>
      </c>
      <c r="AJ44" s="52"/>
      <c r="AL44" s="70">
        <v>34</v>
      </c>
      <c r="AM44" s="70"/>
      <c r="AO44" s="58">
        <v>34</v>
      </c>
      <c r="AP44" s="58"/>
      <c r="AR44" s="61">
        <v>34</v>
      </c>
      <c r="AS44" s="61"/>
      <c r="AU44" s="64">
        <v>34</v>
      </c>
      <c r="AV44" s="64"/>
      <c r="AX44" s="71">
        <v>34</v>
      </c>
      <c r="AY44" s="71"/>
    </row>
    <row r="45" spans="1:51">
      <c r="A45" s="43">
        <v>35</v>
      </c>
      <c r="B45" s="44">
        <f t="shared" si="35"/>
        <v>0</v>
      </c>
      <c r="C45" s="72"/>
      <c r="D45" s="46" t="s">
        <v>0</v>
      </c>
      <c r="E45" s="47" t="s">
        <v>0</v>
      </c>
      <c r="F45" s="47" t="s">
        <v>0</v>
      </c>
      <c r="G45" s="48"/>
      <c r="H45" s="49" t="str">
        <f t="shared" si="36"/>
        <v xml:space="preserve"> </v>
      </c>
      <c r="I45" s="50">
        <f t="shared" si="19"/>
        <v>0</v>
      </c>
      <c r="J45" s="51"/>
      <c r="K45" s="52" t="str">
        <f t="shared" si="37"/>
        <v xml:space="preserve"> </v>
      </c>
      <c r="L45" s="53">
        <f t="shared" si="20"/>
        <v>0</v>
      </c>
      <c r="M45" s="54"/>
      <c r="N45" s="55" t="str">
        <f t="shared" si="38"/>
        <v xml:space="preserve"> </v>
      </c>
      <c r="O45" s="56">
        <f t="shared" si="22"/>
        <v>0</v>
      </c>
      <c r="P45" s="57"/>
      <c r="Q45" s="58" t="str">
        <f t="shared" si="39"/>
        <v xml:space="preserve"> </v>
      </c>
      <c r="R45" s="59">
        <f t="shared" si="24"/>
        <v>0</v>
      </c>
      <c r="S45" s="60"/>
      <c r="T45" s="61" t="str">
        <f t="shared" si="40"/>
        <v xml:space="preserve"> </v>
      </c>
      <c r="U45" s="62">
        <f t="shared" si="26"/>
        <v>0</v>
      </c>
      <c r="V45" s="63"/>
      <c r="W45" s="64" t="str">
        <f t="shared" si="41"/>
        <v xml:space="preserve"> </v>
      </c>
      <c r="X45" s="65">
        <f t="shared" si="28"/>
        <v>0</v>
      </c>
      <c r="Y45" s="66"/>
      <c r="Z45" s="67" t="str">
        <f t="shared" si="42"/>
        <v xml:space="preserve"> </v>
      </c>
      <c r="AA45" s="68">
        <f t="shared" si="30"/>
        <v>0</v>
      </c>
      <c r="AB45" s="44">
        <f t="shared" si="31"/>
        <v>0</v>
      </c>
      <c r="AC45" s="69">
        <f t="shared" si="43"/>
        <v>35</v>
      </c>
      <c r="AD45" s="44">
        <f t="shared" si="33"/>
        <v>0</v>
      </c>
      <c r="AF45" s="49">
        <v>35</v>
      </c>
      <c r="AG45" s="49"/>
      <c r="AI45" s="52">
        <v>35</v>
      </c>
      <c r="AJ45" s="52"/>
      <c r="AL45" s="70">
        <v>35</v>
      </c>
      <c r="AM45" s="70"/>
      <c r="AO45" s="58">
        <v>35</v>
      </c>
      <c r="AP45" s="58"/>
      <c r="AR45" s="61">
        <v>35</v>
      </c>
      <c r="AS45" s="61"/>
      <c r="AU45" s="64">
        <v>35</v>
      </c>
      <c r="AV45" s="64"/>
      <c r="AX45" s="71">
        <v>35</v>
      </c>
      <c r="AY45" s="71"/>
    </row>
    <row r="46" spans="1:51">
      <c r="A46" s="43">
        <v>36</v>
      </c>
      <c r="B46" s="44">
        <f t="shared" si="35"/>
        <v>0</v>
      </c>
      <c r="C46" s="72"/>
      <c r="D46" s="46" t="s">
        <v>0</v>
      </c>
      <c r="E46" s="47" t="s">
        <v>0</v>
      </c>
      <c r="F46" s="47" t="s">
        <v>0</v>
      </c>
      <c r="G46" s="48"/>
      <c r="H46" s="49" t="str">
        <f t="shared" si="36"/>
        <v xml:space="preserve"> </v>
      </c>
      <c r="I46" s="50">
        <f t="shared" si="19"/>
        <v>0</v>
      </c>
      <c r="J46" s="51"/>
      <c r="K46" s="52" t="str">
        <f t="shared" si="37"/>
        <v xml:space="preserve"> </v>
      </c>
      <c r="L46" s="53">
        <f t="shared" si="20"/>
        <v>0</v>
      </c>
      <c r="M46" s="54"/>
      <c r="N46" s="55" t="str">
        <f t="shared" si="38"/>
        <v xml:space="preserve"> </v>
      </c>
      <c r="O46" s="56">
        <f t="shared" si="22"/>
        <v>0</v>
      </c>
      <c r="P46" s="57"/>
      <c r="Q46" s="58" t="str">
        <f t="shared" si="39"/>
        <v xml:space="preserve"> </v>
      </c>
      <c r="R46" s="59">
        <f t="shared" si="24"/>
        <v>0</v>
      </c>
      <c r="S46" s="60"/>
      <c r="T46" s="61" t="str">
        <f t="shared" si="40"/>
        <v xml:space="preserve"> </v>
      </c>
      <c r="U46" s="62">
        <f t="shared" si="26"/>
        <v>0</v>
      </c>
      <c r="V46" s="63"/>
      <c r="W46" s="64" t="str">
        <f t="shared" si="41"/>
        <v xml:space="preserve"> </v>
      </c>
      <c r="X46" s="65">
        <f t="shared" si="28"/>
        <v>0</v>
      </c>
      <c r="Y46" s="66"/>
      <c r="Z46" s="67" t="str">
        <f t="shared" si="42"/>
        <v xml:space="preserve"> </v>
      </c>
      <c r="AA46" s="68">
        <f t="shared" si="30"/>
        <v>0</v>
      </c>
      <c r="AB46" s="44">
        <f t="shared" si="31"/>
        <v>0</v>
      </c>
      <c r="AC46" s="69">
        <f t="shared" si="43"/>
        <v>36</v>
      </c>
      <c r="AD46" s="44">
        <f t="shared" si="33"/>
        <v>0</v>
      </c>
      <c r="AF46" s="49">
        <v>36</v>
      </c>
      <c r="AG46" s="49"/>
      <c r="AI46" s="52">
        <v>36</v>
      </c>
      <c r="AJ46" s="52"/>
      <c r="AL46" s="70">
        <v>36</v>
      </c>
      <c r="AM46" s="70"/>
      <c r="AO46" s="58">
        <v>36</v>
      </c>
      <c r="AP46" s="58"/>
      <c r="AR46" s="61">
        <v>36</v>
      </c>
      <c r="AS46" s="61"/>
      <c r="AU46" s="64">
        <v>36</v>
      </c>
      <c r="AV46" s="64"/>
      <c r="AX46" s="71">
        <v>36</v>
      </c>
      <c r="AY46" s="71"/>
    </row>
    <row r="47" spans="1:51">
      <c r="A47" s="43">
        <v>37</v>
      </c>
      <c r="B47" s="44">
        <f t="shared" si="35"/>
        <v>0</v>
      </c>
      <c r="C47" s="72"/>
      <c r="D47" s="46" t="s">
        <v>0</v>
      </c>
      <c r="E47" s="47" t="s">
        <v>0</v>
      </c>
      <c r="F47" s="47" t="s">
        <v>0</v>
      </c>
      <c r="G47" s="48"/>
      <c r="H47" s="49" t="str">
        <f t="shared" si="36"/>
        <v xml:space="preserve"> </v>
      </c>
      <c r="I47" s="50">
        <f t="shared" si="19"/>
        <v>0</v>
      </c>
      <c r="J47" s="51"/>
      <c r="K47" s="52" t="str">
        <f t="shared" si="37"/>
        <v xml:space="preserve"> </v>
      </c>
      <c r="L47" s="53">
        <f t="shared" si="20"/>
        <v>0</v>
      </c>
      <c r="M47" s="54"/>
      <c r="N47" s="55" t="str">
        <f t="shared" si="38"/>
        <v xml:space="preserve"> </v>
      </c>
      <c r="O47" s="56">
        <f t="shared" si="22"/>
        <v>0</v>
      </c>
      <c r="P47" s="57"/>
      <c r="Q47" s="58" t="str">
        <f t="shared" si="39"/>
        <v xml:space="preserve"> </v>
      </c>
      <c r="R47" s="59">
        <f t="shared" si="24"/>
        <v>0</v>
      </c>
      <c r="S47" s="60"/>
      <c r="T47" s="61" t="str">
        <f t="shared" si="40"/>
        <v xml:space="preserve"> </v>
      </c>
      <c r="U47" s="62">
        <f t="shared" si="26"/>
        <v>0</v>
      </c>
      <c r="V47" s="63"/>
      <c r="W47" s="64" t="str">
        <f t="shared" si="41"/>
        <v xml:space="preserve"> </v>
      </c>
      <c r="X47" s="65">
        <f t="shared" si="28"/>
        <v>0</v>
      </c>
      <c r="Y47" s="66"/>
      <c r="Z47" s="67" t="str">
        <f t="shared" si="42"/>
        <v xml:space="preserve"> </v>
      </c>
      <c r="AA47" s="68">
        <f t="shared" si="30"/>
        <v>0</v>
      </c>
      <c r="AB47" s="44">
        <f t="shared" si="31"/>
        <v>0</v>
      </c>
      <c r="AC47" s="69">
        <f t="shared" si="43"/>
        <v>37</v>
      </c>
      <c r="AD47" s="44">
        <f t="shared" si="33"/>
        <v>0</v>
      </c>
      <c r="AF47" s="49">
        <v>37</v>
      </c>
      <c r="AG47" s="49"/>
      <c r="AI47" s="52">
        <v>37</v>
      </c>
      <c r="AJ47" s="52"/>
      <c r="AL47" s="70">
        <v>37</v>
      </c>
      <c r="AM47" s="70"/>
      <c r="AO47" s="58">
        <v>37</v>
      </c>
      <c r="AP47" s="58"/>
      <c r="AR47" s="61">
        <v>37</v>
      </c>
      <c r="AS47" s="61"/>
      <c r="AU47" s="64">
        <v>37</v>
      </c>
      <c r="AV47" s="64"/>
      <c r="AX47" s="71">
        <v>37</v>
      </c>
      <c r="AY47" s="71"/>
    </row>
    <row r="48" spans="1:51">
      <c r="A48" s="43">
        <v>38</v>
      </c>
      <c r="B48" s="44">
        <f t="shared" si="35"/>
        <v>0</v>
      </c>
      <c r="C48" s="72"/>
      <c r="D48" s="46" t="s">
        <v>0</v>
      </c>
      <c r="E48" s="47" t="s">
        <v>0</v>
      </c>
      <c r="F48" s="47" t="s">
        <v>0</v>
      </c>
      <c r="G48" s="48"/>
      <c r="H48" s="49" t="str">
        <f t="shared" si="36"/>
        <v xml:space="preserve"> </v>
      </c>
      <c r="I48" s="50">
        <f t="shared" si="19"/>
        <v>0</v>
      </c>
      <c r="J48" s="51"/>
      <c r="K48" s="52" t="str">
        <f t="shared" si="37"/>
        <v xml:space="preserve"> </v>
      </c>
      <c r="L48" s="53">
        <f t="shared" si="20"/>
        <v>0</v>
      </c>
      <c r="M48" s="54"/>
      <c r="N48" s="55" t="str">
        <f t="shared" si="38"/>
        <v xml:space="preserve"> </v>
      </c>
      <c r="O48" s="56">
        <f t="shared" si="22"/>
        <v>0</v>
      </c>
      <c r="P48" s="57"/>
      <c r="Q48" s="58" t="str">
        <f t="shared" si="39"/>
        <v xml:space="preserve"> </v>
      </c>
      <c r="R48" s="59">
        <f t="shared" si="24"/>
        <v>0</v>
      </c>
      <c r="S48" s="60"/>
      <c r="T48" s="61" t="str">
        <f t="shared" si="40"/>
        <v xml:space="preserve"> </v>
      </c>
      <c r="U48" s="62">
        <f t="shared" si="26"/>
        <v>0</v>
      </c>
      <c r="V48" s="63"/>
      <c r="W48" s="64" t="str">
        <f t="shared" si="41"/>
        <v xml:space="preserve"> </v>
      </c>
      <c r="X48" s="65">
        <f t="shared" si="28"/>
        <v>0</v>
      </c>
      <c r="Y48" s="66"/>
      <c r="Z48" s="67" t="str">
        <f t="shared" si="42"/>
        <v xml:space="preserve"> </v>
      </c>
      <c r="AA48" s="68">
        <f t="shared" si="30"/>
        <v>0</v>
      </c>
      <c r="AB48" s="44">
        <f t="shared" si="31"/>
        <v>0</v>
      </c>
      <c r="AC48" s="69">
        <f t="shared" si="43"/>
        <v>38</v>
      </c>
      <c r="AD48" s="44">
        <f t="shared" si="33"/>
        <v>0</v>
      </c>
      <c r="AF48" s="49">
        <v>38</v>
      </c>
      <c r="AG48" s="49"/>
      <c r="AI48" s="52">
        <v>38</v>
      </c>
      <c r="AJ48" s="52"/>
      <c r="AL48" s="70">
        <v>38</v>
      </c>
      <c r="AM48" s="70"/>
      <c r="AO48" s="58">
        <v>38</v>
      </c>
      <c r="AP48" s="58"/>
      <c r="AR48" s="61">
        <v>38</v>
      </c>
      <c r="AS48" s="61"/>
      <c r="AU48" s="64">
        <v>38</v>
      </c>
      <c r="AV48" s="64"/>
      <c r="AX48" s="71">
        <v>38</v>
      </c>
      <c r="AY48" s="71"/>
    </row>
    <row r="49" spans="1:51">
      <c r="A49" s="43">
        <v>39</v>
      </c>
      <c r="B49" s="44">
        <f t="shared" si="35"/>
        <v>0</v>
      </c>
      <c r="C49" s="72"/>
      <c r="D49" s="46" t="s">
        <v>0</v>
      </c>
      <c r="E49" s="47" t="s">
        <v>0</v>
      </c>
      <c r="F49" s="47" t="s">
        <v>0</v>
      </c>
      <c r="G49" s="48"/>
      <c r="H49" s="49" t="str">
        <f t="shared" si="36"/>
        <v xml:space="preserve"> </v>
      </c>
      <c r="I49" s="50">
        <f t="shared" si="19"/>
        <v>0</v>
      </c>
      <c r="J49" s="51"/>
      <c r="K49" s="52" t="str">
        <f t="shared" si="37"/>
        <v xml:space="preserve"> </v>
      </c>
      <c r="L49" s="53">
        <f t="shared" si="20"/>
        <v>0</v>
      </c>
      <c r="M49" s="54"/>
      <c r="N49" s="55" t="str">
        <f t="shared" si="38"/>
        <v xml:space="preserve"> </v>
      </c>
      <c r="O49" s="56">
        <f t="shared" si="22"/>
        <v>0</v>
      </c>
      <c r="P49" s="57"/>
      <c r="Q49" s="58" t="str">
        <f t="shared" si="39"/>
        <v xml:space="preserve"> </v>
      </c>
      <c r="R49" s="59">
        <f t="shared" si="24"/>
        <v>0</v>
      </c>
      <c r="S49" s="60"/>
      <c r="T49" s="61" t="str">
        <f t="shared" si="40"/>
        <v xml:space="preserve"> </v>
      </c>
      <c r="U49" s="62">
        <f t="shared" si="26"/>
        <v>0</v>
      </c>
      <c r="V49" s="63"/>
      <c r="W49" s="64" t="str">
        <f t="shared" si="41"/>
        <v xml:space="preserve"> </v>
      </c>
      <c r="X49" s="65">
        <f t="shared" si="28"/>
        <v>0</v>
      </c>
      <c r="Y49" s="66"/>
      <c r="Z49" s="67" t="str">
        <f t="shared" si="42"/>
        <v xml:space="preserve"> </v>
      </c>
      <c r="AA49" s="68">
        <f t="shared" si="30"/>
        <v>0</v>
      </c>
      <c r="AB49" s="44">
        <f t="shared" si="31"/>
        <v>0</v>
      </c>
      <c r="AC49" s="69">
        <f t="shared" si="43"/>
        <v>39</v>
      </c>
      <c r="AD49" s="44">
        <f t="shared" si="33"/>
        <v>0</v>
      </c>
      <c r="AF49" s="49">
        <v>39</v>
      </c>
      <c r="AG49" s="49"/>
      <c r="AI49" s="52">
        <v>39</v>
      </c>
      <c r="AJ49" s="52"/>
      <c r="AL49" s="70">
        <v>39</v>
      </c>
      <c r="AM49" s="70"/>
      <c r="AO49" s="58">
        <v>39</v>
      </c>
      <c r="AP49" s="58"/>
      <c r="AR49" s="61">
        <v>39</v>
      </c>
      <c r="AS49" s="61"/>
      <c r="AU49" s="64">
        <v>39</v>
      </c>
      <c r="AV49" s="64"/>
      <c r="AX49" s="71">
        <v>39</v>
      </c>
      <c r="AY49" s="71"/>
    </row>
    <row r="50" spans="1:51">
      <c r="A50" s="43">
        <v>40</v>
      </c>
      <c r="B50" s="44">
        <f t="shared" si="35"/>
        <v>0</v>
      </c>
      <c r="C50" s="72"/>
      <c r="D50" s="46" t="s">
        <v>0</v>
      </c>
      <c r="E50" s="47" t="s">
        <v>0</v>
      </c>
      <c r="F50" s="47" t="s">
        <v>0</v>
      </c>
      <c r="G50" s="48"/>
      <c r="H50" s="49" t="str">
        <f t="shared" si="36"/>
        <v xml:space="preserve"> </v>
      </c>
      <c r="I50" s="50">
        <f t="shared" si="19"/>
        <v>0</v>
      </c>
      <c r="J50" s="51"/>
      <c r="K50" s="52" t="str">
        <f t="shared" si="37"/>
        <v xml:space="preserve"> </v>
      </c>
      <c r="L50" s="53">
        <f t="shared" si="20"/>
        <v>0</v>
      </c>
      <c r="M50" s="54"/>
      <c r="N50" s="55" t="str">
        <f t="shared" si="38"/>
        <v xml:space="preserve"> </v>
      </c>
      <c r="O50" s="56">
        <f t="shared" si="22"/>
        <v>0</v>
      </c>
      <c r="P50" s="57"/>
      <c r="Q50" s="58" t="str">
        <f t="shared" si="39"/>
        <v xml:space="preserve"> </v>
      </c>
      <c r="R50" s="59">
        <f t="shared" si="24"/>
        <v>0</v>
      </c>
      <c r="S50" s="60"/>
      <c r="T50" s="61" t="str">
        <f t="shared" si="40"/>
        <v xml:space="preserve"> </v>
      </c>
      <c r="U50" s="62">
        <f t="shared" si="26"/>
        <v>0</v>
      </c>
      <c r="V50" s="63"/>
      <c r="W50" s="64" t="str">
        <f t="shared" si="41"/>
        <v xml:space="preserve"> </v>
      </c>
      <c r="X50" s="65">
        <f t="shared" si="28"/>
        <v>0</v>
      </c>
      <c r="Y50" s="66"/>
      <c r="Z50" s="67" t="str">
        <f t="shared" si="42"/>
        <v xml:space="preserve"> </v>
      </c>
      <c r="AA50" s="68">
        <f t="shared" si="30"/>
        <v>0</v>
      </c>
      <c r="AB50" s="44">
        <f t="shared" si="31"/>
        <v>0</v>
      </c>
      <c r="AC50" s="69">
        <f t="shared" si="43"/>
        <v>40</v>
      </c>
      <c r="AD50" s="44">
        <f t="shared" si="33"/>
        <v>0</v>
      </c>
      <c r="AF50" s="49">
        <v>40</v>
      </c>
      <c r="AG50" s="49"/>
      <c r="AI50" s="52">
        <v>40</v>
      </c>
      <c r="AJ50" s="52"/>
      <c r="AL50" s="70">
        <v>40</v>
      </c>
      <c r="AM50" s="70"/>
      <c r="AO50" s="58">
        <v>40</v>
      </c>
      <c r="AP50" s="58"/>
      <c r="AR50" s="61">
        <v>40</v>
      </c>
      <c r="AS50" s="61"/>
      <c r="AU50" s="64">
        <v>40</v>
      </c>
      <c r="AV50" s="64"/>
      <c r="AX50" s="71">
        <v>40</v>
      </c>
      <c r="AY50" s="71"/>
    </row>
    <row r="51" spans="1:51">
      <c r="A51" s="43">
        <v>41</v>
      </c>
      <c r="B51" s="44">
        <f t="shared" si="35"/>
        <v>0</v>
      </c>
      <c r="C51" s="72"/>
      <c r="D51" s="46" t="s">
        <v>0</v>
      </c>
      <c r="E51" s="47" t="s">
        <v>0</v>
      </c>
      <c r="F51" s="47" t="s">
        <v>0</v>
      </c>
      <c r="G51" s="48"/>
      <c r="H51" s="49" t="str">
        <f t="shared" si="36"/>
        <v xml:space="preserve"> </v>
      </c>
      <c r="I51" s="50">
        <f t="shared" si="19"/>
        <v>0</v>
      </c>
      <c r="J51" s="51"/>
      <c r="K51" s="52" t="str">
        <f t="shared" si="37"/>
        <v xml:space="preserve"> </v>
      </c>
      <c r="L51" s="53">
        <f t="shared" si="20"/>
        <v>0</v>
      </c>
      <c r="M51" s="54"/>
      <c r="N51" s="55" t="str">
        <f t="shared" si="38"/>
        <v xml:space="preserve"> </v>
      </c>
      <c r="O51" s="56">
        <f t="shared" si="22"/>
        <v>0</v>
      </c>
      <c r="P51" s="57"/>
      <c r="Q51" s="58" t="str">
        <f t="shared" si="39"/>
        <v xml:space="preserve"> </v>
      </c>
      <c r="R51" s="59">
        <f t="shared" si="24"/>
        <v>0</v>
      </c>
      <c r="S51" s="60"/>
      <c r="T51" s="61" t="str">
        <f t="shared" si="40"/>
        <v xml:space="preserve"> </v>
      </c>
      <c r="U51" s="62">
        <f t="shared" si="26"/>
        <v>0</v>
      </c>
      <c r="V51" s="63"/>
      <c r="W51" s="64" t="str">
        <f t="shared" si="41"/>
        <v xml:space="preserve"> </v>
      </c>
      <c r="X51" s="65">
        <f t="shared" si="28"/>
        <v>0</v>
      </c>
      <c r="Y51" s="66"/>
      <c r="Z51" s="67" t="str">
        <f t="shared" si="42"/>
        <v xml:space="preserve"> </v>
      </c>
      <c r="AA51" s="68">
        <f t="shared" si="30"/>
        <v>0</v>
      </c>
      <c r="AB51" s="44">
        <f t="shared" si="31"/>
        <v>0</v>
      </c>
      <c r="AC51" s="69">
        <f t="shared" si="43"/>
        <v>41</v>
      </c>
      <c r="AD51" s="44">
        <f t="shared" si="33"/>
        <v>0</v>
      </c>
      <c r="AF51" s="49">
        <v>41</v>
      </c>
      <c r="AG51" s="49"/>
      <c r="AI51" s="52">
        <v>41</v>
      </c>
      <c r="AJ51" s="52"/>
      <c r="AL51" s="70">
        <v>41</v>
      </c>
      <c r="AM51" s="70"/>
      <c r="AO51" s="58">
        <v>41</v>
      </c>
      <c r="AP51" s="58"/>
      <c r="AR51" s="61">
        <v>41</v>
      </c>
      <c r="AS51" s="61"/>
      <c r="AU51" s="64">
        <v>41</v>
      </c>
      <c r="AV51" s="64"/>
      <c r="AX51" s="71">
        <v>41</v>
      </c>
      <c r="AY51" s="71"/>
    </row>
    <row r="52" spans="1:51">
      <c r="A52" s="43">
        <v>42</v>
      </c>
      <c r="B52" s="44">
        <f t="shared" si="35"/>
        <v>0</v>
      </c>
      <c r="C52" s="72"/>
      <c r="D52" s="46" t="s">
        <v>0</v>
      </c>
      <c r="E52" s="47" t="s">
        <v>0</v>
      </c>
      <c r="F52" s="47" t="s">
        <v>0</v>
      </c>
      <c r="G52" s="48"/>
      <c r="H52" s="49" t="str">
        <f t="shared" si="36"/>
        <v xml:space="preserve"> </v>
      </c>
      <c r="I52" s="50">
        <f t="shared" si="19"/>
        <v>0</v>
      </c>
      <c r="J52" s="51"/>
      <c r="K52" s="52" t="str">
        <f t="shared" si="37"/>
        <v xml:space="preserve"> </v>
      </c>
      <c r="L52" s="53">
        <f t="shared" si="20"/>
        <v>0</v>
      </c>
      <c r="M52" s="54"/>
      <c r="N52" s="55" t="str">
        <f t="shared" si="38"/>
        <v xml:space="preserve"> </v>
      </c>
      <c r="O52" s="56">
        <f t="shared" si="22"/>
        <v>0</v>
      </c>
      <c r="P52" s="57"/>
      <c r="Q52" s="58" t="str">
        <f t="shared" si="39"/>
        <v xml:space="preserve"> </v>
      </c>
      <c r="R52" s="59">
        <f t="shared" si="24"/>
        <v>0</v>
      </c>
      <c r="S52" s="60"/>
      <c r="T52" s="61" t="str">
        <f t="shared" si="40"/>
        <v xml:space="preserve"> </v>
      </c>
      <c r="U52" s="62">
        <f t="shared" si="26"/>
        <v>0</v>
      </c>
      <c r="V52" s="63"/>
      <c r="W52" s="64" t="str">
        <f t="shared" si="41"/>
        <v xml:space="preserve"> </v>
      </c>
      <c r="X52" s="65">
        <f t="shared" si="28"/>
        <v>0</v>
      </c>
      <c r="Y52" s="66"/>
      <c r="Z52" s="67" t="str">
        <f t="shared" si="42"/>
        <v xml:space="preserve"> </v>
      </c>
      <c r="AA52" s="68">
        <f t="shared" si="30"/>
        <v>0</v>
      </c>
      <c r="AB52" s="44">
        <f t="shared" si="31"/>
        <v>0</v>
      </c>
      <c r="AC52" s="69">
        <f t="shared" si="43"/>
        <v>42</v>
      </c>
      <c r="AD52" s="44">
        <f t="shared" si="33"/>
        <v>0</v>
      </c>
      <c r="AF52" s="49">
        <v>42</v>
      </c>
      <c r="AG52" s="49"/>
      <c r="AI52" s="52">
        <v>42</v>
      </c>
      <c r="AJ52" s="52"/>
      <c r="AL52" s="70">
        <v>42</v>
      </c>
      <c r="AM52" s="70"/>
      <c r="AO52" s="58">
        <v>42</v>
      </c>
      <c r="AP52" s="58"/>
      <c r="AR52" s="61">
        <v>42</v>
      </c>
      <c r="AS52" s="61"/>
      <c r="AU52" s="64">
        <v>42</v>
      </c>
      <c r="AV52" s="64"/>
      <c r="AX52" s="71">
        <v>42</v>
      </c>
      <c r="AY52" s="71"/>
    </row>
    <row r="53" spans="1:51">
      <c r="A53" s="43">
        <v>43</v>
      </c>
      <c r="B53" s="44">
        <f t="shared" si="35"/>
        <v>0</v>
      </c>
      <c r="C53" s="72"/>
      <c r="D53" s="46" t="s">
        <v>0</v>
      </c>
      <c r="E53" s="47" t="s">
        <v>0</v>
      </c>
      <c r="F53" s="47" t="s">
        <v>0</v>
      </c>
      <c r="G53" s="48"/>
      <c r="H53" s="49" t="str">
        <f t="shared" si="36"/>
        <v xml:space="preserve"> </v>
      </c>
      <c r="I53" s="50">
        <f t="shared" si="19"/>
        <v>0</v>
      </c>
      <c r="J53" s="51"/>
      <c r="K53" s="52" t="str">
        <f t="shared" si="37"/>
        <v xml:space="preserve"> </v>
      </c>
      <c r="L53" s="53">
        <f t="shared" si="20"/>
        <v>0</v>
      </c>
      <c r="M53" s="54"/>
      <c r="N53" s="55" t="str">
        <f t="shared" si="38"/>
        <v xml:space="preserve"> </v>
      </c>
      <c r="O53" s="56">
        <f t="shared" si="22"/>
        <v>0</v>
      </c>
      <c r="P53" s="57"/>
      <c r="Q53" s="58" t="str">
        <f t="shared" si="39"/>
        <v xml:space="preserve"> </v>
      </c>
      <c r="R53" s="59">
        <f t="shared" si="24"/>
        <v>0</v>
      </c>
      <c r="S53" s="60"/>
      <c r="T53" s="61" t="str">
        <f t="shared" si="40"/>
        <v xml:space="preserve"> </v>
      </c>
      <c r="U53" s="62">
        <f t="shared" si="26"/>
        <v>0</v>
      </c>
      <c r="V53" s="63"/>
      <c r="W53" s="64" t="str">
        <f t="shared" si="41"/>
        <v xml:space="preserve"> </v>
      </c>
      <c r="X53" s="65">
        <f t="shared" si="28"/>
        <v>0</v>
      </c>
      <c r="Y53" s="66"/>
      <c r="Z53" s="67" t="str">
        <f t="shared" si="42"/>
        <v xml:space="preserve"> </v>
      </c>
      <c r="AA53" s="68">
        <f t="shared" si="30"/>
        <v>0</v>
      </c>
      <c r="AB53" s="44">
        <f t="shared" si="31"/>
        <v>0</v>
      </c>
      <c r="AC53" s="69">
        <f t="shared" si="43"/>
        <v>43</v>
      </c>
      <c r="AD53" s="44">
        <f t="shared" si="33"/>
        <v>0</v>
      </c>
      <c r="AF53" s="49">
        <v>43</v>
      </c>
      <c r="AG53" s="49"/>
      <c r="AI53" s="52">
        <v>43</v>
      </c>
      <c r="AJ53" s="52"/>
      <c r="AL53" s="70">
        <v>43</v>
      </c>
      <c r="AM53" s="70"/>
      <c r="AO53" s="58">
        <v>43</v>
      </c>
      <c r="AP53" s="58"/>
      <c r="AR53" s="61">
        <v>43</v>
      </c>
      <c r="AS53" s="61"/>
      <c r="AU53" s="64">
        <v>43</v>
      </c>
      <c r="AV53" s="64"/>
      <c r="AX53" s="71">
        <v>43</v>
      </c>
      <c r="AY53" s="71"/>
    </row>
    <row r="54" spans="1:51">
      <c r="A54" s="43">
        <v>44</v>
      </c>
      <c r="B54" s="44">
        <f t="shared" si="35"/>
        <v>0</v>
      </c>
      <c r="C54" s="72"/>
      <c r="D54" s="46" t="s">
        <v>0</v>
      </c>
      <c r="E54" s="47" t="s">
        <v>0</v>
      </c>
      <c r="F54" s="47" t="s">
        <v>0</v>
      </c>
      <c r="G54" s="48"/>
      <c r="H54" s="49" t="str">
        <f t="shared" si="36"/>
        <v xml:space="preserve"> </v>
      </c>
      <c r="I54" s="50">
        <f t="shared" si="19"/>
        <v>0</v>
      </c>
      <c r="J54" s="51"/>
      <c r="K54" s="52" t="str">
        <f t="shared" si="37"/>
        <v xml:space="preserve"> </v>
      </c>
      <c r="L54" s="53">
        <f t="shared" si="20"/>
        <v>0</v>
      </c>
      <c r="M54" s="54"/>
      <c r="N54" s="55" t="str">
        <f t="shared" si="38"/>
        <v xml:space="preserve"> </v>
      </c>
      <c r="O54" s="56">
        <f t="shared" si="22"/>
        <v>0</v>
      </c>
      <c r="P54" s="57"/>
      <c r="Q54" s="58" t="str">
        <f t="shared" si="39"/>
        <v xml:space="preserve"> </v>
      </c>
      <c r="R54" s="59">
        <f t="shared" si="24"/>
        <v>0</v>
      </c>
      <c r="S54" s="60"/>
      <c r="T54" s="61" t="str">
        <f t="shared" si="40"/>
        <v xml:space="preserve"> </v>
      </c>
      <c r="U54" s="62">
        <f t="shared" si="26"/>
        <v>0</v>
      </c>
      <c r="V54" s="63"/>
      <c r="W54" s="64" t="str">
        <f t="shared" si="41"/>
        <v xml:space="preserve"> </v>
      </c>
      <c r="X54" s="65">
        <f t="shared" si="28"/>
        <v>0</v>
      </c>
      <c r="Y54" s="66"/>
      <c r="Z54" s="67" t="str">
        <f t="shared" si="42"/>
        <v xml:space="preserve"> </v>
      </c>
      <c r="AA54" s="68">
        <f t="shared" si="30"/>
        <v>0</v>
      </c>
      <c r="AB54" s="44">
        <f t="shared" si="31"/>
        <v>0</v>
      </c>
      <c r="AC54" s="69">
        <f t="shared" si="43"/>
        <v>44</v>
      </c>
      <c r="AD54" s="44">
        <f t="shared" si="33"/>
        <v>0</v>
      </c>
      <c r="AF54" s="49">
        <v>44</v>
      </c>
      <c r="AG54" s="49"/>
      <c r="AI54" s="52">
        <v>44</v>
      </c>
      <c r="AJ54" s="52"/>
      <c r="AL54" s="70">
        <v>44</v>
      </c>
      <c r="AM54" s="70"/>
      <c r="AO54" s="58">
        <v>44</v>
      </c>
      <c r="AP54" s="58"/>
      <c r="AR54" s="61">
        <v>44</v>
      </c>
      <c r="AS54" s="61"/>
      <c r="AU54" s="64">
        <v>44</v>
      </c>
      <c r="AV54" s="64"/>
      <c r="AX54" s="71">
        <v>44</v>
      </c>
      <c r="AY54" s="71"/>
    </row>
    <row r="55" spans="1:51">
      <c r="A55" s="43">
        <v>45</v>
      </c>
      <c r="B55" s="44">
        <f t="shared" si="35"/>
        <v>0</v>
      </c>
      <c r="C55" s="72"/>
      <c r="D55" s="46" t="s">
        <v>0</v>
      </c>
      <c r="E55" s="47" t="s">
        <v>0</v>
      </c>
      <c r="F55" s="47" t="s">
        <v>0</v>
      </c>
      <c r="G55" s="48"/>
      <c r="H55" s="49" t="str">
        <f t="shared" si="36"/>
        <v xml:space="preserve"> </v>
      </c>
      <c r="I55" s="50">
        <f t="shared" si="19"/>
        <v>0</v>
      </c>
      <c r="J55" s="51"/>
      <c r="K55" s="52" t="str">
        <f t="shared" si="37"/>
        <v xml:space="preserve"> </v>
      </c>
      <c r="L55" s="53">
        <f t="shared" si="20"/>
        <v>0</v>
      </c>
      <c r="M55" s="54"/>
      <c r="N55" s="55" t="str">
        <f t="shared" si="38"/>
        <v xml:space="preserve"> </v>
      </c>
      <c r="O55" s="56">
        <f t="shared" si="22"/>
        <v>0</v>
      </c>
      <c r="P55" s="57"/>
      <c r="Q55" s="58" t="str">
        <f t="shared" si="39"/>
        <v xml:space="preserve"> </v>
      </c>
      <c r="R55" s="59">
        <f t="shared" si="24"/>
        <v>0</v>
      </c>
      <c r="S55" s="60"/>
      <c r="T55" s="61" t="str">
        <f t="shared" si="40"/>
        <v xml:space="preserve"> </v>
      </c>
      <c r="U55" s="62">
        <f t="shared" si="26"/>
        <v>0</v>
      </c>
      <c r="V55" s="63"/>
      <c r="W55" s="64" t="str">
        <f t="shared" si="41"/>
        <v xml:space="preserve"> </v>
      </c>
      <c r="X55" s="65">
        <f t="shared" si="28"/>
        <v>0</v>
      </c>
      <c r="Y55" s="66"/>
      <c r="Z55" s="67" t="str">
        <f t="shared" si="42"/>
        <v xml:space="preserve"> </v>
      </c>
      <c r="AA55" s="68">
        <f t="shared" si="30"/>
        <v>0</v>
      </c>
      <c r="AB55" s="44">
        <f t="shared" si="31"/>
        <v>0</v>
      </c>
      <c r="AC55" s="69">
        <f t="shared" si="43"/>
        <v>45</v>
      </c>
      <c r="AD55" s="44">
        <f t="shared" si="33"/>
        <v>0</v>
      </c>
      <c r="AF55" s="49">
        <v>45</v>
      </c>
      <c r="AG55" s="49"/>
      <c r="AI55" s="52">
        <v>45</v>
      </c>
      <c r="AJ55" s="52"/>
      <c r="AL55" s="70">
        <v>45</v>
      </c>
      <c r="AM55" s="70"/>
      <c r="AO55" s="58">
        <v>45</v>
      </c>
      <c r="AP55" s="58"/>
      <c r="AR55" s="61">
        <v>45</v>
      </c>
      <c r="AS55" s="61"/>
      <c r="AU55" s="64">
        <v>45</v>
      </c>
      <c r="AV55" s="64"/>
      <c r="AX55" s="71">
        <v>45</v>
      </c>
      <c r="AY55" s="71"/>
    </row>
    <row r="56" spans="1:51">
      <c r="A56" s="43">
        <v>46</v>
      </c>
      <c r="B56" s="44">
        <f t="shared" si="35"/>
        <v>0</v>
      </c>
      <c r="C56" s="72"/>
      <c r="D56" s="46" t="s">
        <v>0</v>
      </c>
      <c r="E56" s="47" t="s">
        <v>0</v>
      </c>
      <c r="F56" s="47" t="s">
        <v>0</v>
      </c>
      <c r="G56" s="48"/>
      <c r="H56" s="49" t="str">
        <f t="shared" si="36"/>
        <v xml:space="preserve"> </v>
      </c>
      <c r="I56" s="50">
        <f t="shared" si="19"/>
        <v>0</v>
      </c>
      <c r="J56" s="51"/>
      <c r="K56" s="52" t="str">
        <f t="shared" si="37"/>
        <v xml:space="preserve"> </v>
      </c>
      <c r="L56" s="53">
        <f t="shared" si="20"/>
        <v>0</v>
      </c>
      <c r="M56" s="54"/>
      <c r="N56" s="55" t="str">
        <f t="shared" si="38"/>
        <v xml:space="preserve"> </v>
      </c>
      <c r="O56" s="56">
        <f t="shared" si="22"/>
        <v>0</v>
      </c>
      <c r="P56" s="57"/>
      <c r="Q56" s="58" t="str">
        <f t="shared" si="39"/>
        <v xml:space="preserve"> </v>
      </c>
      <c r="R56" s="59">
        <f t="shared" si="24"/>
        <v>0</v>
      </c>
      <c r="S56" s="60"/>
      <c r="T56" s="61" t="str">
        <f t="shared" si="40"/>
        <v xml:space="preserve"> </v>
      </c>
      <c r="U56" s="62">
        <f t="shared" si="26"/>
        <v>0</v>
      </c>
      <c r="V56" s="63"/>
      <c r="W56" s="64" t="str">
        <f t="shared" si="41"/>
        <v xml:space="preserve"> </v>
      </c>
      <c r="X56" s="65">
        <f t="shared" si="28"/>
        <v>0</v>
      </c>
      <c r="Y56" s="66"/>
      <c r="Z56" s="67" t="str">
        <f t="shared" si="42"/>
        <v xml:space="preserve"> </v>
      </c>
      <c r="AA56" s="68">
        <f t="shared" si="30"/>
        <v>0</v>
      </c>
      <c r="AB56" s="44">
        <f t="shared" si="31"/>
        <v>0</v>
      </c>
      <c r="AC56" s="69">
        <f t="shared" si="43"/>
        <v>46</v>
      </c>
      <c r="AD56" s="44">
        <f t="shared" si="33"/>
        <v>0</v>
      </c>
      <c r="AF56" s="49">
        <v>46</v>
      </c>
      <c r="AG56" s="49"/>
      <c r="AI56" s="52">
        <v>46</v>
      </c>
      <c r="AJ56" s="52"/>
      <c r="AL56" s="70">
        <v>46</v>
      </c>
      <c r="AM56" s="70"/>
      <c r="AO56" s="58">
        <v>46</v>
      </c>
      <c r="AP56" s="58"/>
      <c r="AR56" s="61">
        <v>46</v>
      </c>
      <c r="AS56" s="61"/>
      <c r="AU56" s="64">
        <v>46</v>
      </c>
      <c r="AV56" s="64"/>
      <c r="AX56" s="71">
        <v>46</v>
      </c>
      <c r="AY56" s="71"/>
    </row>
    <row r="57" spans="1:51">
      <c r="A57" s="43">
        <v>47</v>
      </c>
      <c r="B57" s="44">
        <f t="shared" si="35"/>
        <v>0</v>
      </c>
      <c r="C57" s="72"/>
      <c r="D57" s="46" t="s">
        <v>0</v>
      </c>
      <c r="E57" s="47" t="s">
        <v>0</v>
      </c>
      <c r="F57" s="47" t="s">
        <v>0</v>
      </c>
      <c r="G57" s="48"/>
      <c r="H57" s="49" t="str">
        <f t="shared" si="36"/>
        <v xml:space="preserve"> </v>
      </c>
      <c r="I57" s="50">
        <f t="shared" si="19"/>
        <v>0</v>
      </c>
      <c r="J57" s="51"/>
      <c r="K57" s="52" t="str">
        <f t="shared" si="37"/>
        <v xml:space="preserve"> </v>
      </c>
      <c r="L57" s="53">
        <f t="shared" si="20"/>
        <v>0</v>
      </c>
      <c r="M57" s="54"/>
      <c r="N57" s="55" t="str">
        <f t="shared" si="38"/>
        <v xml:space="preserve"> </v>
      </c>
      <c r="O57" s="56">
        <f t="shared" si="22"/>
        <v>0</v>
      </c>
      <c r="P57" s="57"/>
      <c r="Q57" s="58" t="str">
        <f t="shared" si="39"/>
        <v xml:space="preserve"> </v>
      </c>
      <c r="R57" s="59">
        <f t="shared" si="24"/>
        <v>0</v>
      </c>
      <c r="S57" s="60"/>
      <c r="T57" s="61" t="str">
        <f t="shared" si="40"/>
        <v xml:space="preserve"> </v>
      </c>
      <c r="U57" s="62">
        <f t="shared" si="26"/>
        <v>0</v>
      </c>
      <c r="V57" s="63"/>
      <c r="W57" s="64" t="str">
        <f t="shared" si="41"/>
        <v xml:space="preserve"> </v>
      </c>
      <c r="X57" s="65">
        <f t="shared" si="28"/>
        <v>0</v>
      </c>
      <c r="Y57" s="66"/>
      <c r="Z57" s="67" t="str">
        <f t="shared" si="42"/>
        <v xml:space="preserve"> </v>
      </c>
      <c r="AA57" s="68">
        <f t="shared" si="30"/>
        <v>0</v>
      </c>
      <c r="AB57" s="44">
        <f t="shared" si="31"/>
        <v>0</v>
      </c>
      <c r="AC57" s="69">
        <f t="shared" si="43"/>
        <v>47</v>
      </c>
      <c r="AD57" s="44">
        <f t="shared" si="33"/>
        <v>0</v>
      </c>
      <c r="AF57" s="49">
        <v>47</v>
      </c>
      <c r="AG57" s="49"/>
      <c r="AI57" s="52">
        <v>47</v>
      </c>
      <c r="AJ57" s="52"/>
      <c r="AL57" s="70">
        <v>47</v>
      </c>
      <c r="AM57" s="70"/>
      <c r="AO57" s="58">
        <v>47</v>
      </c>
      <c r="AP57" s="58"/>
      <c r="AR57" s="61">
        <v>47</v>
      </c>
      <c r="AS57" s="61"/>
      <c r="AU57" s="64">
        <v>47</v>
      </c>
      <c r="AV57" s="64"/>
      <c r="AX57" s="71">
        <v>47</v>
      </c>
      <c r="AY57" s="71"/>
    </row>
    <row r="58" spans="1:51">
      <c r="A58" s="43">
        <v>48</v>
      </c>
      <c r="B58" s="44">
        <f t="shared" si="35"/>
        <v>0</v>
      </c>
      <c r="C58" s="72"/>
      <c r="D58" s="46" t="s">
        <v>0</v>
      </c>
      <c r="E58" s="47" t="s">
        <v>0</v>
      </c>
      <c r="F58" s="47" t="s">
        <v>0</v>
      </c>
      <c r="G58" s="48"/>
      <c r="H58" s="49" t="str">
        <f t="shared" si="36"/>
        <v xml:space="preserve"> </v>
      </c>
      <c r="I58" s="50">
        <f t="shared" si="19"/>
        <v>0</v>
      </c>
      <c r="J58" s="51"/>
      <c r="K58" s="52" t="str">
        <f t="shared" si="37"/>
        <v xml:space="preserve"> </v>
      </c>
      <c r="L58" s="53">
        <f t="shared" si="20"/>
        <v>0</v>
      </c>
      <c r="M58" s="54"/>
      <c r="N58" s="55" t="str">
        <f t="shared" si="38"/>
        <v xml:space="preserve"> </v>
      </c>
      <c r="O58" s="56">
        <f t="shared" si="22"/>
        <v>0</v>
      </c>
      <c r="P58" s="57"/>
      <c r="Q58" s="58" t="str">
        <f t="shared" si="39"/>
        <v xml:space="preserve"> </v>
      </c>
      <c r="R58" s="59">
        <f t="shared" si="24"/>
        <v>0</v>
      </c>
      <c r="S58" s="60"/>
      <c r="T58" s="61" t="str">
        <f t="shared" si="40"/>
        <v xml:space="preserve"> </v>
      </c>
      <c r="U58" s="62">
        <f t="shared" si="26"/>
        <v>0</v>
      </c>
      <c r="V58" s="63"/>
      <c r="W58" s="64" t="str">
        <f t="shared" si="41"/>
        <v xml:space="preserve"> </v>
      </c>
      <c r="X58" s="65">
        <f t="shared" si="28"/>
        <v>0</v>
      </c>
      <c r="Y58" s="66"/>
      <c r="Z58" s="67" t="str">
        <f t="shared" si="42"/>
        <v xml:space="preserve"> </v>
      </c>
      <c r="AA58" s="68">
        <f t="shared" si="30"/>
        <v>0</v>
      </c>
      <c r="AB58" s="44">
        <f t="shared" si="31"/>
        <v>0</v>
      </c>
      <c r="AC58" s="69">
        <f t="shared" si="43"/>
        <v>48</v>
      </c>
      <c r="AD58" s="44">
        <f t="shared" si="33"/>
        <v>0</v>
      </c>
      <c r="AF58" s="49">
        <v>48</v>
      </c>
      <c r="AG58" s="49"/>
      <c r="AI58" s="52">
        <v>48</v>
      </c>
      <c r="AJ58" s="52"/>
      <c r="AL58" s="70">
        <v>48</v>
      </c>
      <c r="AM58" s="70"/>
      <c r="AO58" s="58">
        <v>48</v>
      </c>
      <c r="AP58" s="58"/>
      <c r="AR58" s="61">
        <v>48</v>
      </c>
      <c r="AS58" s="61"/>
      <c r="AU58" s="64">
        <v>48</v>
      </c>
      <c r="AV58" s="64"/>
      <c r="AX58" s="71">
        <v>48</v>
      </c>
      <c r="AY58" s="71"/>
    </row>
    <row r="59" spans="1:51">
      <c r="A59" s="43">
        <v>49</v>
      </c>
      <c r="B59" s="44">
        <f t="shared" si="35"/>
        <v>0</v>
      </c>
      <c r="C59" s="72"/>
      <c r="D59" s="46" t="s">
        <v>0</v>
      </c>
      <c r="E59" s="47" t="s">
        <v>0</v>
      </c>
      <c r="F59" s="47" t="s">
        <v>0</v>
      </c>
      <c r="G59" s="48"/>
      <c r="H59" s="49" t="str">
        <f t="shared" si="36"/>
        <v xml:space="preserve"> </v>
      </c>
      <c r="I59" s="50">
        <f t="shared" si="19"/>
        <v>0</v>
      </c>
      <c r="J59" s="51"/>
      <c r="K59" s="52" t="str">
        <f t="shared" si="37"/>
        <v xml:space="preserve"> </v>
      </c>
      <c r="L59" s="53">
        <f t="shared" si="20"/>
        <v>0</v>
      </c>
      <c r="M59" s="54"/>
      <c r="N59" s="55" t="str">
        <f t="shared" si="38"/>
        <v xml:space="preserve"> </v>
      </c>
      <c r="O59" s="56">
        <f t="shared" si="22"/>
        <v>0</v>
      </c>
      <c r="P59" s="57"/>
      <c r="Q59" s="58" t="str">
        <f t="shared" si="39"/>
        <v xml:space="preserve"> </v>
      </c>
      <c r="R59" s="59">
        <f t="shared" si="24"/>
        <v>0</v>
      </c>
      <c r="S59" s="60"/>
      <c r="T59" s="61" t="str">
        <f t="shared" si="40"/>
        <v xml:space="preserve"> </v>
      </c>
      <c r="U59" s="62">
        <f t="shared" si="26"/>
        <v>0</v>
      </c>
      <c r="V59" s="63"/>
      <c r="W59" s="64" t="str">
        <f t="shared" si="41"/>
        <v xml:space="preserve"> </v>
      </c>
      <c r="X59" s="65">
        <f t="shared" si="28"/>
        <v>0</v>
      </c>
      <c r="Y59" s="66"/>
      <c r="Z59" s="67" t="str">
        <f t="shared" si="42"/>
        <v xml:space="preserve"> </v>
      </c>
      <c r="AA59" s="68">
        <f t="shared" si="30"/>
        <v>0</v>
      </c>
      <c r="AB59" s="44">
        <f t="shared" si="31"/>
        <v>0</v>
      </c>
      <c r="AC59" s="69">
        <f t="shared" si="43"/>
        <v>49</v>
      </c>
      <c r="AD59" s="44">
        <f t="shared" si="33"/>
        <v>0</v>
      </c>
      <c r="AF59" s="49">
        <v>49</v>
      </c>
      <c r="AG59" s="49"/>
      <c r="AI59" s="52">
        <v>49</v>
      </c>
      <c r="AJ59" s="52"/>
      <c r="AL59" s="70">
        <v>49</v>
      </c>
      <c r="AM59" s="70"/>
      <c r="AO59" s="58">
        <v>49</v>
      </c>
      <c r="AP59" s="58"/>
      <c r="AR59" s="61">
        <v>49</v>
      </c>
      <c r="AS59" s="61"/>
      <c r="AU59" s="64">
        <v>49</v>
      </c>
      <c r="AV59" s="64"/>
      <c r="AX59" s="71">
        <v>49</v>
      </c>
      <c r="AY59" s="71"/>
    </row>
    <row r="60" spans="1:51">
      <c r="A60" s="43">
        <v>50</v>
      </c>
      <c r="B60" s="44">
        <f t="shared" si="35"/>
        <v>0</v>
      </c>
      <c r="C60" s="72"/>
      <c r="D60" s="46" t="s">
        <v>0</v>
      </c>
      <c r="E60" s="47" t="s">
        <v>0</v>
      </c>
      <c r="F60" s="47" t="s">
        <v>0</v>
      </c>
      <c r="G60" s="48"/>
      <c r="H60" s="49" t="str">
        <f t="shared" si="36"/>
        <v xml:space="preserve"> </v>
      </c>
      <c r="I60" s="50">
        <f t="shared" si="19"/>
        <v>0</v>
      </c>
      <c r="J60" s="51"/>
      <c r="K60" s="52" t="str">
        <f t="shared" si="37"/>
        <v xml:space="preserve"> </v>
      </c>
      <c r="L60" s="53">
        <f t="shared" si="20"/>
        <v>0</v>
      </c>
      <c r="M60" s="54"/>
      <c r="N60" s="55" t="str">
        <f t="shared" si="38"/>
        <v xml:space="preserve"> </v>
      </c>
      <c r="O60" s="56">
        <f t="shared" si="22"/>
        <v>0</v>
      </c>
      <c r="P60" s="57"/>
      <c r="Q60" s="58" t="str">
        <f t="shared" si="39"/>
        <v xml:space="preserve"> </v>
      </c>
      <c r="R60" s="59">
        <f t="shared" si="24"/>
        <v>0</v>
      </c>
      <c r="S60" s="60"/>
      <c r="T60" s="61" t="str">
        <f t="shared" si="40"/>
        <v xml:space="preserve"> </v>
      </c>
      <c r="U60" s="62">
        <f t="shared" si="26"/>
        <v>0</v>
      </c>
      <c r="V60" s="63"/>
      <c r="W60" s="64" t="str">
        <f t="shared" si="41"/>
        <v xml:space="preserve"> </v>
      </c>
      <c r="X60" s="65">
        <f t="shared" si="28"/>
        <v>0</v>
      </c>
      <c r="Y60" s="66"/>
      <c r="Z60" s="67" t="str">
        <f t="shared" si="42"/>
        <v xml:space="preserve"> </v>
      </c>
      <c r="AA60" s="68">
        <f t="shared" si="30"/>
        <v>0</v>
      </c>
      <c r="AB60" s="44">
        <f t="shared" si="31"/>
        <v>0</v>
      </c>
      <c r="AC60" s="69">
        <f t="shared" si="43"/>
        <v>50</v>
      </c>
      <c r="AD60" s="44">
        <f t="shared" si="33"/>
        <v>0</v>
      </c>
      <c r="AF60" s="49">
        <v>50</v>
      </c>
      <c r="AG60" s="49"/>
      <c r="AI60" s="52">
        <v>50</v>
      </c>
      <c r="AJ60" s="52"/>
      <c r="AL60" s="70">
        <v>50</v>
      </c>
      <c r="AM60" s="70"/>
      <c r="AO60" s="58">
        <v>50</v>
      </c>
      <c r="AP60" s="58"/>
      <c r="AR60" s="61">
        <v>50</v>
      </c>
      <c r="AS60" s="61"/>
      <c r="AU60" s="64">
        <v>50</v>
      </c>
      <c r="AV60" s="64"/>
      <c r="AX60" s="71">
        <v>50</v>
      </c>
      <c r="AY60" s="71"/>
    </row>
    <row r="61" spans="1:51">
      <c r="A61" s="43">
        <v>51</v>
      </c>
      <c r="B61" s="44">
        <f t="shared" si="35"/>
        <v>0</v>
      </c>
      <c r="C61" s="72"/>
      <c r="D61" s="46" t="s">
        <v>0</v>
      </c>
      <c r="E61" s="47" t="s">
        <v>0</v>
      </c>
      <c r="F61" s="47" t="s">
        <v>0</v>
      </c>
      <c r="G61" s="48"/>
      <c r="H61" s="49" t="str">
        <f t="shared" si="36"/>
        <v xml:space="preserve"> </v>
      </c>
      <c r="I61" s="50">
        <f t="shared" si="19"/>
        <v>0</v>
      </c>
      <c r="J61" s="51"/>
      <c r="K61" s="52" t="str">
        <f t="shared" si="37"/>
        <v xml:space="preserve"> </v>
      </c>
      <c r="L61" s="53">
        <f t="shared" si="20"/>
        <v>0</v>
      </c>
      <c r="M61" s="54"/>
      <c r="N61" s="55" t="str">
        <f t="shared" si="38"/>
        <v xml:space="preserve"> </v>
      </c>
      <c r="O61" s="56">
        <f t="shared" si="22"/>
        <v>0</v>
      </c>
      <c r="P61" s="57"/>
      <c r="Q61" s="58" t="str">
        <f t="shared" si="39"/>
        <v xml:space="preserve"> </v>
      </c>
      <c r="R61" s="59">
        <f t="shared" si="24"/>
        <v>0</v>
      </c>
      <c r="S61" s="60"/>
      <c r="T61" s="61" t="str">
        <f t="shared" si="40"/>
        <v xml:space="preserve"> </v>
      </c>
      <c r="U61" s="62">
        <f t="shared" si="26"/>
        <v>0</v>
      </c>
      <c r="V61" s="63"/>
      <c r="W61" s="64" t="str">
        <f t="shared" si="41"/>
        <v xml:space="preserve"> </v>
      </c>
      <c r="X61" s="65">
        <f t="shared" si="28"/>
        <v>0</v>
      </c>
      <c r="Y61" s="66"/>
      <c r="Z61" s="67" t="str">
        <f t="shared" si="42"/>
        <v xml:space="preserve"> </v>
      </c>
      <c r="AA61" s="68">
        <f t="shared" si="30"/>
        <v>0</v>
      </c>
      <c r="AB61" s="44">
        <f t="shared" si="31"/>
        <v>0</v>
      </c>
      <c r="AC61" s="69">
        <f t="shared" si="43"/>
        <v>51</v>
      </c>
      <c r="AD61" s="44">
        <f t="shared" si="33"/>
        <v>0</v>
      </c>
      <c r="AF61" s="49">
        <v>51</v>
      </c>
      <c r="AG61" s="49"/>
      <c r="AI61" s="52">
        <v>51</v>
      </c>
      <c r="AJ61" s="52"/>
      <c r="AL61" s="70">
        <v>51</v>
      </c>
      <c r="AM61" s="70"/>
      <c r="AO61" s="58">
        <v>51</v>
      </c>
      <c r="AP61" s="58"/>
      <c r="AR61" s="61">
        <v>51</v>
      </c>
      <c r="AS61" s="61"/>
      <c r="AU61" s="64">
        <v>51</v>
      </c>
      <c r="AV61" s="64"/>
      <c r="AX61" s="71">
        <v>51</v>
      </c>
      <c r="AY61" s="71"/>
    </row>
    <row r="62" spans="1:51">
      <c r="A62" s="43">
        <v>52</v>
      </c>
      <c r="B62" s="44">
        <f t="shared" si="35"/>
        <v>0</v>
      </c>
      <c r="C62" s="72"/>
      <c r="D62" s="46" t="s">
        <v>0</v>
      </c>
      <c r="E62" s="47" t="s">
        <v>0</v>
      </c>
      <c r="F62" s="47" t="s">
        <v>0</v>
      </c>
      <c r="G62" s="48"/>
      <c r="H62" s="49" t="str">
        <f t="shared" si="36"/>
        <v xml:space="preserve"> </v>
      </c>
      <c r="I62" s="50">
        <f t="shared" si="19"/>
        <v>0</v>
      </c>
      <c r="J62" s="51"/>
      <c r="K62" s="52" t="str">
        <f t="shared" si="37"/>
        <v xml:space="preserve"> </v>
      </c>
      <c r="L62" s="53">
        <f t="shared" si="20"/>
        <v>0</v>
      </c>
      <c r="M62" s="54"/>
      <c r="N62" s="55" t="str">
        <f t="shared" si="38"/>
        <v xml:space="preserve"> </v>
      </c>
      <c r="O62" s="56">
        <f t="shared" si="22"/>
        <v>0</v>
      </c>
      <c r="P62" s="57"/>
      <c r="Q62" s="58" t="str">
        <f t="shared" si="39"/>
        <v xml:space="preserve"> </v>
      </c>
      <c r="R62" s="59">
        <f t="shared" si="24"/>
        <v>0</v>
      </c>
      <c r="S62" s="60"/>
      <c r="T62" s="61" t="str">
        <f t="shared" si="40"/>
        <v xml:space="preserve"> </v>
      </c>
      <c r="U62" s="62">
        <f t="shared" si="26"/>
        <v>0</v>
      </c>
      <c r="V62" s="63"/>
      <c r="W62" s="64" t="str">
        <f t="shared" si="41"/>
        <v xml:space="preserve"> </v>
      </c>
      <c r="X62" s="65">
        <f t="shared" si="28"/>
        <v>0</v>
      </c>
      <c r="Y62" s="66"/>
      <c r="Z62" s="67" t="str">
        <f t="shared" si="42"/>
        <v xml:space="preserve"> </v>
      </c>
      <c r="AA62" s="68">
        <f t="shared" si="30"/>
        <v>0</v>
      </c>
      <c r="AB62" s="44">
        <f t="shared" si="31"/>
        <v>0</v>
      </c>
      <c r="AC62" s="69">
        <f t="shared" si="43"/>
        <v>52</v>
      </c>
      <c r="AD62" s="44">
        <f t="shared" si="33"/>
        <v>0</v>
      </c>
      <c r="AF62" s="49">
        <v>52</v>
      </c>
      <c r="AG62" s="49"/>
      <c r="AI62" s="52">
        <v>52</v>
      </c>
      <c r="AJ62" s="52"/>
      <c r="AL62" s="70">
        <v>52</v>
      </c>
      <c r="AM62" s="70"/>
      <c r="AO62" s="58">
        <v>52</v>
      </c>
      <c r="AP62" s="58"/>
      <c r="AR62" s="61">
        <v>52</v>
      </c>
      <c r="AS62" s="61"/>
      <c r="AU62" s="64">
        <v>52</v>
      </c>
      <c r="AV62" s="64"/>
      <c r="AX62" s="71">
        <v>52</v>
      </c>
      <c r="AY62" s="71"/>
    </row>
    <row r="63" spans="1:51">
      <c r="A63" s="43">
        <v>53</v>
      </c>
      <c r="B63" s="44">
        <f t="shared" si="35"/>
        <v>0</v>
      </c>
      <c r="C63" s="72"/>
      <c r="D63" s="46" t="s">
        <v>0</v>
      </c>
      <c r="E63" s="47" t="s">
        <v>0</v>
      </c>
      <c r="F63" s="47" t="s">
        <v>0</v>
      </c>
      <c r="G63" s="48"/>
      <c r="H63" s="49" t="str">
        <f t="shared" si="36"/>
        <v xml:space="preserve"> </v>
      </c>
      <c r="I63" s="50">
        <f t="shared" si="19"/>
        <v>0</v>
      </c>
      <c r="J63" s="51"/>
      <c r="K63" s="52" t="str">
        <f t="shared" si="37"/>
        <v xml:space="preserve"> </v>
      </c>
      <c r="L63" s="53">
        <f t="shared" si="20"/>
        <v>0</v>
      </c>
      <c r="M63" s="54"/>
      <c r="N63" s="55" t="str">
        <f t="shared" si="38"/>
        <v xml:space="preserve"> </v>
      </c>
      <c r="O63" s="56">
        <f t="shared" si="22"/>
        <v>0</v>
      </c>
      <c r="P63" s="57"/>
      <c r="Q63" s="58" t="str">
        <f t="shared" si="39"/>
        <v xml:space="preserve"> </v>
      </c>
      <c r="R63" s="59">
        <f t="shared" si="24"/>
        <v>0</v>
      </c>
      <c r="S63" s="60"/>
      <c r="T63" s="61" t="str">
        <f t="shared" si="40"/>
        <v xml:space="preserve"> </v>
      </c>
      <c r="U63" s="62">
        <f t="shared" si="26"/>
        <v>0</v>
      </c>
      <c r="V63" s="63"/>
      <c r="W63" s="64" t="str">
        <f t="shared" si="41"/>
        <v xml:space="preserve"> </v>
      </c>
      <c r="X63" s="65">
        <f t="shared" si="28"/>
        <v>0</v>
      </c>
      <c r="Y63" s="66"/>
      <c r="Z63" s="67" t="str">
        <f t="shared" si="42"/>
        <v xml:space="preserve"> </v>
      </c>
      <c r="AA63" s="68">
        <f t="shared" si="30"/>
        <v>0</v>
      </c>
      <c r="AB63" s="44">
        <f t="shared" si="31"/>
        <v>0</v>
      </c>
      <c r="AC63" s="69">
        <f t="shared" si="43"/>
        <v>53</v>
      </c>
      <c r="AD63" s="44">
        <f t="shared" si="33"/>
        <v>0</v>
      </c>
      <c r="AF63" s="49">
        <v>53</v>
      </c>
      <c r="AG63" s="49"/>
      <c r="AI63" s="52">
        <v>53</v>
      </c>
      <c r="AJ63" s="52"/>
      <c r="AL63" s="70">
        <v>53</v>
      </c>
      <c r="AM63" s="70"/>
      <c r="AO63" s="58">
        <v>53</v>
      </c>
      <c r="AP63" s="58"/>
      <c r="AR63" s="61">
        <v>53</v>
      </c>
      <c r="AS63" s="61"/>
      <c r="AU63" s="64">
        <v>53</v>
      </c>
      <c r="AV63" s="64"/>
      <c r="AX63" s="71">
        <v>53</v>
      </c>
      <c r="AY63" s="71"/>
    </row>
    <row r="64" spans="1:51">
      <c r="A64" s="43">
        <v>54</v>
      </c>
      <c r="B64" s="44">
        <f t="shared" si="35"/>
        <v>0</v>
      </c>
      <c r="C64" s="72"/>
      <c r="D64" s="46" t="s">
        <v>0</v>
      </c>
      <c r="E64" s="47" t="s">
        <v>0</v>
      </c>
      <c r="F64" s="47" t="s">
        <v>0</v>
      </c>
      <c r="G64" s="48"/>
      <c r="H64" s="49" t="str">
        <f t="shared" si="36"/>
        <v xml:space="preserve"> </v>
      </c>
      <c r="I64" s="50">
        <f t="shared" si="19"/>
        <v>0</v>
      </c>
      <c r="J64" s="51"/>
      <c r="K64" s="52" t="str">
        <f t="shared" si="37"/>
        <v xml:space="preserve"> </v>
      </c>
      <c r="L64" s="53">
        <f t="shared" si="20"/>
        <v>0</v>
      </c>
      <c r="M64" s="54"/>
      <c r="N64" s="55" t="str">
        <f t="shared" si="38"/>
        <v xml:space="preserve"> </v>
      </c>
      <c r="O64" s="56">
        <f t="shared" si="22"/>
        <v>0</v>
      </c>
      <c r="P64" s="57"/>
      <c r="Q64" s="58" t="str">
        <f t="shared" si="39"/>
        <v xml:space="preserve"> </v>
      </c>
      <c r="R64" s="59">
        <f t="shared" si="24"/>
        <v>0</v>
      </c>
      <c r="S64" s="60"/>
      <c r="T64" s="61" t="str">
        <f t="shared" si="40"/>
        <v xml:space="preserve"> </v>
      </c>
      <c r="U64" s="62">
        <f t="shared" si="26"/>
        <v>0</v>
      </c>
      <c r="V64" s="63"/>
      <c r="W64" s="64" t="str">
        <f t="shared" si="41"/>
        <v xml:space="preserve"> </v>
      </c>
      <c r="X64" s="65">
        <f t="shared" si="28"/>
        <v>0</v>
      </c>
      <c r="Y64" s="66"/>
      <c r="Z64" s="67" t="str">
        <f t="shared" si="42"/>
        <v xml:space="preserve"> </v>
      </c>
      <c r="AA64" s="68">
        <f t="shared" si="30"/>
        <v>0</v>
      </c>
      <c r="AB64" s="44">
        <f t="shared" si="31"/>
        <v>0</v>
      </c>
      <c r="AC64" s="69">
        <f t="shared" si="43"/>
        <v>54</v>
      </c>
      <c r="AD64" s="44">
        <f t="shared" si="33"/>
        <v>0</v>
      </c>
      <c r="AF64" s="49">
        <v>54</v>
      </c>
      <c r="AG64" s="49"/>
      <c r="AI64" s="52">
        <v>54</v>
      </c>
      <c r="AJ64" s="52"/>
      <c r="AL64" s="70">
        <v>54</v>
      </c>
      <c r="AM64" s="70"/>
      <c r="AO64" s="58">
        <v>54</v>
      </c>
      <c r="AP64" s="58"/>
      <c r="AR64" s="61">
        <v>54</v>
      </c>
      <c r="AS64" s="61"/>
      <c r="AU64" s="64">
        <v>54</v>
      </c>
      <c r="AV64" s="64"/>
      <c r="AX64" s="71">
        <v>54</v>
      </c>
      <c r="AY64" s="71"/>
    </row>
    <row r="65" spans="1:51">
      <c r="A65" s="43">
        <v>55</v>
      </c>
      <c r="B65" s="44">
        <f t="shared" si="35"/>
        <v>0</v>
      </c>
      <c r="C65" s="72"/>
      <c r="D65" s="46" t="s">
        <v>0</v>
      </c>
      <c r="E65" s="47" t="s">
        <v>0</v>
      </c>
      <c r="F65" s="47" t="s">
        <v>0</v>
      </c>
      <c r="G65" s="48"/>
      <c r="H65" s="49" t="str">
        <f t="shared" si="36"/>
        <v xml:space="preserve"> </v>
      </c>
      <c r="I65" s="50">
        <f t="shared" si="19"/>
        <v>0</v>
      </c>
      <c r="J65" s="51"/>
      <c r="K65" s="52" t="str">
        <f t="shared" si="37"/>
        <v xml:space="preserve"> </v>
      </c>
      <c r="L65" s="53">
        <f t="shared" si="20"/>
        <v>0</v>
      </c>
      <c r="M65" s="54"/>
      <c r="N65" s="55" t="str">
        <f t="shared" si="38"/>
        <v xml:space="preserve"> </v>
      </c>
      <c r="O65" s="56">
        <f t="shared" si="22"/>
        <v>0</v>
      </c>
      <c r="P65" s="57"/>
      <c r="Q65" s="58" t="str">
        <f t="shared" si="39"/>
        <v xml:space="preserve"> </v>
      </c>
      <c r="R65" s="59">
        <f t="shared" si="24"/>
        <v>0</v>
      </c>
      <c r="S65" s="60"/>
      <c r="T65" s="61" t="str">
        <f t="shared" si="40"/>
        <v xml:space="preserve"> </v>
      </c>
      <c r="U65" s="62">
        <f t="shared" si="26"/>
        <v>0</v>
      </c>
      <c r="V65" s="63"/>
      <c r="W65" s="64" t="str">
        <f t="shared" si="41"/>
        <v xml:space="preserve"> </v>
      </c>
      <c r="X65" s="65">
        <f t="shared" si="28"/>
        <v>0</v>
      </c>
      <c r="Y65" s="66"/>
      <c r="Z65" s="67" t="str">
        <f t="shared" si="42"/>
        <v xml:space="preserve"> </v>
      </c>
      <c r="AA65" s="68">
        <f t="shared" si="30"/>
        <v>0</v>
      </c>
      <c r="AB65" s="44">
        <f t="shared" si="31"/>
        <v>0</v>
      </c>
      <c r="AC65" s="69">
        <f t="shared" si="43"/>
        <v>55</v>
      </c>
      <c r="AD65" s="44">
        <f t="shared" si="33"/>
        <v>0</v>
      </c>
      <c r="AF65" s="49">
        <v>55</v>
      </c>
      <c r="AG65" s="49"/>
      <c r="AI65" s="52">
        <v>55</v>
      </c>
      <c r="AJ65" s="52"/>
      <c r="AL65" s="70">
        <v>55</v>
      </c>
      <c r="AM65" s="70"/>
      <c r="AO65" s="58">
        <v>55</v>
      </c>
      <c r="AP65" s="58"/>
      <c r="AR65" s="61">
        <v>55</v>
      </c>
      <c r="AS65" s="61"/>
      <c r="AU65" s="64">
        <v>55</v>
      </c>
      <c r="AV65" s="64"/>
      <c r="AX65" s="71">
        <v>55</v>
      </c>
      <c r="AY65" s="71"/>
    </row>
    <row r="66" spans="1:51">
      <c r="A66" s="43">
        <v>56</v>
      </c>
      <c r="B66" s="44">
        <f t="shared" si="35"/>
        <v>0</v>
      </c>
      <c r="C66" s="72"/>
      <c r="D66" s="46" t="s">
        <v>0</v>
      </c>
      <c r="E66" s="47" t="s">
        <v>0</v>
      </c>
      <c r="F66" s="47" t="s">
        <v>0</v>
      </c>
      <c r="G66" s="48"/>
      <c r="H66" s="49" t="str">
        <f t="shared" si="36"/>
        <v xml:space="preserve"> </v>
      </c>
      <c r="I66" s="50">
        <f t="shared" si="19"/>
        <v>0</v>
      </c>
      <c r="J66" s="51"/>
      <c r="K66" s="52" t="str">
        <f t="shared" si="37"/>
        <v xml:space="preserve"> </v>
      </c>
      <c r="L66" s="53">
        <f t="shared" si="20"/>
        <v>0</v>
      </c>
      <c r="M66" s="54"/>
      <c r="N66" s="55" t="str">
        <f t="shared" si="38"/>
        <v xml:space="preserve"> </v>
      </c>
      <c r="O66" s="56">
        <f t="shared" si="22"/>
        <v>0</v>
      </c>
      <c r="P66" s="57"/>
      <c r="Q66" s="58" t="str">
        <f t="shared" si="39"/>
        <v xml:space="preserve"> </v>
      </c>
      <c r="R66" s="59">
        <f t="shared" si="24"/>
        <v>0</v>
      </c>
      <c r="S66" s="60"/>
      <c r="T66" s="61" t="str">
        <f t="shared" si="40"/>
        <v xml:space="preserve"> </v>
      </c>
      <c r="U66" s="62">
        <f t="shared" si="26"/>
        <v>0</v>
      </c>
      <c r="V66" s="63"/>
      <c r="W66" s="64" t="str">
        <f t="shared" si="41"/>
        <v xml:space="preserve"> </v>
      </c>
      <c r="X66" s="65">
        <f t="shared" si="28"/>
        <v>0</v>
      </c>
      <c r="Y66" s="66"/>
      <c r="Z66" s="67" t="str">
        <f t="shared" si="42"/>
        <v xml:space="preserve"> </v>
      </c>
      <c r="AA66" s="68">
        <f t="shared" si="30"/>
        <v>0</v>
      </c>
      <c r="AB66" s="44">
        <f t="shared" si="31"/>
        <v>0</v>
      </c>
      <c r="AC66" s="69">
        <f t="shared" si="43"/>
        <v>56</v>
      </c>
      <c r="AD66" s="44">
        <f t="shared" si="33"/>
        <v>0</v>
      </c>
      <c r="AF66" s="49">
        <v>56</v>
      </c>
      <c r="AG66" s="49"/>
      <c r="AI66" s="52">
        <v>56</v>
      </c>
      <c r="AJ66" s="52"/>
      <c r="AL66" s="70">
        <v>56</v>
      </c>
      <c r="AM66" s="70"/>
      <c r="AO66" s="58">
        <v>56</v>
      </c>
      <c r="AP66" s="58"/>
      <c r="AR66" s="61">
        <v>56</v>
      </c>
      <c r="AS66" s="61"/>
      <c r="AU66" s="64">
        <v>56</v>
      </c>
      <c r="AV66" s="64"/>
      <c r="AX66" s="71">
        <v>56</v>
      </c>
      <c r="AY66" s="71"/>
    </row>
    <row r="67" spans="1:51">
      <c r="A67" s="43">
        <v>57</v>
      </c>
      <c r="B67" s="44">
        <f t="shared" si="35"/>
        <v>0</v>
      </c>
      <c r="C67" s="72"/>
      <c r="D67" s="46" t="s">
        <v>0</v>
      </c>
      <c r="E67" s="47" t="s">
        <v>0</v>
      </c>
      <c r="F67" s="47" t="s">
        <v>0</v>
      </c>
      <c r="G67" s="48"/>
      <c r="H67" s="49" t="str">
        <f t="shared" si="36"/>
        <v xml:space="preserve"> </v>
      </c>
      <c r="I67" s="50">
        <f t="shared" si="19"/>
        <v>0</v>
      </c>
      <c r="J67" s="51"/>
      <c r="K67" s="52" t="str">
        <f t="shared" si="37"/>
        <v xml:space="preserve"> </v>
      </c>
      <c r="L67" s="53">
        <f t="shared" si="20"/>
        <v>0</v>
      </c>
      <c r="M67" s="54"/>
      <c r="N67" s="55" t="str">
        <f t="shared" si="38"/>
        <v xml:space="preserve"> </v>
      </c>
      <c r="O67" s="56">
        <f t="shared" si="22"/>
        <v>0</v>
      </c>
      <c r="P67" s="57"/>
      <c r="Q67" s="58" t="str">
        <f t="shared" si="39"/>
        <v xml:space="preserve"> </v>
      </c>
      <c r="R67" s="59">
        <f t="shared" si="24"/>
        <v>0</v>
      </c>
      <c r="S67" s="60"/>
      <c r="T67" s="61" t="str">
        <f t="shared" si="40"/>
        <v xml:space="preserve"> </v>
      </c>
      <c r="U67" s="62">
        <f t="shared" si="26"/>
        <v>0</v>
      </c>
      <c r="V67" s="63"/>
      <c r="W67" s="64" t="str">
        <f t="shared" si="41"/>
        <v xml:space="preserve"> </v>
      </c>
      <c r="X67" s="65">
        <f t="shared" si="28"/>
        <v>0</v>
      </c>
      <c r="Y67" s="66"/>
      <c r="Z67" s="67" t="str">
        <f t="shared" si="42"/>
        <v xml:space="preserve"> </v>
      </c>
      <c r="AA67" s="68">
        <f t="shared" si="30"/>
        <v>0</v>
      </c>
      <c r="AB67" s="44">
        <f t="shared" si="31"/>
        <v>0</v>
      </c>
      <c r="AC67" s="69">
        <f t="shared" si="43"/>
        <v>57</v>
      </c>
      <c r="AD67" s="44">
        <f t="shared" si="33"/>
        <v>0</v>
      </c>
      <c r="AF67" s="49">
        <v>57</v>
      </c>
      <c r="AG67" s="49"/>
      <c r="AI67" s="52">
        <v>57</v>
      </c>
      <c r="AJ67" s="52"/>
      <c r="AL67" s="70">
        <v>57</v>
      </c>
      <c r="AM67" s="70"/>
      <c r="AO67" s="58">
        <v>57</v>
      </c>
      <c r="AP67" s="58"/>
      <c r="AR67" s="61">
        <v>57</v>
      </c>
      <c r="AS67" s="61"/>
      <c r="AU67" s="64">
        <v>57</v>
      </c>
      <c r="AV67" s="64"/>
      <c r="AX67" s="71">
        <v>57</v>
      </c>
      <c r="AY67" s="71"/>
    </row>
    <row r="68" spans="1:51">
      <c r="A68" s="43">
        <v>58</v>
      </c>
      <c r="B68" s="44">
        <f t="shared" si="35"/>
        <v>0</v>
      </c>
      <c r="C68" s="72"/>
      <c r="D68" s="46" t="s">
        <v>0</v>
      </c>
      <c r="E68" s="47" t="s">
        <v>0</v>
      </c>
      <c r="F68" s="47" t="s">
        <v>0</v>
      </c>
      <c r="G68" s="48"/>
      <c r="H68" s="49" t="str">
        <f t="shared" si="36"/>
        <v xml:space="preserve"> </v>
      </c>
      <c r="I68" s="50">
        <f t="shared" si="19"/>
        <v>0</v>
      </c>
      <c r="J68" s="51"/>
      <c r="K68" s="52" t="str">
        <f t="shared" si="37"/>
        <v xml:space="preserve"> </v>
      </c>
      <c r="L68" s="53">
        <f t="shared" si="20"/>
        <v>0</v>
      </c>
      <c r="M68" s="54"/>
      <c r="N68" s="55" t="str">
        <f t="shared" si="38"/>
        <v xml:space="preserve"> </v>
      </c>
      <c r="O68" s="56">
        <f t="shared" si="22"/>
        <v>0</v>
      </c>
      <c r="P68" s="57"/>
      <c r="Q68" s="58" t="str">
        <f t="shared" si="39"/>
        <v xml:space="preserve"> </v>
      </c>
      <c r="R68" s="59">
        <f t="shared" si="24"/>
        <v>0</v>
      </c>
      <c r="S68" s="60"/>
      <c r="T68" s="61" t="str">
        <f t="shared" si="40"/>
        <v xml:space="preserve"> </v>
      </c>
      <c r="U68" s="62">
        <f t="shared" si="26"/>
        <v>0</v>
      </c>
      <c r="V68" s="63"/>
      <c r="W68" s="64" t="str">
        <f t="shared" si="41"/>
        <v xml:space="preserve"> </v>
      </c>
      <c r="X68" s="65">
        <f t="shared" si="28"/>
        <v>0</v>
      </c>
      <c r="Y68" s="66"/>
      <c r="Z68" s="67" t="str">
        <f t="shared" si="42"/>
        <v xml:space="preserve"> </v>
      </c>
      <c r="AA68" s="68">
        <f t="shared" si="30"/>
        <v>0</v>
      </c>
      <c r="AB68" s="44">
        <f t="shared" si="31"/>
        <v>0</v>
      </c>
      <c r="AC68" s="69">
        <f t="shared" si="43"/>
        <v>58</v>
      </c>
      <c r="AD68" s="44">
        <f t="shared" si="33"/>
        <v>0</v>
      </c>
      <c r="AF68" s="49">
        <v>58</v>
      </c>
      <c r="AG68" s="49"/>
      <c r="AI68" s="52">
        <v>58</v>
      </c>
      <c r="AJ68" s="52"/>
      <c r="AL68" s="70">
        <v>58</v>
      </c>
      <c r="AM68" s="70"/>
      <c r="AO68" s="58">
        <v>58</v>
      </c>
      <c r="AP68" s="58"/>
      <c r="AR68" s="61">
        <v>58</v>
      </c>
      <c r="AS68" s="61"/>
      <c r="AU68" s="64">
        <v>58</v>
      </c>
      <c r="AV68" s="64"/>
      <c r="AX68" s="71">
        <v>58</v>
      </c>
      <c r="AY68" s="71"/>
    </row>
    <row r="69" spans="1:51">
      <c r="A69" s="43">
        <v>59</v>
      </c>
      <c r="B69" s="44">
        <f t="shared" si="35"/>
        <v>0</v>
      </c>
      <c r="C69" s="72"/>
      <c r="D69" s="46" t="s">
        <v>0</v>
      </c>
      <c r="E69" s="47" t="s">
        <v>0</v>
      </c>
      <c r="F69" s="47" t="s">
        <v>0</v>
      </c>
      <c r="G69" s="48"/>
      <c r="H69" s="49" t="str">
        <f t="shared" si="36"/>
        <v xml:space="preserve"> </v>
      </c>
      <c r="I69" s="50">
        <f t="shared" si="19"/>
        <v>0</v>
      </c>
      <c r="J69" s="51"/>
      <c r="K69" s="52" t="str">
        <f t="shared" si="37"/>
        <v xml:space="preserve"> </v>
      </c>
      <c r="L69" s="53">
        <f t="shared" si="20"/>
        <v>0</v>
      </c>
      <c r="M69" s="54"/>
      <c r="N69" s="55" t="str">
        <f t="shared" si="38"/>
        <v xml:space="preserve"> </v>
      </c>
      <c r="O69" s="56">
        <f t="shared" si="22"/>
        <v>0</v>
      </c>
      <c r="P69" s="57"/>
      <c r="Q69" s="58" t="str">
        <f t="shared" si="39"/>
        <v xml:space="preserve"> </v>
      </c>
      <c r="R69" s="59">
        <f t="shared" si="24"/>
        <v>0</v>
      </c>
      <c r="S69" s="60"/>
      <c r="T69" s="61" t="str">
        <f t="shared" si="40"/>
        <v xml:space="preserve"> </v>
      </c>
      <c r="U69" s="62">
        <f t="shared" si="26"/>
        <v>0</v>
      </c>
      <c r="V69" s="63"/>
      <c r="W69" s="64" t="str">
        <f t="shared" si="41"/>
        <v xml:space="preserve"> </v>
      </c>
      <c r="X69" s="65">
        <f t="shared" si="28"/>
        <v>0</v>
      </c>
      <c r="Y69" s="66"/>
      <c r="Z69" s="67" t="str">
        <f t="shared" si="42"/>
        <v xml:space="preserve"> </v>
      </c>
      <c r="AA69" s="68">
        <f t="shared" si="30"/>
        <v>0</v>
      </c>
      <c r="AB69" s="44">
        <f t="shared" si="31"/>
        <v>0</v>
      </c>
      <c r="AC69" s="69">
        <f t="shared" si="43"/>
        <v>59</v>
      </c>
      <c r="AD69" s="44">
        <f t="shared" si="33"/>
        <v>0</v>
      </c>
      <c r="AF69" s="49">
        <v>59</v>
      </c>
      <c r="AG69" s="49"/>
      <c r="AI69" s="52">
        <v>59</v>
      </c>
      <c r="AJ69" s="52"/>
      <c r="AL69" s="70">
        <v>59</v>
      </c>
      <c r="AM69" s="70"/>
      <c r="AO69" s="58">
        <v>59</v>
      </c>
      <c r="AP69" s="58"/>
      <c r="AR69" s="61">
        <v>59</v>
      </c>
      <c r="AS69" s="61"/>
      <c r="AU69" s="64">
        <v>59</v>
      </c>
      <c r="AV69" s="64"/>
      <c r="AX69" s="71">
        <v>59</v>
      </c>
      <c r="AY69" s="71"/>
    </row>
    <row r="70" spans="1:51">
      <c r="A70" s="43">
        <v>60</v>
      </c>
      <c r="B70" s="44">
        <f t="shared" si="35"/>
        <v>0</v>
      </c>
      <c r="C70" s="72"/>
      <c r="D70" s="46" t="s">
        <v>0</v>
      </c>
      <c r="E70" s="47" t="s">
        <v>0</v>
      </c>
      <c r="F70" s="47" t="s">
        <v>0</v>
      </c>
      <c r="G70" s="48"/>
      <c r="H70" s="49" t="str">
        <f t="shared" si="36"/>
        <v xml:space="preserve"> </v>
      </c>
      <c r="I70" s="50">
        <f t="shared" si="19"/>
        <v>0</v>
      </c>
      <c r="J70" s="51"/>
      <c r="K70" s="52" t="str">
        <f t="shared" si="37"/>
        <v xml:space="preserve"> </v>
      </c>
      <c r="L70" s="53">
        <f t="shared" si="20"/>
        <v>0</v>
      </c>
      <c r="M70" s="54"/>
      <c r="N70" s="55" t="str">
        <f t="shared" si="38"/>
        <v xml:space="preserve"> </v>
      </c>
      <c r="O70" s="56">
        <f t="shared" si="22"/>
        <v>0</v>
      </c>
      <c r="P70" s="57"/>
      <c r="Q70" s="58" t="str">
        <f t="shared" si="39"/>
        <v xml:space="preserve"> </v>
      </c>
      <c r="R70" s="59">
        <f t="shared" si="24"/>
        <v>0</v>
      </c>
      <c r="S70" s="60"/>
      <c r="T70" s="61" t="str">
        <f t="shared" si="40"/>
        <v xml:space="preserve"> </v>
      </c>
      <c r="U70" s="62">
        <f t="shared" si="26"/>
        <v>0</v>
      </c>
      <c r="V70" s="63"/>
      <c r="W70" s="64" t="str">
        <f t="shared" si="41"/>
        <v xml:space="preserve"> </v>
      </c>
      <c r="X70" s="65">
        <f t="shared" si="28"/>
        <v>0</v>
      </c>
      <c r="Y70" s="66"/>
      <c r="Z70" s="67" t="str">
        <f t="shared" si="42"/>
        <v xml:space="preserve"> </v>
      </c>
      <c r="AA70" s="68">
        <f t="shared" si="30"/>
        <v>0</v>
      </c>
      <c r="AB70" s="44">
        <f t="shared" si="31"/>
        <v>0</v>
      </c>
      <c r="AC70" s="69">
        <f t="shared" si="43"/>
        <v>60</v>
      </c>
      <c r="AD70" s="44">
        <f t="shared" si="33"/>
        <v>0</v>
      </c>
      <c r="AF70" s="49">
        <v>60</v>
      </c>
      <c r="AG70" s="49"/>
      <c r="AI70" s="52">
        <v>60</v>
      </c>
      <c r="AJ70" s="52"/>
      <c r="AL70" s="70">
        <v>60</v>
      </c>
      <c r="AM70" s="70"/>
      <c r="AO70" s="58">
        <v>60</v>
      </c>
      <c r="AP70" s="58"/>
      <c r="AR70" s="61">
        <v>60</v>
      </c>
      <c r="AS70" s="61"/>
      <c r="AU70" s="64">
        <v>60</v>
      </c>
      <c r="AV70" s="64"/>
      <c r="AX70" s="71">
        <v>60</v>
      </c>
      <c r="AY70" s="71"/>
    </row>
    <row r="71" spans="1:51">
      <c r="A71" s="43">
        <v>61</v>
      </c>
      <c r="B71" s="44">
        <f t="shared" si="35"/>
        <v>0</v>
      </c>
      <c r="C71" s="72"/>
      <c r="D71" s="46" t="s">
        <v>0</v>
      </c>
      <c r="E71" s="47" t="s">
        <v>0</v>
      </c>
      <c r="F71" s="47" t="s">
        <v>0</v>
      </c>
      <c r="G71" s="48"/>
      <c r="H71" s="49" t="str">
        <f t="shared" si="36"/>
        <v xml:space="preserve"> </v>
      </c>
      <c r="I71" s="50">
        <f t="shared" si="19"/>
        <v>0</v>
      </c>
      <c r="J71" s="51"/>
      <c r="K71" s="52" t="str">
        <f t="shared" si="37"/>
        <v xml:space="preserve"> </v>
      </c>
      <c r="L71" s="53">
        <f t="shared" si="20"/>
        <v>0</v>
      </c>
      <c r="M71" s="54"/>
      <c r="N71" s="55" t="str">
        <f t="shared" si="38"/>
        <v xml:space="preserve"> </v>
      </c>
      <c r="O71" s="56">
        <f t="shared" si="22"/>
        <v>0</v>
      </c>
      <c r="P71" s="57"/>
      <c r="Q71" s="58" t="str">
        <f t="shared" si="39"/>
        <v xml:space="preserve"> </v>
      </c>
      <c r="R71" s="59">
        <f t="shared" si="24"/>
        <v>0</v>
      </c>
      <c r="S71" s="60"/>
      <c r="T71" s="61" t="str">
        <f t="shared" si="40"/>
        <v xml:space="preserve"> </v>
      </c>
      <c r="U71" s="62">
        <f t="shared" si="26"/>
        <v>0</v>
      </c>
      <c r="V71" s="63"/>
      <c r="W71" s="64" t="str">
        <f t="shared" si="41"/>
        <v xml:space="preserve"> </v>
      </c>
      <c r="X71" s="65">
        <f t="shared" si="28"/>
        <v>0</v>
      </c>
      <c r="Y71" s="66"/>
      <c r="Z71" s="67" t="str">
        <f t="shared" si="42"/>
        <v xml:space="preserve"> </v>
      </c>
      <c r="AA71" s="68">
        <f t="shared" si="30"/>
        <v>0</v>
      </c>
      <c r="AB71" s="44">
        <f t="shared" si="31"/>
        <v>0</v>
      </c>
      <c r="AC71" s="69">
        <f t="shared" si="43"/>
        <v>61</v>
      </c>
      <c r="AD71" s="44">
        <f t="shared" si="33"/>
        <v>0</v>
      </c>
      <c r="AF71" s="49">
        <v>61</v>
      </c>
      <c r="AG71" s="49"/>
      <c r="AI71" s="52">
        <v>61</v>
      </c>
      <c r="AJ71" s="52"/>
      <c r="AL71" s="70">
        <v>61</v>
      </c>
      <c r="AM71" s="70"/>
      <c r="AO71" s="58">
        <v>61</v>
      </c>
      <c r="AP71" s="58"/>
      <c r="AR71" s="61">
        <v>61</v>
      </c>
      <c r="AS71" s="61"/>
      <c r="AU71" s="64">
        <v>61</v>
      </c>
      <c r="AV71" s="64"/>
      <c r="AX71" s="71">
        <v>61</v>
      </c>
      <c r="AY71" s="71"/>
    </row>
    <row r="72" spans="1:51">
      <c r="A72" s="43">
        <v>62</v>
      </c>
      <c r="B72" s="44">
        <f t="shared" si="35"/>
        <v>0</v>
      </c>
      <c r="C72" s="72"/>
      <c r="D72" s="46" t="s">
        <v>0</v>
      </c>
      <c r="E72" s="47" t="s">
        <v>0</v>
      </c>
      <c r="F72" s="47" t="s">
        <v>0</v>
      </c>
      <c r="G72" s="48"/>
      <c r="H72" s="49" t="str">
        <f t="shared" si="36"/>
        <v xml:space="preserve"> </v>
      </c>
      <c r="I72" s="50">
        <f t="shared" si="19"/>
        <v>0</v>
      </c>
      <c r="J72" s="51"/>
      <c r="K72" s="52" t="str">
        <f t="shared" si="37"/>
        <v xml:space="preserve"> </v>
      </c>
      <c r="L72" s="53">
        <f t="shared" si="20"/>
        <v>0</v>
      </c>
      <c r="M72" s="54"/>
      <c r="N72" s="55" t="str">
        <f t="shared" si="38"/>
        <v xml:space="preserve"> </v>
      </c>
      <c r="O72" s="56">
        <f t="shared" si="22"/>
        <v>0</v>
      </c>
      <c r="P72" s="57"/>
      <c r="Q72" s="58" t="str">
        <f t="shared" si="39"/>
        <v xml:space="preserve"> </v>
      </c>
      <c r="R72" s="59">
        <f t="shared" si="24"/>
        <v>0</v>
      </c>
      <c r="S72" s="60"/>
      <c r="T72" s="61" t="str">
        <f t="shared" si="40"/>
        <v xml:space="preserve"> </v>
      </c>
      <c r="U72" s="62">
        <f t="shared" si="26"/>
        <v>0</v>
      </c>
      <c r="V72" s="63"/>
      <c r="W72" s="64" t="str">
        <f t="shared" si="41"/>
        <v xml:space="preserve"> </v>
      </c>
      <c r="X72" s="65">
        <f t="shared" si="28"/>
        <v>0</v>
      </c>
      <c r="Y72" s="66"/>
      <c r="Z72" s="67" t="str">
        <f t="shared" si="42"/>
        <v xml:space="preserve"> </v>
      </c>
      <c r="AA72" s="68">
        <f t="shared" si="30"/>
        <v>0</v>
      </c>
      <c r="AB72" s="44">
        <f t="shared" si="31"/>
        <v>0</v>
      </c>
      <c r="AC72" s="69">
        <f t="shared" si="43"/>
        <v>62</v>
      </c>
      <c r="AD72" s="44">
        <f t="shared" si="33"/>
        <v>0</v>
      </c>
      <c r="AF72" s="49">
        <v>62</v>
      </c>
      <c r="AG72" s="49"/>
      <c r="AI72" s="52">
        <v>62</v>
      </c>
      <c r="AJ72" s="52"/>
      <c r="AL72" s="70">
        <v>62</v>
      </c>
      <c r="AM72" s="70"/>
      <c r="AO72" s="58">
        <v>62</v>
      </c>
      <c r="AP72" s="58"/>
      <c r="AR72" s="61">
        <v>62</v>
      </c>
      <c r="AS72" s="61"/>
      <c r="AU72" s="64">
        <v>62</v>
      </c>
      <c r="AV72" s="64"/>
      <c r="AX72" s="71">
        <v>62</v>
      </c>
      <c r="AY72" s="71"/>
    </row>
    <row r="73" spans="1:51">
      <c r="A73" s="43">
        <v>63</v>
      </c>
      <c r="B73" s="44">
        <f t="shared" si="35"/>
        <v>0</v>
      </c>
      <c r="C73" s="72"/>
      <c r="D73" s="46" t="s">
        <v>0</v>
      </c>
      <c r="E73" s="47" t="s">
        <v>0</v>
      </c>
      <c r="F73" s="47" t="s">
        <v>0</v>
      </c>
      <c r="G73" s="48"/>
      <c r="H73" s="49" t="str">
        <f t="shared" si="36"/>
        <v xml:space="preserve"> </v>
      </c>
      <c r="I73" s="50">
        <f t="shared" si="19"/>
        <v>0</v>
      </c>
      <c r="J73" s="51"/>
      <c r="K73" s="52" t="str">
        <f t="shared" si="37"/>
        <v xml:space="preserve"> </v>
      </c>
      <c r="L73" s="53">
        <f t="shared" si="20"/>
        <v>0</v>
      </c>
      <c r="M73" s="54"/>
      <c r="N73" s="55" t="str">
        <f t="shared" si="38"/>
        <v xml:space="preserve"> </v>
      </c>
      <c r="O73" s="56">
        <f t="shared" si="22"/>
        <v>0</v>
      </c>
      <c r="P73" s="57"/>
      <c r="Q73" s="58" t="str">
        <f t="shared" si="39"/>
        <v xml:space="preserve"> </v>
      </c>
      <c r="R73" s="59">
        <f t="shared" si="24"/>
        <v>0</v>
      </c>
      <c r="S73" s="60"/>
      <c r="T73" s="61" t="str">
        <f t="shared" si="40"/>
        <v xml:space="preserve"> </v>
      </c>
      <c r="U73" s="62">
        <f t="shared" si="26"/>
        <v>0</v>
      </c>
      <c r="V73" s="63"/>
      <c r="W73" s="64" t="str">
        <f t="shared" si="41"/>
        <v xml:space="preserve"> </v>
      </c>
      <c r="X73" s="65">
        <f t="shared" si="28"/>
        <v>0</v>
      </c>
      <c r="Y73" s="66"/>
      <c r="Z73" s="67" t="str">
        <f t="shared" si="42"/>
        <v xml:space="preserve"> </v>
      </c>
      <c r="AA73" s="68">
        <f t="shared" si="30"/>
        <v>0</v>
      </c>
      <c r="AB73" s="44">
        <f t="shared" si="31"/>
        <v>0</v>
      </c>
      <c r="AC73" s="69">
        <f t="shared" si="43"/>
        <v>63</v>
      </c>
      <c r="AD73" s="44">
        <f t="shared" si="33"/>
        <v>0</v>
      </c>
      <c r="AF73" s="49">
        <v>63</v>
      </c>
      <c r="AG73" s="49"/>
      <c r="AI73" s="52">
        <v>63</v>
      </c>
      <c r="AJ73" s="52"/>
      <c r="AL73" s="70">
        <v>63</v>
      </c>
      <c r="AM73" s="70"/>
      <c r="AO73" s="58">
        <v>63</v>
      </c>
      <c r="AP73" s="58"/>
      <c r="AR73" s="61">
        <v>63</v>
      </c>
      <c r="AS73" s="61"/>
      <c r="AU73" s="64">
        <v>63</v>
      </c>
      <c r="AV73" s="64"/>
      <c r="AX73" s="71">
        <v>63</v>
      </c>
      <c r="AY73" s="71"/>
    </row>
    <row r="74" spans="1:51">
      <c r="A74" s="43">
        <v>64</v>
      </c>
      <c r="B74" s="44">
        <f t="shared" si="35"/>
        <v>0</v>
      </c>
      <c r="C74" s="72"/>
      <c r="D74" s="46" t="s">
        <v>0</v>
      </c>
      <c r="E74" s="47" t="s">
        <v>0</v>
      </c>
      <c r="F74" s="47" t="s">
        <v>0</v>
      </c>
      <c r="G74" s="48"/>
      <c r="H74" s="49" t="str">
        <f t="shared" si="36"/>
        <v xml:space="preserve"> </v>
      </c>
      <c r="I74" s="50">
        <f t="shared" si="19"/>
        <v>0</v>
      </c>
      <c r="J74" s="51"/>
      <c r="K74" s="52" t="str">
        <f t="shared" si="37"/>
        <v xml:space="preserve"> </v>
      </c>
      <c r="L74" s="53">
        <f t="shared" si="20"/>
        <v>0</v>
      </c>
      <c r="M74" s="54"/>
      <c r="N74" s="55" t="str">
        <f t="shared" si="38"/>
        <v xml:space="preserve"> </v>
      </c>
      <c r="O74" s="56">
        <f t="shared" si="22"/>
        <v>0</v>
      </c>
      <c r="P74" s="57"/>
      <c r="Q74" s="58" t="str">
        <f t="shared" si="39"/>
        <v xml:space="preserve"> </v>
      </c>
      <c r="R74" s="59">
        <f t="shared" si="24"/>
        <v>0</v>
      </c>
      <c r="S74" s="60"/>
      <c r="T74" s="61" t="str">
        <f t="shared" si="40"/>
        <v xml:space="preserve"> </v>
      </c>
      <c r="U74" s="62">
        <f t="shared" si="26"/>
        <v>0</v>
      </c>
      <c r="V74" s="63"/>
      <c r="W74" s="64" t="str">
        <f t="shared" si="41"/>
        <v xml:space="preserve"> </v>
      </c>
      <c r="X74" s="65">
        <f t="shared" si="28"/>
        <v>0</v>
      </c>
      <c r="Y74" s="66"/>
      <c r="Z74" s="67" t="str">
        <f t="shared" si="42"/>
        <v xml:space="preserve"> </v>
      </c>
      <c r="AA74" s="68">
        <f t="shared" si="30"/>
        <v>0</v>
      </c>
      <c r="AB74" s="44">
        <f t="shared" si="31"/>
        <v>0</v>
      </c>
      <c r="AC74" s="69">
        <f t="shared" si="43"/>
        <v>64</v>
      </c>
      <c r="AD74" s="44">
        <f t="shared" si="33"/>
        <v>0</v>
      </c>
      <c r="AF74" s="49">
        <v>64</v>
      </c>
      <c r="AG74" s="49"/>
      <c r="AI74" s="52">
        <v>64</v>
      </c>
      <c r="AJ74" s="52"/>
      <c r="AL74" s="70">
        <v>64</v>
      </c>
      <c r="AM74" s="70"/>
      <c r="AO74" s="58">
        <v>64</v>
      </c>
      <c r="AP74" s="58"/>
      <c r="AR74" s="61">
        <v>64</v>
      </c>
      <c r="AS74" s="61"/>
      <c r="AU74" s="64">
        <v>64</v>
      </c>
      <c r="AV74" s="64"/>
      <c r="AX74" s="71">
        <v>64</v>
      </c>
      <c r="AY74" s="71"/>
    </row>
    <row r="75" spans="1:51">
      <c r="A75" s="43">
        <v>65</v>
      </c>
      <c r="B75" s="44">
        <f t="shared" ref="B75:B89" si="44">AB75</f>
        <v>0</v>
      </c>
      <c r="C75" s="72"/>
      <c r="D75" s="46" t="s">
        <v>0</v>
      </c>
      <c r="E75" s="47" t="s">
        <v>0</v>
      </c>
      <c r="F75" s="47" t="s">
        <v>0</v>
      </c>
      <c r="G75" s="48"/>
      <c r="H75" s="49" t="str">
        <f t="shared" ref="H75:H91" si="45">IF(SUMIF(AG$11:AG$100,$C75,AF$11:AF$100)=0," ",SUMIF(AG$11:AG$100,$C75,AF$11:AF$100))</f>
        <v xml:space="preserve"> </v>
      </c>
      <c r="I75" s="50">
        <f t="shared" si="19"/>
        <v>0</v>
      </c>
      <c r="J75" s="51"/>
      <c r="K75" s="52" t="str">
        <f t="shared" ref="K75:K91" si="46">IF(SUMIF(AJ$11:AJ$100,$C75,AI$11:AI$100)=0," ",SUMIF(AJ$11:AJ$100,$C75,AI$11:AI$100))</f>
        <v xml:space="preserve"> </v>
      </c>
      <c r="L75" s="53">
        <f t="shared" si="20"/>
        <v>0</v>
      </c>
      <c r="M75" s="54"/>
      <c r="N75" s="55" t="str">
        <f t="shared" ref="N75:N91" si="47">IF(SUMIF(AM$11:AM$100,$C75,AL$11:AL$100)=0," ",SUMIF(AM$11:AM$100,$C75,AL$11:AL$100))</f>
        <v xml:space="preserve"> </v>
      </c>
      <c r="O75" s="56">
        <f t="shared" si="22"/>
        <v>0</v>
      </c>
      <c r="P75" s="57"/>
      <c r="Q75" s="58" t="str">
        <f t="shared" ref="Q75:Q91" si="48">IF(SUMIF(AP$11:AP$100,$C75,AO$11:AO$100)=0," ",SUMIF(AP$11:AP$100,$C75,AO$11:AO$100))</f>
        <v xml:space="preserve"> </v>
      </c>
      <c r="R75" s="59">
        <f t="shared" si="24"/>
        <v>0</v>
      </c>
      <c r="S75" s="60"/>
      <c r="T75" s="61" t="str">
        <f t="shared" ref="T75:T91" si="49">IF(SUMIF(AS$11:AS$100,$C75,AR$11:AR$100)=0," ",SUMIF(AS$11:AS$100,$C75,AR$11:AR$100))</f>
        <v xml:space="preserve"> </v>
      </c>
      <c r="U75" s="62">
        <f t="shared" si="26"/>
        <v>0</v>
      </c>
      <c r="V75" s="63"/>
      <c r="W75" s="64" t="str">
        <f t="shared" ref="W75:W91" si="50">IF(SUMIF(AV$11:AV$100,$C75,AU$11:AU$100)=0," ",SUMIF(AV$11:AV$100,$C75,AU$11:AU$100))</f>
        <v xml:space="preserve"> </v>
      </c>
      <c r="X75" s="65">
        <f t="shared" si="28"/>
        <v>0</v>
      </c>
      <c r="Y75" s="66"/>
      <c r="Z75" s="67" t="str">
        <f t="shared" ref="Z75:Z91" si="51">IF(SUMIF(AY$11:AY$100,$C75,AX$11:AX$100)=0," ",SUMIF(AY$11:AY$100,$C75,AX$11:AX$100))</f>
        <v xml:space="preserve"> </v>
      </c>
      <c r="AA75" s="68">
        <f t="shared" si="30"/>
        <v>0</v>
      </c>
      <c r="AB75" s="44">
        <f t="shared" si="31"/>
        <v>0</v>
      </c>
      <c r="AC75" s="69">
        <f t="shared" ref="AC75:AC90" si="52">A75</f>
        <v>65</v>
      </c>
      <c r="AD75" s="44">
        <f t="shared" si="33"/>
        <v>0</v>
      </c>
      <c r="AF75" s="49">
        <v>65</v>
      </c>
      <c r="AG75" s="49"/>
      <c r="AI75" s="52">
        <v>65</v>
      </c>
      <c r="AJ75" s="52"/>
      <c r="AL75" s="70">
        <v>65</v>
      </c>
      <c r="AM75" s="70"/>
      <c r="AO75" s="58">
        <v>65</v>
      </c>
      <c r="AP75" s="58"/>
      <c r="AR75" s="61">
        <v>65</v>
      </c>
      <c r="AS75" s="61"/>
      <c r="AU75" s="64">
        <v>65</v>
      </c>
      <c r="AV75" s="64"/>
      <c r="AX75" s="71">
        <v>65</v>
      </c>
      <c r="AY75" s="71"/>
    </row>
    <row r="76" spans="1:51">
      <c r="A76" s="43">
        <v>66</v>
      </c>
      <c r="B76" s="44">
        <f t="shared" si="44"/>
        <v>0</v>
      </c>
      <c r="C76" s="72"/>
      <c r="D76" s="46" t="s">
        <v>0</v>
      </c>
      <c r="E76" s="47" t="s">
        <v>0</v>
      </c>
      <c r="F76" s="47" t="s">
        <v>0</v>
      </c>
      <c r="G76" s="48"/>
      <c r="H76" s="49" t="str">
        <f t="shared" si="45"/>
        <v xml:space="preserve"> </v>
      </c>
      <c r="I76" s="50">
        <f t="shared" ref="I76:I90" si="53">IF(H76=" ",0,IF(H76=1,30,IF(H76=2,28,IF(H76=3,26,IF(H76=4,24,IF(H76=5,22,IF(AND(H76&gt;5,H76&lt;25),26-H76,2)))))))</f>
        <v>0</v>
      </c>
      <c r="J76" s="51"/>
      <c r="K76" s="52" t="str">
        <f t="shared" si="46"/>
        <v xml:space="preserve"> </v>
      </c>
      <c r="L76" s="53">
        <f t="shared" ref="L76:L90" si="54">IF(K76=" ",0,IF(K76=1,30,IF(K76=2,28,IF(K76=3,26,IF(K76=4,24,IF(K76=5,22,IF(AND(K76&gt;5,K76&lt;25),26-K76,2)))))))</f>
        <v>0</v>
      </c>
      <c r="M76" s="54"/>
      <c r="N76" s="55" t="str">
        <f t="shared" si="47"/>
        <v xml:space="preserve"> </v>
      </c>
      <c r="O76" s="56">
        <f t="shared" ref="O76:O90" si="55">IF(N76=" ",0,IF(N76=1,30,IF(N76=2,28,IF(N76=3,26,IF(N76=4,24,IF(N76=5,22,IF(AND(N76&gt;5,N76&lt;25),26-N76,2)))))))</f>
        <v>0</v>
      </c>
      <c r="P76" s="57"/>
      <c r="Q76" s="58" t="str">
        <f t="shared" si="48"/>
        <v xml:space="preserve"> </v>
      </c>
      <c r="R76" s="59">
        <f t="shared" ref="R76:R90" si="56">IF(Q76=" ",0,IF(Q76=1,30,IF(Q76=2,28,IF(Q76=3,26,IF(Q76=4,24,IF(Q76=5,22,IF(AND(Q76&gt;5,Q76&lt;25),26-Q76,2)))))))</f>
        <v>0</v>
      </c>
      <c r="S76" s="60"/>
      <c r="T76" s="61" t="str">
        <f t="shared" si="49"/>
        <v xml:space="preserve"> </v>
      </c>
      <c r="U76" s="62">
        <f t="shared" ref="U76:U90" si="57">IF(T76=" ",0,IF(T76=1,30,IF(T76=2,28,IF(T76=3,26,IF(T76=4,24,IF(T76=5,22,IF(AND(T76&gt;5,T76&lt;25),26-T76,2)))))))</f>
        <v>0</v>
      </c>
      <c r="V76" s="63"/>
      <c r="W76" s="64" t="str">
        <f t="shared" si="50"/>
        <v xml:space="preserve"> </v>
      </c>
      <c r="X76" s="65">
        <f t="shared" ref="X76:X90" si="58">IF(W76=" ",0,IF(W76=1,30,IF(W76=2,28,IF(W76=3,26,IF(W76=4,24,IF(W76=5,22,IF(AND(W76&gt;5,W76&lt;25),26-W76,2)))))))</f>
        <v>0</v>
      </c>
      <c r="Y76" s="66"/>
      <c r="Z76" s="67" t="str">
        <f t="shared" si="51"/>
        <v xml:space="preserve"> </v>
      </c>
      <c r="AA76" s="68">
        <f t="shared" ref="AA76:AA90" si="59">IF(Z76=" ",0,IF(Z76=1,30,IF(Z76=2,28,IF(Z76=3,26,IF(Z76=4,24,IF(Z76=5,22,IF(AND(Z76&gt;5,Z76&lt;25),26-Z76,2)))))))</f>
        <v>0</v>
      </c>
      <c r="AB76" s="44">
        <f t="shared" ref="AB76:AB90" si="60">I76+L76+O76+R76+U76+X76+AA76</f>
        <v>0</v>
      </c>
      <c r="AC76" s="69">
        <f t="shared" si="52"/>
        <v>66</v>
      </c>
      <c r="AD76" s="44">
        <f t="shared" ref="AD76:AD90" si="61">AB76-MIN(I76,L76,O76,R76,U76,X76,AA76)</f>
        <v>0</v>
      </c>
      <c r="AF76" s="49">
        <v>66</v>
      </c>
      <c r="AG76" s="49"/>
      <c r="AI76" s="52">
        <v>66</v>
      </c>
      <c r="AJ76" s="52"/>
      <c r="AL76" s="70">
        <v>66</v>
      </c>
      <c r="AM76" s="70"/>
      <c r="AO76" s="58">
        <v>66</v>
      </c>
      <c r="AP76" s="58"/>
      <c r="AR76" s="61">
        <v>66</v>
      </c>
      <c r="AS76" s="61"/>
      <c r="AU76" s="64">
        <v>66</v>
      </c>
      <c r="AV76" s="64"/>
      <c r="AX76" s="71">
        <v>66</v>
      </c>
      <c r="AY76" s="71"/>
    </row>
    <row r="77" spans="1:51">
      <c r="A77" s="43">
        <v>67</v>
      </c>
      <c r="B77" s="44">
        <f t="shared" si="44"/>
        <v>0</v>
      </c>
      <c r="C77" s="72"/>
      <c r="D77" s="46" t="s">
        <v>0</v>
      </c>
      <c r="E77" s="47" t="s">
        <v>0</v>
      </c>
      <c r="F77" s="47" t="s">
        <v>0</v>
      </c>
      <c r="G77" s="48"/>
      <c r="H77" s="49" t="str">
        <f t="shared" si="45"/>
        <v xml:space="preserve"> </v>
      </c>
      <c r="I77" s="50">
        <f t="shared" si="53"/>
        <v>0</v>
      </c>
      <c r="J77" s="51"/>
      <c r="K77" s="52" t="str">
        <f t="shared" si="46"/>
        <v xml:space="preserve"> </v>
      </c>
      <c r="L77" s="53">
        <f t="shared" si="54"/>
        <v>0</v>
      </c>
      <c r="M77" s="54"/>
      <c r="N77" s="55" t="str">
        <f t="shared" si="47"/>
        <v xml:space="preserve"> </v>
      </c>
      <c r="O77" s="56">
        <f t="shared" si="55"/>
        <v>0</v>
      </c>
      <c r="P77" s="57"/>
      <c r="Q77" s="58" t="str">
        <f t="shared" si="48"/>
        <v xml:space="preserve"> </v>
      </c>
      <c r="R77" s="59">
        <f t="shared" si="56"/>
        <v>0</v>
      </c>
      <c r="S77" s="60"/>
      <c r="T77" s="61" t="str">
        <f t="shared" si="49"/>
        <v xml:space="preserve"> </v>
      </c>
      <c r="U77" s="62">
        <f t="shared" si="57"/>
        <v>0</v>
      </c>
      <c r="V77" s="63"/>
      <c r="W77" s="64" t="str">
        <f t="shared" si="50"/>
        <v xml:space="preserve"> </v>
      </c>
      <c r="X77" s="65">
        <f t="shared" si="58"/>
        <v>0</v>
      </c>
      <c r="Y77" s="66"/>
      <c r="Z77" s="67" t="str">
        <f t="shared" si="51"/>
        <v xml:space="preserve"> </v>
      </c>
      <c r="AA77" s="68">
        <f t="shared" si="59"/>
        <v>0</v>
      </c>
      <c r="AB77" s="44">
        <f t="shared" si="60"/>
        <v>0</v>
      </c>
      <c r="AC77" s="69">
        <f t="shared" si="52"/>
        <v>67</v>
      </c>
      <c r="AD77" s="44">
        <f t="shared" si="61"/>
        <v>0</v>
      </c>
      <c r="AF77" s="49">
        <v>67</v>
      </c>
      <c r="AG77" s="49"/>
      <c r="AI77" s="52">
        <v>67</v>
      </c>
      <c r="AJ77" s="52"/>
      <c r="AL77" s="70">
        <v>67</v>
      </c>
      <c r="AM77" s="70"/>
      <c r="AO77" s="58">
        <v>67</v>
      </c>
      <c r="AP77" s="58"/>
      <c r="AR77" s="61">
        <v>67</v>
      </c>
      <c r="AS77" s="61"/>
      <c r="AU77" s="64">
        <v>67</v>
      </c>
      <c r="AV77" s="64"/>
      <c r="AX77" s="71">
        <v>67</v>
      </c>
      <c r="AY77" s="71"/>
    </row>
    <row r="78" spans="1:51">
      <c r="A78" s="43">
        <v>68</v>
      </c>
      <c r="B78" s="44">
        <f t="shared" si="44"/>
        <v>0</v>
      </c>
      <c r="C78" s="72"/>
      <c r="D78" s="46" t="s">
        <v>0</v>
      </c>
      <c r="E78" s="47" t="s">
        <v>0</v>
      </c>
      <c r="F78" s="47" t="s">
        <v>0</v>
      </c>
      <c r="G78" s="48"/>
      <c r="H78" s="49" t="str">
        <f t="shared" si="45"/>
        <v xml:space="preserve"> </v>
      </c>
      <c r="I78" s="50">
        <f t="shared" si="53"/>
        <v>0</v>
      </c>
      <c r="J78" s="51"/>
      <c r="K78" s="52" t="str">
        <f t="shared" si="46"/>
        <v xml:space="preserve"> </v>
      </c>
      <c r="L78" s="53">
        <f t="shared" si="54"/>
        <v>0</v>
      </c>
      <c r="M78" s="54"/>
      <c r="N78" s="55" t="str">
        <f t="shared" si="47"/>
        <v xml:space="preserve"> </v>
      </c>
      <c r="O78" s="56">
        <f t="shared" si="55"/>
        <v>0</v>
      </c>
      <c r="P78" s="57"/>
      <c r="Q78" s="58" t="str">
        <f t="shared" si="48"/>
        <v xml:space="preserve"> </v>
      </c>
      <c r="R78" s="59">
        <f t="shared" si="56"/>
        <v>0</v>
      </c>
      <c r="S78" s="60"/>
      <c r="T78" s="61" t="str">
        <f t="shared" si="49"/>
        <v xml:space="preserve"> </v>
      </c>
      <c r="U78" s="62">
        <f t="shared" si="57"/>
        <v>0</v>
      </c>
      <c r="V78" s="63"/>
      <c r="W78" s="64" t="str">
        <f t="shared" si="50"/>
        <v xml:space="preserve"> </v>
      </c>
      <c r="X78" s="65">
        <f t="shared" si="58"/>
        <v>0</v>
      </c>
      <c r="Y78" s="66"/>
      <c r="Z78" s="67" t="str">
        <f t="shared" si="51"/>
        <v xml:space="preserve"> </v>
      </c>
      <c r="AA78" s="68">
        <f t="shared" si="59"/>
        <v>0</v>
      </c>
      <c r="AB78" s="44">
        <f t="shared" si="60"/>
        <v>0</v>
      </c>
      <c r="AC78" s="69">
        <f t="shared" si="52"/>
        <v>68</v>
      </c>
      <c r="AD78" s="44">
        <f t="shared" si="61"/>
        <v>0</v>
      </c>
      <c r="AF78" s="49">
        <v>68</v>
      </c>
      <c r="AG78" s="49"/>
      <c r="AI78" s="52">
        <v>68</v>
      </c>
      <c r="AJ78" s="52"/>
      <c r="AL78" s="70">
        <v>68</v>
      </c>
      <c r="AM78" s="70"/>
      <c r="AO78" s="58">
        <v>68</v>
      </c>
      <c r="AP78" s="58"/>
      <c r="AR78" s="61">
        <v>68</v>
      </c>
      <c r="AS78" s="61"/>
      <c r="AU78" s="64">
        <v>68</v>
      </c>
      <c r="AV78" s="64"/>
      <c r="AX78" s="71">
        <v>68</v>
      </c>
      <c r="AY78" s="71"/>
    </row>
    <row r="79" spans="1:51">
      <c r="A79" s="43">
        <v>69</v>
      </c>
      <c r="B79" s="44">
        <f t="shared" si="44"/>
        <v>0</v>
      </c>
      <c r="C79" s="72"/>
      <c r="D79" s="46" t="s">
        <v>0</v>
      </c>
      <c r="E79" s="47" t="s">
        <v>0</v>
      </c>
      <c r="F79" s="47" t="s">
        <v>0</v>
      </c>
      <c r="G79" s="48"/>
      <c r="H79" s="49" t="str">
        <f t="shared" si="45"/>
        <v xml:space="preserve"> </v>
      </c>
      <c r="I79" s="50">
        <f t="shared" si="53"/>
        <v>0</v>
      </c>
      <c r="J79" s="51"/>
      <c r="K79" s="52" t="str">
        <f t="shared" si="46"/>
        <v xml:space="preserve"> </v>
      </c>
      <c r="L79" s="53">
        <f t="shared" si="54"/>
        <v>0</v>
      </c>
      <c r="M79" s="54"/>
      <c r="N79" s="55" t="str">
        <f t="shared" si="47"/>
        <v xml:space="preserve"> </v>
      </c>
      <c r="O79" s="56">
        <f t="shared" si="55"/>
        <v>0</v>
      </c>
      <c r="P79" s="57"/>
      <c r="Q79" s="58" t="str">
        <f t="shared" si="48"/>
        <v xml:space="preserve"> </v>
      </c>
      <c r="R79" s="59">
        <f t="shared" si="56"/>
        <v>0</v>
      </c>
      <c r="S79" s="60"/>
      <c r="T79" s="61" t="str">
        <f t="shared" si="49"/>
        <v xml:space="preserve"> </v>
      </c>
      <c r="U79" s="62">
        <f t="shared" si="57"/>
        <v>0</v>
      </c>
      <c r="V79" s="63"/>
      <c r="W79" s="64" t="str">
        <f t="shared" si="50"/>
        <v xml:space="preserve"> </v>
      </c>
      <c r="X79" s="65">
        <f t="shared" si="58"/>
        <v>0</v>
      </c>
      <c r="Y79" s="66"/>
      <c r="Z79" s="67" t="str">
        <f t="shared" si="51"/>
        <v xml:space="preserve"> </v>
      </c>
      <c r="AA79" s="68">
        <f t="shared" si="59"/>
        <v>0</v>
      </c>
      <c r="AB79" s="44">
        <f t="shared" si="60"/>
        <v>0</v>
      </c>
      <c r="AC79" s="69">
        <f t="shared" si="52"/>
        <v>69</v>
      </c>
      <c r="AD79" s="44">
        <f t="shared" si="61"/>
        <v>0</v>
      </c>
      <c r="AF79" s="49">
        <v>69</v>
      </c>
      <c r="AG79" s="49"/>
      <c r="AI79" s="52">
        <v>69</v>
      </c>
      <c r="AJ79" s="52"/>
      <c r="AL79" s="70">
        <v>69</v>
      </c>
      <c r="AM79" s="70"/>
      <c r="AO79" s="58">
        <v>69</v>
      </c>
      <c r="AP79" s="58"/>
      <c r="AR79" s="61">
        <v>69</v>
      </c>
      <c r="AS79" s="61"/>
      <c r="AU79" s="64">
        <v>69</v>
      </c>
      <c r="AV79" s="64"/>
      <c r="AX79" s="71">
        <v>69</v>
      </c>
      <c r="AY79" s="71"/>
    </row>
    <row r="80" spans="1:51">
      <c r="A80" s="43">
        <v>70</v>
      </c>
      <c r="B80" s="44">
        <f t="shared" si="44"/>
        <v>0</v>
      </c>
      <c r="C80" s="72"/>
      <c r="D80" s="46" t="s">
        <v>0</v>
      </c>
      <c r="E80" s="47" t="s">
        <v>0</v>
      </c>
      <c r="F80" s="47" t="s">
        <v>0</v>
      </c>
      <c r="G80" s="48"/>
      <c r="H80" s="49" t="str">
        <f t="shared" si="45"/>
        <v xml:space="preserve"> </v>
      </c>
      <c r="I80" s="50">
        <f t="shared" si="53"/>
        <v>0</v>
      </c>
      <c r="J80" s="51"/>
      <c r="K80" s="52" t="str">
        <f t="shared" si="46"/>
        <v xml:space="preserve"> </v>
      </c>
      <c r="L80" s="53">
        <f t="shared" si="54"/>
        <v>0</v>
      </c>
      <c r="M80" s="54"/>
      <c r="N80" s="55" t="str">
        <f t="shared" si="47"/>
        <v xml:space="preserve"> </v>
      </c>
      <c r="O80" s="56">
        <f t="shared" si="55"/>
        <v>0</v>
      </c>
      <c r="P80" s="57"/>
      <c r="Q80" s="58" t="str">
        <f t="shared" si="48"/>
        <v xml:space="preserve"> </v>
      </c>
      <c r="R80" s="59">
        <f t="shared" si="56"/>
        <v>0</v>
      </c>
      <c r="S80" s="60"/>
      <c r="T80" s="61" t="str">
        <f t="shared" si="49"/>
        <v xml:space="preserve"> </v>
      </c>
      <c r="U80" s="62">
        <f t="shared" si="57"/>
        <v>0</v>
      </c>
      <c r="V80" s="63"/>
      <c r="W80" s="64" t="str">
        <f t="shared" si="50"/>
        <v xml:space="preserve"> </v>
      </c>
      <c r="X80" s="65">
        <f t="shared" si="58"/>
        <v>0</v>
      </c>
      <c r="Y80" s="66"/>
      <c r="Z80" s="67" t="str">
        <f t="shared" si="51"/>
        <v xml:space="preserve"> </v>
      </c>
      <c r="AA80" s="68">
        <f t="shared" si="59"/>
        <v>0</v>
      </c>
      <c r="AB80" s="44">
        <f t="shared" si="60"/>
        <v>0</v>
      </c>
      <c r="AC80" s="69">
        <f t="shared" si="52"/>
        <v>70</v>
      </c>
      <c r="AD80" s="44">
        <f t="shared" si="61"/>
        <v>0</v>
      </c>
      <c r="AF80" s="49">
        <v>70</v>
      </c>
      <c r="AG80" s="49"/>
      <c r="AI80" s="52">
        <v>70</v>
      </c>
      <c r="AJ80" s="52"/>
      <c r="AL80" s="70">
        <v>70</v>
      </c>
      <c r="AM80" s="70"/>
      <c r="AO80" s="58">
        <v>70</v>
      </c>
      <c r="AP80" s="58"/>
      <c r="AR80" s="61">
        <v>70</v>
      </c>
      <c r="AS80" s="61"/>
      <c r="AU80" s="64">
        <v>70</v>
      </c>
      <c r="AV80" s="64"/>
      <c r="AX80" s="71">
        <v>70</v>
      </c>
      <c r="AY80" s="71"/>
    </row>
    <row r="81" spans="1:51">
      <c r="A81" s="43">
        <v>71</v>
      </c>
      <c r="B81" s="44">
        <f t="shared" si="44"/>
        <v>0</v>
      </c>
      <c r="C81" s="72"/>
      <c r="D81" s="46" t="s">
        <v>0</v>
      </c>
      <c r="E81" s="47" t="s">
        <v>0</v>
      </c>
      <c r="F81" s="47" t="s">
        <v>0</v>
      </c>
      <c r="G81" s="48"/>
      <c r="H81" s="49" t="str">
        <f t="shared" si="45"/>
        <v xml:space="preserve"> </v>
      </c>
      <c r="I81" s="50">
        <f t="shared" si="53"/>
        <v>0</v>
      </c>
      <c r="J81" s="51"/>
      <c r="K81" s="52" t="str">
        <f t="shared" si="46"/>
        <v xml:space="preserve"> </v>
      </c>
      <c r="L81" s="53">
        <f t="shared" si="54"/>
        <v>0</v>
      </c>
      <c r="M81" s="54"/>
      <c r="N81" s="55" t="str">
        <f t="shared" si="47"/>
        <v xml:space="preserve"> </v>
      </c>
      <c r="O81" s="56">
        <f t="shared" si="55"/>
        <v>0</v>
      </c>
      <c r="P81" s="57"/>
      <c r="Q81" s="58" t="str">
        <f t="shared" si="48"/>
        <v xml:space="preserve"> </v>
      </c>
      <c r="R81" s="59">
        <f t="shared" si="56"/>
        <v>0</v>
      </c>
      <c r="S81" s="60"/>
      <c r="T81" s="61" t="str">
        <f t="shared" si="49"/>
        <v xml:space="preserve"> </v>
      </c>
      <c r="U81" s="62">
        <f t="shared" si="57"/>
        <v>0</v>
      </c>
      <c r="V81" s="63"/>
      <c r="W81" s="64" t="str">
        <f t="shared" si="50"/>
        <v xml:space="preserve"> </v>
      </c>
      <c r="X81" s="65">
        <f t="shared" si="58"/>
        <v>0</v>
      </c>
      <c r="Y81" s="66"/>
      <c r="Z81" s="67" t="str">
        <f t="shared" si="51"/>
        <v xml:space="preserve"> </v>
      </c>
      <c r="AA81" s="68">
        <f t="shared" si="59"/>
        <v>0</v>
      </c>
      <c r="AB81" s="44">
        <f t="shared" si="60"/>
        <v>0</v>
      </c>
      <c r="AC81" s="69">
        <f t="shared" si="52"/>
        <v>71</v>
      </c>
      <c r="AD81" s="44">
        <f t="shared" si="61"/>
        <v>0</v>
      </c>
      <c r="AF81" s="49">
        <v>71</v>
      </c>
      <c r="AG81" s="49"/>
      <c r="AI81" s="52">
        <v>71</v>
      </c>
      <c r="AJ81" s="52"/>
      <c r="AL81" s="70">
        <v>71</v>
      </c>
      <c r="AM81" s="70"/>
      <c r="AO81" s="58">
        <v>71</v>
      </c>
      <c r="AP81" s="58"/>
      <c r="AR81" s="61">
        <v>71</v>
      </c>
      <c r="AS81" s="61"/>
      <c r="AU81" s="64">
        <v>71</v>
      </c>
      <c r="AV81" s="64"/>
      <c r="AX81" s="71">
        <v>71</v>
      </c>
      <c r="AY81" s="71"/>
    </row>
    <row r="82" spans="1:51">
      <c r="A82" s="43">
        <v>72</v>
      </c>
      <c r="B82" s="44">
        <f t="shared" si="44"/>
        <v>0</v>
      </c>
      <c r="C82" s="72"/>
      <c r="D82" s="46" t="s">
        <v>0</v>
      </c>
      <c r="E82" s="47" t="s">
        <v>0</v>
      </c>
      <c r="F82" s="47" t="s">
        <v>0</v>
      </c>
      <c r="G82" s="48"/>
      <c r="H82" s="49" t="str">
        <f t="shared" si="45"/>
        <v xml:space="preserve"> </v>
      </c>
      <c r="I82" s="50">
        <f t="shared" si="53"/>
        <v>0</v>
      </c>
      <c r="J82" s="51"/>
      <c r="K82" s="52" t="str">
        <f t="shared" si="46"/>
        <v xml:space="preserve"> </v>
      </c>
      <c r="L82" s="53">
        <f t="shared" si="54"/>
        <v>0</v>
      </c>
      <c r="M82" s="54"/>
      <c r="N82" s="55" t="str">
        <f t="shared" si="47"/>
        <v xml:space="preserve"> </v>
      </c>
      <c r="O82" s="56">
        <f t="shared" si="55"/>
        <v>0</v>
      </c>
      <c r="P82" s="57"/>
      <c r="Q82" s="58" t="str">
        <f t="shared" si="48"/>
        <v xml:space="preserve"> </v>
      </c>
      <c r="R82" s="59">
        <f t="shared" si="56"/>
        <v>0</v>
      </c>
      <c r="S82" s="60"/>
      <c r="T82" s="61" t="str">
        <f t="shared" si="49"/>
        <v xml:space="preserve"> </v>
      </c>
      <c r="U82" s="62">
        <f t="shared" si="57"/>
        <v>0</v>
      </c>
      <c r="V82" s="63"/>
      <c r="W82" s="64" t="str">
        <f t="shared" si="50"/>
        <v xml:space="preserve"> </v>
      </c>
      <c r="X82" s="65">
        <f t="shared" si="58"/>
        <v>0</v>
      </c>
      <c r="Y82" s="66"/>
      <c r="Z82" s="67" t="str">
        <f t="shared" si="51"/>
        <v xml:space="preserve"> </v>
      </c>
      <c r="AA82" s="68">
        <f t="shared" si="59"/>
        <v>0</v>
      </c>
      <c r="AB82" s="44">
        <f t="shared" si="60"/>
        <v>0</v>
      </c>
      <c r="AC82" s="69">
        <f t="shared" si="52"/>
        <v>72</v>
      </c>
      <c r="AD82" s="44">
        <f t="shared" si="61"/>
        <v>0</v>
      </c>
      <c r="AF82" s="49">
        <v>72</v>
      </c>
      <c r="AG82" s="49"/>
      <c r="AI82" s="52">
        <v>72</v>
      </c>
      <c r="AJ82" s="52"/>
      <c r="AL82" s="70">
        <v>72</v>
      </c>
      <c r="AM82" s="70"/>
      <c r="AO82" s="58">
        <v>72</v>
      </c>
      <c r="AP82" s="58"/>
      <c r="AR82" s="61">
        <v>72</v>
      </c>
      <c r="AS82" s="61"/>
      <c r="AU82" s="64">
        <v>72</v>
      </c>
      <c r="AV82" s="64"/>
      <c r="AX82" s="71">
        <v>72</v>
      </c>
      <c r="AY82" s="71"/>
    </row>
    <row r="83" spans="1:51">
      <c r="A83" s="43">
        <v>73</v>
      </c>
      <c r="B83" s="44">
        <f t="shared" si="44"/>
        <v>0</v>
      </c>
      <c r="C83" s="72"/>
      <c r="D83" s="46" t="s">
        <v>0</v>
      </c>
      <c r="E83" s="47" t="s">
        <v>0</v>
      </c>
      <c r="F83" s="47" t="s">
        <v>0</v>
      </c>
      <c r="G83" s="48"/>
      <c r="H83" s="49" t="str">
        <f t="shared" si="45"/>
        <v xml:space="preserve"> </v>
      </c>
      <c r="I83" s="50">
        <f t="shared" si="53"/>
        <v>0</v>
      </c>
      <c r="J83" s="51"/>
      <c r="K83" s="52" t="str">
        <f t="shared" si="46"/>
        <v xml:space="preserve"> </v>
      </c>
      <c r="L83" s="53">
        <f t="shared" si="54"/>
        <v>0</v>
      </c>
      <c r="M83" s="54"/>
      <c r="N83" s="55" t="str">
        <f t="shared" si="47"/>
        <v xml:space="preserve"> </v>
      </c>
      <c r="O83" s="56">
        <f t="shared" si="55"/>
        <v>0</v>
      </c>
      <c r="P83" s="57"/>
      <c r="Q83" s="58" t="str">
        <f t="shared" si="48"/>
        <v xml:space="preserve"> </v>
      </c>
      <c r="R83" s="59">
        <f t="shared" si="56"/>
        <v>0</v>
      </c>
      <c r="S83" s="60"/>
      <c r="T83" s="61" t="str">
        <f t="shared" si="49"/>
        <v xml:space="preserve"> </v>
      </c>
      <c r="U83" s="62">
        <f t="shared" si="57"/>
        <v>0</v>
      </c>
      <c r="V83" s="63"/>
      <c r="W83" s="64" t="str">
        <f t="shared" si="50"/>
        <v xml:space="preserve"> </v>
      </c>
      <c r="X83" s="65">
        <f t="shared" si="58"/>
        <v>0</v>
      </c>
      <c r="Y83" s="66"/>
      <c r="Z83" s="67" t="str">
        <f t="shared" si="51"/>
        <v xml:space="preserve"> </v>
      </c>
      <c r="AA83" s="68">
        <f t="shared" si="59"/>
        <v>0</v>
      </c>
      <c r="AB83" s="44">
        <f t="shared" si="60"/>
        <v>0</v>
      </c>
      <c r="AC83" s="69">
        <f t="shared" si="52"/>
        <v>73</v>
      </c>
      <c r="AD83" s="44">
        <f t="shared" si="61"/>
        <v>0</v>
      </c>
      <c r="AF83" s="49">
        <v>73</v>
      </c>
      <c r="AG83" s="49"/>
      <c r="AI83" s="52">
        <v>73</v>
      </c>
      <c r="AJ83" s="52"/>
      <c r="AL83" s="70">
        <v>73</v>
      </c>
      <c r="AM83" s="70"/>
      <c r="AO83" s="58">
        <v>73</v>
      </c>
      <c r="AP83" s="58"/>
      <c r="AR83" s="61">
        <v>73</v>
      </c>
      <c r="AS83" s="61"/>
      <c r="AU83" s="64">
        <v>73</v>
      </c>
      <c r="AV83" s="64"/>
      <c r="AX83" s="71">
        <v>73</v>
      </c>
      <c r="AY83" s="71"/>
    </row>
    <row r="84" spans="1:51">
      <c r="A84" s="43">
        <v>74</v>
      </c>
      <c r="B84" s="44">
        <f t="shared" si="44"/>
        <v>0</v>
      </c>
      <c r="C84" s="72"/>
      <c r="D84" s="46" t="s">
        <v>0</v>
      </c>
      <c r="E84" s="47" t="s">
        <v>0</v>
      </c>
      <c r="F84" s="47" t="s">
        <v>0</v>
      </c>
      <c r="G84" s="48"/>
      <c r="H84" s="49" t="str">
        <f t="shared" si="45"/>
        <v xml:space="preserve"> </v>
      </c>
      <c r="I84" s="50">
        <f t="shared" si="53"/>
        <v>0</v>
      </c>
      <c r="J84" s="51"/>
      <c r="K84" s="52" t="str">
        <f t="shared" si="46"/>
        <v xml:space="preserve"> </v>
      </c>
      <c r="L84" s="53">
        <f t="shared" si="54"/>
        <v>0</v>
      </c>
      <c r="M84" s="54"/>
      <c r="N84" s="55" t="str">
        <f t="shared" si="47"/>
        <v xml:space="preserve"> </v>
      </c>
      <c r="O84" s="56">
        <f t="shared" si="55"/>
        <v>0</v>
      </c>
      <c r="P84" s="57"/>
      <c r="Q84" s="58" t="str">
        <f t="shared" si="48"/>
        <v xml:space="preserve"> </v>
      </c>
      <c r="R84" s="59">
        <f t="shared" si="56"/>
        <v>0</v>
      </c>
      <c r="S84" s="60"/>
      <c r="T84" s="61" t="str">
        <f t="shared" si="49"/>
        <v xml:space="preserve"> </v>
      </c>
      <c r="U84" s="62">
        <f t="shared" si="57"/>
        <v>0</v>
      </c>
      <c r="V84" s="63"/>
      <c r="W84" s="64" t="str">
        <f t="shared" si="50"/>
        <v xml:space="preserve"> </v>
      </c>
      <c r="X84" s="65">
        <f t="shared" si="58"/>
        <v>0</v>
      </c>
      <c r="Y84" s="66"/>
      <c r="Z84" s="67" t="str">
        <f t="shared" si="51"/>
        <v xml:space="preserve"> </v>
      </c>
      <c r="AA84" s="68">
        <f t="shared" si="59"/>
        <v>0</v>
      </c>
      <c r="AB84" s="44">
        <f t="shared" si="60"/>
        <v>0</v>
      </c>
      <c r="AC84" s="69">
        <f t="shared" si="52"/>
        <v>74</v>
      </c>
      <c r="AD84" s="44">
        <f t="shared" si="61"/>
        <v>0</v>
      </c>
      <c r="AF84" s="49">
        <v>74</v>
      </c>
      <c r="AG84" s="49"/>
      <c r="AI84" s="52">
        <v>74</v>
      </c>
      <c r="AJ84" s="52"/>
      <c r="AL84" s="70">
        <v>74</v>
      </c>
      <c r="AM84" s="70"/>
      <c r="AO84" s="58">
        <v>74</v>
      </c>
      <c r="AP84" s="58"/>
      <c r="AR84" s="61">
        <v>74</v>
      </c>
      <c r="AS84" s="61"/>
      <c r="AU84" s="64">
        <v>74</v>
      </c>
      <c r="AV84" s="64"/>
      <c r="AX84" s="71">
        <v>74</v>
      </c>
      <c r="AY84" s="71"/>
    </row>
    <row r="85" spans="1:51">
      <c r="A85" s="43">
        <v>75</v>
      </c>
      <c r="B85" s="44">
        <f t="shared" si="44"/>
        <v>0</v>
      </c>
      <c r="C85" s="72"/>
      <c r="D85" s="46" t="s">
        <v>0</v>
      </c>
      <c r="E85" s="47" t="s">
        <v>0</v>
      </c>
      <c r="F85" s="47" t="s">
        <v>0</v>
      </c>
      <c r="G85" s="48"/>
      <c r="H85" s="49" t="str">
        <f t="shared" si="45"/>
        <v xml:space="preserve"> </v>
      </c>
      <c r="I85" s="50">
        <f t="shared" si="53"/>
        <v>0</v>
      </c>
      <c r="J85" s="51"/>
      <c r="K85" s="52" t="str">
        <f t="shared" si="46"/>
        <v xml:space="preserve"> </v>
      </c>
      <c r="L85" s="53">
        <f t="shared" si="54"/>
        <v>0</v>
      </c>
      <c r="M85" s="54"/>
      <c r="N85" s="55" t="str">
        <f t="shared" si="47"/>
        <v xml:space="preserve"> </v>
      </c>
      <c r="O85" s="56">
        <f t="shared" si="55"/>
        <v>0</v>
      </c>
      <c r="P85" s="57"/>
      <c r="Q85" s="58" t="str">
        <f t="shared" si="48"/>
        <v xml:space="preserve"> </v>
      </c>
      <c r="R85" s="59">
        <f t="shared" si="56"/>
        <v>0</v>
      </c>
      <c r="S85" s="60"/>
      <c r="T85" s="61" t="str">
        <f t="shared" si="49"/>
        <v xml:space="preserve"> </v>
      </c>
      <c r="U85" s="62">
        <f t="shared" si="57"/>
        <v>0</v>
      </c>
      <c r="V85" s="63"/>
      <c r="W85" s="64" t="str">
        <f t="shared" si="50"/>
        <v xml:space="preserve"> </v>
      </c>
      <c r="X85" s="65">
        <f t="shared" si="58"/>
        <v>0</v>
      </c>
      <c r="Y85" s="66"/>
      <c r="Z85" s="67" t="str">
        <f t="shared" si="51"/>
        <v xml:space="preserve"> </v>
      </c>
      <c r="AA85" s="68">
        <f t="shared" si="59"/>
        <v>0</v>
      </c>
      <c r="AB85" s="44">
        <f t="shared" si="60"/>
        <v>0</v>
      </c>
      <c r="AC85" s="69">
        <f t="shared" si="52"/>
        <v>75</v>
      </c>
      <c r="AD85" s="44">
        <f t="shared" si="61"/>
        <v>0</v>
      </c>
      <c r="AF85" s="49">
        <v>75</v>
      </c>
      <c r="AG85" s="49"/>
      <c r="AI85" s="52">
        <v>75</v>
      </c>
      <c r="AJ85" s="52"/>
      <c r="AL85" s="70">
        <v>75</v>
      </c>
      <c r="AM85" s="70"/>
      <c r="AO85" s="58">
        <v>75</v>
      </c>
      <c r="AP85" s="58"/>
      <c r="AR85" s="61">
        <v>75</v>
      </c>
      <c r="AS85" s="61"/>
      <c r="AU85" s="64">
        <v>75</v>
      </c>
      <c r="AV85" s="64"/>
      <c r="AX85" s="71">
        <v>75</v>
      </c>
      <c r="AY85" s="71"/>
    </row>
    <row r="86" spans="1:51">
      <c r="A86" s="43">
        <v>76</v>
      </c>
      <c r="B86" s="44">
        <f t="shared" si="44"/>
        <v>0</v>
      </c>
      <c r="C86" s="72"/>
      <c r="D86" s="46" t="s">
        <v>0</v>
      </c>
      <c r="E86" s="47" t="s">
        <v>0</v>
      </c>
      <c r="F86" s="47" t="s">
        <v>0</v>
      </c>
      <c r="G86" s="48"/>
      <c r="H86" s="49" t="str">
        <f t="shared" si="45"/>
        <v xml:space="preserve"> </v>
      </c>
      <c r="I86" s="50">
        <f t="shared" si="53"/>
        <v>0</v>
      </c>
      <c r="J86" s="51"/>
      <c r="K86" s="52" t="str">
        <f t="shared" si="46"/>
        <v xml:space="preserve"> </v>
      </c>
      <c r="L86" s="53">
        <f t="shared" si="54"/>
        <v>0</v>
      </c>
      <c r="M86" s="54"/>
      <c r="N86" s="55" t="str">
        <f t="shared" si="47"/>
        <v xml:space="preserve"> </v>
      </c>
      <c r="O86" s="56">
        <f t="shared" si="55"/>
        <v>0</v>
      </c>
      <c r="P86" s="57"/>
      <c r="Q86" s="58" t="str">
        <f t="shared" si="48"/>
        <v xml:space="preserve"> </v>
      </c>
      <c r="R86" s="59">
        <f t="shared" si="56"/>
        <v>0</v>
      </c>
      <c r="S86" s="60"/>
      <c r="T86" s="61" t="str">
        <f t="shared" si="49"/>
        <v xml:space="preserve"> </v>
      </c>
      <c r="U86" s="62">
        <f t="shared" si="57"/>
        <v>0</v>
      </c>
      <c r="V86" s="63"/>
      <c r="W86" s="64" t="str">
        <f t="shared" si="50"/>
        <v xml:space="preserve"> </v>
      </c>
      <c r="X86" s="65">
        <f t="shared" si="58"/>
        <v>0</v>
      </c>
      <c r="Y86" s="66"/>
      <c r="Z86" s="67" t="str">
        <f t="shared" si="51"/>
        <v xml:space="preserve"> </v>
      </c>
      <c r="AA86" s="68">
        <f t="shared" si="59"/>
        <v>0</v>
      </c>
      <c r="AB86" s="44">
        <f t="shared" si="60"/>
        <v>0</v>
      </c>
      <c r="AC86" s="69">
        <f t="shared" si="52"/>
        <v>76</v>
      </c>
      <c r="AD86" s="44">
        <f t="shared" si="61"/>
        <v>0</v>
      </c>
      <c r="AF86" s="49">
        <v>76</v>
      </c>
      <c r="AG86" s="49"/>
      <c r="AI86" s="52">
        <v>76</v>
      </c>
      <c r="AJ86" s="52"/>
      <c r="AL86" s="70">
        <v>76</v>
      </c>
      <c r="AM86" s="70"/>
      <c r="AO86" s="58">
        <v>76</v>
      </c>
      <c r="AP86" s="58"/>
      <c r="AR86" s="61">
        <v>76</v>
      </c>
      <c r="AS86" s="61"/>
      <c r="AU86" s="64">
        <v>76</v>
      </c>
      <c r="AV86" s="64"/>
      <c r="AX86" s="71">
        <v>76</v>
      </c>
      <c r="AY86" s="71"/>
    </row>
    <row r="87" spans="1:51">
      <c r="A87" s="43">
        <v>77</v>
      </c>
      <c r="B87" s="44">
        <f t="shared" si="44"/>
        <v>0</v>
      </c>
      <c r="C87" s="72"/>
      <c r="D87" s="46" t="s">
        <v>0</v>
      </c>
      <c r="E87" s="47" t="s">
        <v>0</v>
      </c>
      <c r="F87" s="47" t="s">
        <v>0</v>
      </c>
      <c r="G87" s="48"/>
      <c r="H87" s="49" t="str">
        <f t="shared" si="45"/>
        <v xml:space="preserve"> </v>
      </c>
      <c r="I87" s="50">
        <f t="shared" si="53"/>
        <v>0</v>
      </c>
      <c r="J87" s="51"/>
      <c r="K87" s="52" t="str">
        <f t="shared" si="46"/>
        <v xml:space="preserve"> </v>
      </c>
      <c r="L87" s="53">
        <f t="shared" si="54"/>
        <v>0</v>
      </c>
      <c r="M87" s="54"/>
      <c r="N87" s="55" t="str">
        <f t="shared" si="47"/>
        <v xml:space="preserve"> </v>
      </c>
      <c r="O87" s="56">
        <f t="shared" si="55"/>
        <v>0</v>
      </c>
      <c r="P87" s="57"/>
      <c r="Q87" s="58" t="str">
        <f t="shared" si="48"/>
        <v xml:space="preserve"> </v>
      </c>
      <c r="R87" s="59">
        <f t="shared" si="56"/>
        <v>0</v>
      </c>
      <c r="S87" s="60"/>
      <c r="T87" s="61" t="str">
        <f t="shared" si="49"/>
        <v xml:space="preserve"> </v>
      </c>
      <c r="U87" s="62">
        <f t="shared" si="57"/>
        <v>0</v>
      </c>
      <c r="V87" s="63"/>
      <c r="W87" s="64" t="str">
        <f t="shared" si="50"/>
        <v xml:space="preserve"> </v>
      </c>
      <c r="X87" s="65">
        <f t="shared" si="58"/>
        <v>0</v>
      </c>
      <c r="Y87" s="66"/>
      <c r="Z87" s="67" t="str">
        <f t="shared" si="51"/>
        <v xml:space="preserve"> </v>
      </c>
      <c r="AA87" s="68">
        <f t="shared" si="59"/>
        <v>0</v>
      </c>
      <c r="AB87" s="44">
        <f t="shared" si="60"/>
        <v>0</v>
      </c>
      <c r="AC87" s="69">
        <f t="shared" si="52"/>
        <v>77</v>
      </c>
      <c r="AD87" s="44">
        <f t="shared" si="61"/>
        <v>0</v>
      </c>
      <c r="AF87" s="49">
        <v>77</v>
      </c>
      <c r="AG87" s="49"/>
      <c r="AI87" s="52">
        <v>77</v>
      </c>
      <c r="AJ87" s="52"/>
      <c r="AL87" s="70">
        <v>77</v>
      </c>
      <c r="AM87" s="70"/>
      <c r="AO87" s="58">
        <v>77</v>
      </c>
      <c r="AP87" s="58"/>
      <c r="AR87" s="61">
        <v>77</v>
      </c>
      <c r="AS87" s="61"/>
      <c r="AU87" s="64">
        <v>77</v>
      </c>
      <c r="AV87" s="64"/>
      <c r="AX87" s="71">
        <v>77</v>
      </c>
      <c r="AY87" s="71"/>
    </row>
    <row r="88" spans="1:51">
      <c r="A88" s="43">
        <v>78</v>
      </c>
      <c r="B88" s="44">
        <f t="shared" si="44"/>
        <v>0</v>
      </c>
      <c r="C88" s="72"/>
      <c r="D88" s="46" t="s">
        <v>0</v>
      </c>
      <c r="E88" s="47" t="s">
        <v>0</v>
      </c>
      <c r="F88" s="47" t="s">
        <v>0</v>
      </c>
      <c r="G88" s="48"/>
      <c r="H88" s="49" t="str">
        <f t="shared" si="45"/>
        <v xml:space="preserve"> </v>
      </c>
      <c r="I88" s="50">
        <f t="shared" si="53"/>
        <v>0</v>
      </c>
      <c r="J88" s="51"/>
      <c r="K88" s="52" t="str">
        <f t="shared" si="46"/>
        <v xml:space="preserve"> </v>
      </c>
      <c r="L88" s="53">
        <f t="shared" si="54"/>
        <v>0</v>
      </c>
      <c r="M88" s="54"/>
      <c r="N88" s="55" t="str">
        <f t="shared" si="47"/>
        <v xml:space="preserve"> </v>
      </c>
      <c r="O88" s="56">
        <f t="shared" si="55"/>
        <v>0</v>
      </c>
      <c r="P88" s="57"/>
      <c r="Q88" s="58" t="str">
        <f t="shared" si="48"/>
        <v xml:space="preserve"> </v>
      </c>
      <c r="R88" s="59">
        <f t="shared" si="56"/>
        <v>0</v>
      </c>
      <c r="S88" s="60"/>
      <c r="T88" s="61" t="str">
        <f t="shared" si="49"/>
        <v xml:space="preserve"> </v>
      </c>
      <c r="U88" s="62">
        <f t="shared" si="57"/>
        <v>0</v>
      </c>
      <c r="V88" s="63"/>
      <c r="W88" s="64" t="str">
        <f t="shared" si="50"/>
        <v xml:space="preserve"> </v>
      </c>
      <c r="X88" s="65">
        <f t="shared" si="58"/>
        <v>0</v>
      </c>
      <c r="Y88" s="66"/>
      <c r="Z88" s="67" t="str">
        <f t="shared" si="51"/>
        <v xml:space="preserve"> </v>
      </c>
      <c r="AA88" s="68">
        <f t="shared" si="59"/>
        <v>0</v>
      </c>
      <c r="AB88" s="44">
        <f t="shared" si="60"/>
        <v>0</v>
      </c>
      <c r="AC88" s="69">
        <f t="shared" si="52"/>
        <v>78</v>
      </c>
      <c r="AD88" s="44">
        <f t="shared" si="61"/>
        <v>0</v>
      </c>
      <c r="AF88" s="49">
        <v>78</v>
      </c>
      <c r="AG88" s="49"/>
      <c r="AI88" s="52">
        <v>78</v>
      </c>
      <c r="AJ88" s="52"/>
      <c r="AL88" s="70">
        <v>78</v>
      </c>
      <c r="AM88" s="70"/>
      <c r="AO88" s="58">
        <v>78</v>
      </c>
      <c r="AP88" s="58"/>
      <c r="AR88" s="61">
        <v>78</v>
      </c>
      <c r="AS88" s="61"/>
      <c r="AU88" s="64">
        <v>78</v>
      </c>
      <c r="AV88" s="64"/>
      <c r="AX88" s="71">
        <v>78</v>
      </c>
      <c r="AY88" s="71"/>
    </row>
    <row r="89" spans="1:51">
      <c r="A89" s="43">
        <v>79</v>
      </c>
      <c r="B89" s="44">
        <f t="shared" si="44"/>
        <v>0</v>
      </c>
      <c r="C89" s="72"/>
      <c r="D89" s="46" t="s">
        <v>0</v>
      </c>
      <c r="E89" s="47" t="s">
        <v>0</v>
      </c>
      <c r="F89" s="47" t="s">
        <v>0</v>
      </c>
      <c r="G89" s="48"/>
      <c r="H89" s="49" t="str">
        <f t="shared" si="45"/>
        <v xml:space="preserve"> </v>
      </c>
      <c r="I89" s="50">
        <f t="shared" si="53"/>
        <v>0</v>
      </c>
      <c r="J89" s="51"/>
      <c r="K89" s="52" t="str">
        <f t="shared" si="46"/>
        <v xml:space="preserve"> </v>
      </c>
      <c r="L89" s="53">
        <f t="shared" si="54"/>
        <v>0</v>
      </c>
      <c r="M89" s="54"/>
      <c r="N89" s="55" t="str">
        <f t="shared" si="47"/>
        <v xml:space="preserve"> </v>
      </c>
      <c r="O89" s="56">
        <f t="shared" si="55"/>
        <v>0</v>
      </c>
      <c r="P89" s="57"/>
      <c r="Q89" s="58" t="str">
        <f t="shared" si="48"/>
        <v xml:space="preserve"> </v>
      </c>
      <c r="R89" s="59">
        <f t="shared" si="56"/>
        <v>0</v>
      </c>
      <c r="S89" s="60"/>
      <c r="T89" s="61" t="str">
        <f t="shared" si="49"/>
        <v xml:space="preserve"> </v>
      </c>
      <c r="U89" s="62">
        <f t="shared" si="57"/>
        <v>0</v>
      </c>
      <c r="V89" s="63"/>
      <c r="W89" s="64" t="str">
        <f t="shared" si="50"/>
        <v xml:space="preserve"> </v>
      </c>
      <c r="X89" s="65">
        <f t="shared" si="58"/>
        <v>0</v>
      </c>
      <c r="Y89" s="66"/>
      <c r="Z89" s="67" t="str">
        <f t="shared" si="51"/>
        <v xml:space="preserve"> </v>
      </c>
      <c r="AA89" s="68">
        <f t="shared" si="59"/>
        <v>0</v>
      </c>
      <c r="AB89" s="44">
        <f t="shared" si="60"/>
        <v>0</v>
      </c>
      <c r="AC89" s="69">
        <f t="shared" si="52"/>
        <v>79</v>
      </c>
      <c r="AD89" s="44">
        <f t="shared" si="61"/>
        <v>0</v>
      </c>
      <c r="AF89" s="49">
        <v>79</v>
      </c>
      <c r="AG89" s="49"/>
      <c r="AI89" s="52">
        <v>79</v>
      </c>
      <c r="AJ89" s="52"/>
      <c r="AL89" s="70">
        <v>79</v>
      </c>
      <c r="AM89" s="70"/>
      <c r="AO89" s="58">
        <v>79</v>
      </c>
      <c r="AP89" s="58"/>
      <c r="AR89" s="61">
        <v>79</v>
      </c>
      <c r="AS89" s="61"/>
      <c r="AU89" s="64">
        <v>79</v>
      </c>
      <c r="AV89" s="64"/>
      <c r="AX89" s="71">
        <v>79</v>
      </c>
      <c r="AY89" s="71"/>
    </row>
    <row r="90" spans="1:51" ht="13.5" thickBot="1">
      <c r="A90" s="43">
        <v>80</v>
      </c>
      <c r="B90" s="73">
        <f>AB90</f>
        <v>0</v>
      </c>
      <c r="C90" s="74"/>
      <c r="D90" s="75"/>
      <c r="E90" s="76"/>
      <c r="F90" s="76"/>
      <c r="G90" s="77"/>
      <c r="H90" s="49" t="str">
        <f t="shared" si="45"/>
        <v xml:space="preserve"> </v>
      </c>
      <c r="I90" s="189">
        <f t="shared" si="53"/>
        <v>0</v>
      </c>
      <c r="J90" s="79"/>
      <c r="K90" s="80" t="str">
        <f t="shared" si="46"/>
        <v xml:space="preserve"> </v>
      </c>
      <c r="L90" s="190">
        <f t="shared" si="54"/>
        <v>0</v>
      </c>
      <c r="M90" s="81"/>
      <c r="N90" s="82" t="str">
        <f t="shared" si="47"/>
        <v xml:space="preserve"> </v>
      </c>
      <c r="O90" s="191">
        <f t="shared" si="55"/>
        <v>0</v>
      </c>
      <c r="P90" s="83"/>
      <c r="Q90" s="84" t="str">
        <f t="shared" si="48"/>
        <v xml:space="preserve"> </v>
      </c>
      <c r="R90" s="192">
        <f t="shared" si="56"/>
        <v>0</v>
      </c>
      <c r="S90" s="85"/>
      <c r="T90" s="86" t="str">
        <f t="shared" si="49"/>
        <v xml:space="preserve"> </v>
      </c>
      <c r="U90" s="193">
        <f t="shared" si="57"/>
        <v>0</v>
      </c>
      <c r="V90" s="87"/>
      <c r="W90" s="64" t="str">
        <f t="shared" si="50"/>
        <v xml:space="preserve"> </v>
      </c>
      <c r="X90" s="194">
        <f t="shared" si="58"/>
        <v>0</v>
      </c>
      <c r="Y90" s="88"/>
      <c r="Z90" s="67" t="str">
        <f t="shared" si="51"/>
        <v xml:space="preserve"> </v>
      </c>
      <c r="AA90" s="195">
        <f t="shared" si="59"/>
        <v>0</v>
      </c>
      <c r="AB90" s="44">
        <f t="shared" si="60"/>
        <v>0</v>
      </c>
      <c r="AC90" s="89">
        <f t="shared" si="52"/>
        <v>80</v>
      </c>
      <c r="AD90" s="44">
        <f t="shared" si="61"/>
        <v>0</v>
      </c>
      <c r="AF90" s="90">
        <v>80</v>
      </c>
      <c r="AG90" s="90"/>
      <c r="AI90" s="91">
        <v>80</v>
      </c>
      <c r="AJ90" s="91"/>
      <c r="AL90" s="92">
        <v>80</v>
      </c>
      <c r="AM90" s="92"/>
      <c r="AO90" s="93">
        <v>80</v>
      </c>
      <c r="AP90" s="93"/>
      <c r="AR90" s="94">
        <v>80</v>
      </c>
      <c r="AS90" s="94"/>
      <c r="AU90" s="64">
        <v>80</v>
      </c>
      <c r="AV90" s="95"/>
      <c r="AX90" s="71">
        <v>80</v>
      </c>
      <c r="AY90" s="96"/>
    </row>
    <row r="91" spans="1:51">
      <c r="H91" s="97" t="str">
        <f t="shared" si="45"/>
        <v xml:space="preserve"> </v>
      </c>
      <c r="I91" s="101"/>
      <c r="K91" s="97" t="str">
        <f t="shared" si="46"/>
        <v xml:space="preserve"> </v>
      </c>
      <c r="L91" s="101"/>
      <c r="N91" s="97" t="str">
        <f t="shared" si="47"/>
        <v xml:space="preserve"> </v>
      </c>
      <c r="O91" s="101"/>
      <c r="Q91" s="97" t="str">
        <f t="shared" si="48"/>
        <v xml:space="preserve"> </v>
      </c>
      <c r="R91" s="101"/>
      <c r="T91" s="97" t="str">
        <f t="shared" si="49"/>
        <v xml:space="preserve"> </v>
      </c>
      <c r="U91" s="101"/>
      <c r="W91" s="97" t="str">
        <f t="shared" si="50"/>
        <v xml:space="preserve"> </v>
      </c>
      <c r="X91" s="101"/>
      <c r="Z91" s="97" t="str">
        <f t="shared" si="51"/>
        <v xml:space="preserve"> </v>
      </c>
      <c r="AA91" s="101"/>
      <c r="AB91" s="100"/>
      <c r="AD91" s="99"/>
    </row>
    <row r="92" spans="1:51">
      <c r="B92" s="100">
        <f>AB92</f>
        <v>0</v>
      </c>
      <c r="H92" s="101" t="str">
        <f>IF(SUMIF(AG$11:AG$110,$C92,AF$11:AF$110)=0," ",SUMIF(AG$11:AG$110,$C92,AF$11:AF$110))</f>
        <v xml:space="preserve"> </v>
      </c>
      <c r="I92" s="101">
        <f>IF(H92=" ",0,IF(H92=1,30,IF(H92=2,28,IF(H92=3,26,IF(H92=4,24,IF(H92=5,22,IF(AND(H92&gt;5,H92&lt;25),26-H92,2)))))))</f>
        <v>0</v>
      </c>
      <c r="K92" s="101" t="str">
        <f>IF(SUMIF(AJ$11:AJ$111,$C92,AI$11:AI$111)=0," ",SUMIF(AJ$11:AJ$111,$C92,AI$11:AI$111))</f>
        <v xml:space="preserve"> </v>
      </c>
      <c r="L92" s="101">
        <f>IF(K92=" ",0,IF(K92=1,30,IF(K92=2,28,IF(K92=3,26,IF(K92=4,24,IF(K92=5,22,IF(AND(K92&gt;5,K92&lt;25),26-K92,2)))))))</f>
        <v>0</v>
      </c>
      <c r="M92" s="102"/>
      <c r="N92" s="101" t="str">
        <f>IF(SUMIF(AM$11:AM$111,$C92,AL$11:AL$111)=0," ",SUMIF(AM$11:AM$111,$C92,AL$11:AL$111))</f>
        <v xml:space="preserve"> </v>
      </c>
      <c r="O92" s="101">
        <f>IF(N92=" ",0,IF(N92=1,30,IF(N92=2,28,IF(N92=3,26,IF(N92=4,24,IF(N92=5,22,IF(AND(N92&gt;5,N92&lt;25),26-N92,2)))))))</f>
        <v>0</v>
      </c>
      <c r="P92" s="102"/>
      <c r="Q92" s="101" t="str">
        <f>IF(SUMIF(AP$11:AP$111,$C92,AO$11:AO$111)=0," ",SUMIF(AP$11:AP$111,$C92,AO$11:AO$111))</f>
        <v xml:space="preserve"> </v>
      </c>
      <c r="R92" s="101">
        <f>IF(Q92=" ",0,IF(Q92=1,30,IF(Q92=2,28,IF(Q92=3,26,IF(Q92=4,24,IF(Q92=5,22,IF(AND(Q92&gt;5,Q92&lt;25),26-Q92,2)))))))</f>
        <v>0</v>
      </c>
      <c r="S92" s="102"/>
      <c r="T92" s="101" t="str">
        <f>IF(SUMIF(AS$11:AS$111,$C92,AR$11:AR$111)=0," ",SUMIF(AS$11:AS$111,$C92,AR$11:AR$111))</f>
        <v xml:space="preserve"> </v>
      </c>
      <c r="U92" s="101">
        <f>IF(T92=" ",0,IF(T92=1,30,IF(T92=2,28,IF(T92=3,26,IF(T92=4,24,IF(T92=5,22,IF(AND(T92&gt;5,T92&lt;25),26-T92,2)))))))</f>
        <v>0</v>
      </c>
      <c r="V92" s="102"/>
      <c r="W92" s="101" t="str">
        <f>IF(SUMIF(AV$11:AV$111,$C92,AU$11:AU$111)=0," ",SUMIF(AV$11:AV$111,$C92,AU$11:AU$111))</f>
        <v xml:space="preserve"> </v>
      </c>
      <c r="X92" s="101">
        <f>IF(W92=" ",0,IF(W92=1,30,IF(W92=2,28,IF(W92=3,26,IF(W92=4,24,IF(W92=5,22,IF(AND(W92&gt;5,W92&lt;25),26-W92,2)))))))</f>
        <v>0</v>
      </c>
      <c r="Y92" s="102"/>
      <c r="Z92" s="101" t="str">
        <f>IF(SUMIF(AY$11:AY$111,$C92,AX$11:AX$111)=0," ",SUMIF(AY$11:AY$111,$C92,AX$11:AX$111))</f>
        <v xml:space="preserve"> </v>
      </c>
      <c r="AA92" s="101">
        <f>IF(Z92=" ",0,IF(Z92=1,30,IF(Z92=2,28,IF(Z92=3,26,IF(Z92=4,24,IF(Z92=5,22,IF(AND(Z92&gt;5,Z92&lt;25),26-Z92,2)))))))</f>
        <v>0</v>
      </c>
      <c r="AB92" s="100">
        <f>I92+L92+O92+R92+U92+X92+AA92</f>
        <v>0</v>
      </c>
      <c r="AD92" s="100">
        <f>AB92-MIN(I92,L92,O92,R92,U92,X92,AA92)</f>
        <v>0</v>
      </c>
    </row>
    <row r="94" spans="1:51">
      <c r="M94" s="103"/>
    </row>
    <row r="100" spans="1:51" ht="20.25">
      <c r="A100" s="104"/>
      <c r="B100" s="104"/>
      <c r="C100" s="104" t="s">
        <v>95</v>
      </c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6"/>
      <c r="V100" s="6"/>
      <c r="W100" s="6"/>
      <c r="X100" s="6"/>
      <c r="Y100" s="6"/>
      <c r="Z100" s="6"/>
      <c r="AA100" s="6"/>
      <c r="AB100" s="6"/>
      <c r="AC100" s="6"/>
    </row>
    <row r="101" spans="1:51" ht="18">
      <c r="AF101" s="224" t="s">
        <v>1</v>
      </c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</row>
    <row r="103" spans="1:51" ht="15">
      <c r="D103" s="105" t="s">
        <v>43</v>
      </c>
      <c r="E103" s="106">
        <v>2012</v>
      </c>
    </row>
    <row r="104" spans="1:51" ht="15">
      <c r="D104" s="105" t="s">
        <v>44</v>
      </c>
    </row>
    <row r="105" spans="1:51" ht="13.5" thickBot="1"/>
    <row r="106" spans="1:51">
      <c r="A106" s="11"/>
      <c r="B106" s="11"/>
      <c r="G106" s="235" t="s">
        <v>70</v>
      </c>
      <c r="H106" s="235"/>
      <c r="I106" s="235"/>
      <c r="J106" s="236" t="s">
        <v>72</v>
      </c>
      <c r="K106" s="236"/>
      <c r="L106" s="236"/>
      <c r="M106" s="237" t="s">
        <v>73</v>
      </c>
      <c r="N106" s="237"/>
      <c r="O106" s="237"/>
      <c r="P106" s="238" t="s">
        <v>74</v>
      </c>
      <c r="Q106" s="238"/>
      <c r="R106" s="238"/>
      <c r="S106" s="221" t="s">
        <v>75</v>
      </c>
      <c r="T106" s="221"/>
      <c r="U106" s="221"/>
      <c r="V106" s="220" t="s">
        <v>76</v>
      </c>
      <c r="W106" s="220"/>
      <c r="X106" s="220"/>
      <c r="Y106" s="226" t="s">
        <v>77</v>
      </c>
      <c r="Z106" s="226"/>
      <c r="AA106" s="226"/>
      <c r="AB106" s="11"/>
      <c r="AC106" s="11"/>
    </row>
    <row r="107" spans="1:51">
      <c r="A107" s="11"/>
      <c r="B107" s="11"/>
      <c r="G107" s="231" t="s">
        <v>71</v>
      </c>
      <c r="H107" s="231"/>
      <c r="I107" s="231"/>
      <c r="J107" s="232" t="s">
        <v>2</v>
      </c>
      <c r="K107" s="232"/>
      <c r="L107" s="232"/>
      <c r="M107" s="239" t="s">
        <v>67</v>
      </c>
      <c r="N107" s="239"/>
      <c r="O107" s="239"/>
      <c r="P107" s="240" t="s">
        <v>65</v>
      </c>
      <c r="Q107" s="240"/>
      <c r="R107" s="240"/>
      <c r="S107" s="222" t="s">
        <v>66</v>
      </c>
      <c r="T107" s="222"/>
      <c r="U107" s="222"/>
      <c r="V107" s="223" t="s">
        <v>5</v>
      </c>
      <c r="W107" s="223"/>
      <c r="X107" s="223"/>
      <c r="Y107" s="227" t="s">
        <v>7</v>
      </c>
      <c r="Z107" s="227"/>
      <c r="AA107" s="227"/>
      <c r="AB107" s="11"/>
      <c r="AC107" s="11"/>
    </row>
    <row r="108" spans="1:51" ht="13.5" thickBot="1">
      <c r="A108" s="11"/>
      <c r="B108" s="11"/>
      <c r="G108" s="234">
        <v>43134</v>
      </c>
      <c r="H108" s="234"/>
      <c r="I108" s="234"/>
      <c r="J108" s="242">
        <v>43169</v>
      </c>
      <c r="K108" s="242"/>
      <c r="L108" s="242"/>
      <c r="M108" s="243">
        <v>43204</v>
      </c>
      <c r="N108" s="243"/>
      <c r="O108" s="243"/>
      <c r="P108" s="229">
        <v>43225</v>
      </c>
      <c r="Q108" s="229"/>
      <c r="R108" s="229"/>
      <c r="S108" s="233">
        <v>43232</v>
      </c>
      <c r="T108" s="233"/>
      <c r="U108" s="233"/>
      <c r="V108" s="228">
        <v>43260</v>
      </c>
      <c r="W108" s="228"/>
      <c r="X108" s="228"/>
      <c r="Y108" s="225">
        <v>43267</v>
      </c>
      <c r="Z108" s="225"/>
      <c r="AA108" s="225"/>
      <c r="AB108" s="11"/>
      <c r="AC108" s="11"/>
    </row>
    <row r="109" spans="1:51" ht="100.5" thickBot="1">
      <c r="A109" s="15" t="s">
        <v>9</v>
      </c>
      <c r="B109" s="16" t="s">
        <v>10</v>
      </c>
      <c r="C109" s="17" t="s">
        <v>11</v>
      </c>
      <c r="D109" s="17" t="s">
        <v>12</v>
      </c>
      <c r="E109" s="17" t="s">
        <v>13</v>
      </c>
      <c r="F109" s="17" t="s">
        <v>14</v>
      </c>
      <c r="G109" s="18" t="s">
        <v>15</v>
      </c>
      <c r="H109" s="107" t="s">
        <v>16</v>
      </c>
      <c r="I109" s="20" t="s">
        <v>17</v>
      </c>
      <c r="J109" s="21" t="s">
        <v>45</v>
      </c>
      <c r="K109" s="22" t="s">
        <v>19</v>
      </c>
      <c r="L109" s="23" t="s">
        <v>20</v>
      </c>
      <c r="M109" s="24" t="s">
        <v>21</v>
      </c>
      <c r="N109" s="25" t="s">
        <v>22</v>
      </c>
      <c r="O109" s="26" t="s">
        <v>23</v>
      </c>
      <c r="P109" s="27" t="s">
        <v>24</v>
      </c>
      <c r="Q109" s="108" t="s">
        <v>25</v>
      </c>
      <c r="R109" s="29" t="s">
        <v>26</v>
      </c>
      <c r="S109" s="30" t="s">
        <v>27</v>
      </c>
      <c r="T109" s="109" t="s">
        <v>28</v>
      </c>
      <c r="U109" s="32" t="s">
        <v>29</v>
      </c>
      <c r="V109" s="33" t="s">
        <v>30</v>
      </c>
      <c r="W109" s="34" t="s">
        <v>31</v>
      </c>
      <c r="X109" s="35" t="s">
        <v>32</v>
      </c>
      <c r="Y109" s="36" t="s">
        <v>78</v>
      </c>
      <c r="Z109" s="37" t="s">
        <v>41</v>
      </c>
      <c r="AA109" s="38" t="s">
        <v>79</v>
      </c>
      <c r="AB109" s="16" t="s">
        <v>10</v>
      </c>
      <c r="AC109" s="39" t="s">
        <v>33</v>
      </c>
      <c r="AD109" s="16" t="s">
        <v>34</v>
      </c>
      <c r="AF109" s="19" t="s">
        <v>16</v>
      </c>
      <c r="AG109" s="19" t="s">
        <v>35</v>
      </c>
      <c r="AI109" s="22" t="s">
        <v>19</v>
      </c>
      <c r="AJ109" s="22" t="s">
        <v>36</v>
      </c>
      <c r="AL109" s="41" t="s">
        <v>22</v>
      </c>
      <c r="AM109" s="41" t="s">
        <v>37</v>
      </c>
      <c r="AO109" s="28" t="s">
        <v>25</v>
      </c>
      <c r="AP109" s="28" t="s">
        <v>38</v>
      </c>
      <c r="AR109" s="31" t="s">
        <v>28</v>
      </c>
      <c r="AS109" s="31" t="s">
        <v>39</v>
      </c>
      <c r="AU109" s="34" t="s">
        <v>31</v>
      </c>
      <c r="AV109" s="34" t="s">
        <v>40</v>
      </c>
      <c r="AX109" s="42" t="s">
        <v>41</v>
      </c>
      <c r="AY109" s="42" t="s">
        <v>42</v>
      </c>
    </row>
    <row r="110" spans="1:51">
      <c r="A110" s="43">
        <v>1</v>
      </c>
      <c r="B110" s="44">
        <f>AB110</f>
        <v>30</v>
      </c>
      <c r="C110" s="72"/>
      <c r="D110" s="46" t="s">
        <v>233</v>
      </c>
      <c r="E110" s="47" t="s">
        <v>107</v>
      </c>
      <c r="F110" s="47" t="s">
        <v>97</v>
      </c>
      <c r="G110" s="48">
        <v>1</v>
      </c>
      <c r="H110" s="110">
        <v>1</v>
      </c>
      <c r="I110" s="50">
        <f>IF(H110=" ",0,IF(H110=1,30,IF(H110=2,28,IF(H110=3,26,IF(H110=4,24,IF(H110=5,22,IF(AND(H110&gt;5,H110&lt;25),26-H110,2)))))))</f>
        <v>30</v>
      </c>
      <c r="J110" s="51" t="s">
        <v>0</v>
      </c>
      <c r="K110" s="111" t="str">
        <f>IF(SUMIF(AJ$110:AJ$128,$C110,AI$110:AI$128)=0," ",SUMIF(AJ$110:AJ$128,$C110,AI$110:AI$128))</f>
        <v xml:space="preserve"> </v>
      </c>
      <c r="L110" s="53">
        <f>IF(K110=" ",0,IF(K110=1,30,IF(K110=2,28,IF(K110=3,26,IF(K110=4,24,IF(K110=5,22,IF(AND(K110&gt;5,K110&lt;25),26-K110,2)))))))</f>
        <v>0</v>
      </c>
      <c r="M110" s="54"/>
      <c r="N110" s="112" t="s">
        <v>0</v>
      </c>
      <c r="O110" s="113">
        <f>IF(N110=" ",0,IF(N110=1,30,IF(N110=2,28,IF(N110=3,26,IF(N110=4,24,IF(N110=5,22,IF(AND(N110&gt;5,N110&lt;25),26-N110,2)))))))</f>
        <v>0</v>
      </c>
      <c r="P110" s="57" t="s">
        <v>0</v>
      </c>
      <c r="Q110" s="114" t="str">
        <f>IF(SUMIF(AP$110:AP$128,$C110,AO$110:AO$128)=0," ",SUMIF(AP$110:AP$128,$C110,AO$110:AO$128))</f>
        <v xml:space="preserve"> </v>
      </c>
      <c r="R110" s="59">
        <f>IF(Q110=" ",0,IF(Q110=1,30,IF(Q110=2,28,IF(Q110=3,26,IF(Q110=4,24,IF(Q110=5,22,IF(AND(Q110&gt;5,Q110&lt;25),26-Q110,2)))))))</f>
        <v>0</v>
      </c>
      <c r="S110" s="60" t="s">
        <v>0</v>
      </c>
      <c r="T110" s="115" t="str">
        <f>IF(SUMIF(AS$110:AS$128,$C110,AR$110:AR$128)=0," ",SUMIF(AS$110:AS$128,$C110,AR$110:AR$128))</f>
        <v xml:space="preserve"> </v>
      </c>
      <c r="U110" s="62">
        <f>IF(T110=" ",0,IF(T110=1,30,IF(T110=2,28,IF(T110=3,26,IF(T110=4,24,IF(T110=5,22,IF(AND(T110&gt;5,T110&lt;25),26-T110,2)))))))</f>
        <v>0</v>
      </c>
      <c r="V110" s="63" t="s">
        <v>0</v>
      </c>
      <c r="W110" s="64" t="str">
        <f>IF(SUMIF(AV$110:AV$128,$C110,AU$110:AU$128)=0," ",SUMIF(AV$110:AV$128,$C110,AU$110:AU$128))</f>
        <v xml:space="preserve"> </v>
      </c>
      <c r="X110" s="65">
        <f>IF(W110=" ",0,IF(W110=1,30,IF(W110=2,28,IF(W110=3,26,IF(W110=4,24,IF(W110=5,22,IF(AND(W110&gt;5,W110&lt;25),26-W110,2)))))))</f>
        <v>0</v>
      </c>
      <c r="Y110" s="66" t="s">
        <v>0</v>
      </c>
      <c r="Z110" s="67" t="str">
        <f>IF(SUMIF(AY$110:AY$128,$C110,AX$110:AX$128)=0," ",SUMIF(AY$110:AY$128,$C110,AX$110:AX$128))</f>
        <v xml:space="preserve"> </v>
      </c>
      <c r="AA110" s="116">
        <f>IF(Z110=" ",0,IF(Z110=1,30,IF(Z110=2,28,IF(Z110=3,26,IF(Z110=4,24,IF(Z110=5,22,IF(AND(Z110&gt;5,Z110&lt;25),26-Z110,2)))))))</f>
        <v>0</v>
      </c>
      <c r="AB110" s="44">
        <f>I110+L110+O110+R110+U110+X110+AA110</f>
        <v>30</v>
      </c>
      <c r="AC110" s="69">
        <f>A110</f>
        <v>1</v>
      </c>
      <c r="AD110" s="44">
        <f>AB110-MIN(I110,L110,O110,R110,U110,X110,AA110)</f>
        <v>30</v>
      </c>
      <c r="AF110" s="49">
        <v>1</v>
      </c>
      <c r="AG110" s="49"/>
      <c r="AI110" s="52">
        <v>1</v>
      </c>
      <c r="AJ110" s="52"/>
      <c r="AL110" s="70">
        <v>1</v>
      </c>
      <c r="AM110" s="70"/>
      <c r="AO110" s="58">
        <v>1</v>
      </c>
      <c r="AP110" s="58"/>
      <c r="AR110" s="61">
        <v>1</v>
      </c>
      <c r="AS110" s="61"/>
      <c r="AU110" s="64">
        <v>1</v>
      </c>
      <c r="AV110" s="64"/>
      <c r="AX110" s="71">
        <v>1</v>
      </c>
      <c r="AY110" s="71"/>
    </row>
    <row r="111" spans="1:51">
      <c r="A111" s="43">
        <v>2</v>
      </c>
      <c r="B111" s="44">
        <f>AB111</f>
        <v>30</v>
      </c>
      <c r="C111" s="72"/>
      <c r="D111" s="46" t="s">
        <v>285</v>
      </c>
      <c r="E111" s="47" t="s">
        <v>273</v>
      </c>
      <c r="F111" s="47" t="s">
        <v>301</v>
      </c>
      <c r="G111" s="48" t="s">
        <v>0</v>
      </c>
      <c r="H111" s="49" t="str">
        <f>IF(SUMIF(AG$110:AG$128,$C111,AF$110:AF$128)=0," ",SUMIF(AG$110:AG$128,$C111,AF$110:AF$128))</f>
        <v xml:space="preserve"> </v>
      </c>
      <c r="I111" s="50">
        <f>IF(H111=" ",0,IF(H111=1,30,IF(H111=2,28,IF(H111=3,26,IF(H111=4,24,IF(H111=5,22,IF(AND(H111&gt;5,H111&lt;25),26-H111,2)))))))</f>
        <v>0</v>
      </c>
      <c r="J111" s="51" t="s">
        <v>0</v>
      </c>
      <c r="K111" s="52" t="str">
        <f>IF(SUMIF(AJ$110:AJ$128,$C111,AI$110:AI$128)=0," ",SUMIF(AJ$110:AJ$128,$C111,AI$110:AI$128))</f>
        <v xml:space="preserve"> </v>
      </c>
      <c r="L111" s="53">
        <f>IF(K111=" ",0,IF(K111=1,30,IF(K111=2,28,IF(K111=3,26,IF(K111=4,24,IF(K111=5,22,IF(AND(K111&gt;5,K111&lt;25),26-K111,2)))))))</f>
        <v>0</v>
      </c>
      <c r="M111" s="54">
        <v>1</v>
      </c>
      <c r="N111" s="55">
        <v>1</v>
      </c>
      <c r="O111" s="113">
        <f>IF(N111=" ",0,IF(N111=1,30,IF(N111=2,28,IF(N111=3,26,IF(N111=4,24,IF(N111=5,22,IF(AND(N111&gt;5,N111&lt;25),26-N111,2)))))))</f>
        <v>30</v>
      </c>
      <c r="P111" s="57" t="s">
        <v>0</v>
      </c>
      <c r="Q111" s="58" t="str">
        <f>IF(SUMIF(AP$110:AP$128,$C111,AO$110:AO$128)=0," ",SUMIF(AP$110:AP$128,$C111,AO$110:AO$128))</f>
        <v xml:space="preserve"> </v>
      </c>
      <c r="R111" s="59">
        <f>IF(Q111=" ",0,IF(Q111=1,30,IF(Q111=2,28,IF(Q111=3,26,IF(Q111=4,24,IF(Q111=5,22,IF(AND(Q111&gt;5,Q111&lt;25),26-Q111,2)))))))</f>
        <v>0</v>
      </c>
      <c r="S111" s="60" t="s">
        <v>0</v>
      </c>
      <c r="T111" s="61" t="str">
        <f>IF(SUMIF(AS$110:AS$128,$C111,AR$110:AR$128)=0," ",SUMIF(AS$110:AS$128,$C111,AR$110:AR$128))</f>
        <v xml:space="preserve"> </v>
      </c>
      <c r="U111" s="62">
        <f>IF(T111=" ",0,IF(T111=1,30,IF(T111=2,28,IF(T111=3,26,IF(T111=4,24,IF(T111=5,22,IF(AND(T111&gt;5,T111&lt;25),26-T111,2)))))))</f>
        <v>0</v>
      </c>
      <c r="V111" s="63"/>
      <c r="W111" s="64" t="str">
        <f>IF(SUMIF(AV$110:AV$128,$C111,AU$110:AU$128)=0," ",SUMIF(AV$110:AV$128,$C111,AU$110:AU$128))</f>
        <v xml:space="preserve"> </v>
      </c>
      <c r="X111" s="65">
        <f>IF(W111=" ",0,IF(W111=1,30,IF(W111=2,28,IF(W111=3,26,IF(W111=4,24,IF(W111=5,22,IF(AND(W111&gt;5,W111&lt;25),26-W111,2)))))))</f>
        <v>0</v>
      </c>
      <c r="Y111" s="66"/>
      <c r="Z111" s="67" t="str">
        <f>IF(SUMIF(AY$110:AY$128,$C111,AX$110:AX$128)=0," ",SUMIF(AY$110:AY$128,$C111,AX$110:AX$128))</f>
        <v xml:space="preserve"> </v>
      </c>
      <c r="AA111" s="116">
        <f>IF(Z111=" ",0,IF(Z111=1,30,IF(Z111=2,28,IF(Z111=3,26,IF(Z111=4,24,IF(Z111=5,22,IF(AND(Z111&gt;5,Z111&lt;25),26-Z111,2)))))))</f>
        <v>0</v>
      </c>
      <c r="AB111" s="44">
        <f>I111+L111+O111+R111+U111+X111+AA111</f>
        <v>30</v>
      </c>
      <c r="AC111" s="69">
        <f>A111</f>
        <v>2</v>
      </c>
      <c r="AD111" s="44">
        <f>AB111-MIN(I111,L111,O111,R111,U111,X111,AA111)</f>
        <v>30</v>
      </c>
      <c r="AF111" s="49">
        <v>2</v>
      </c>
      <c r="AG111" s="49"/>
      <c r="AI111" s="52">
        <v>2</v>
      </c>
      <c r="AJ111" s="52"/>
      <c r="AL111" s="70">
        <v>2</v>
      </c>
      <c r="AM111" s="70"/>
      <c r="AO111" s="58">
        <v>2</v>
      </c>
      <c r="AP111" s="58"/>
      <c r="AR111" s="61">
        <v>2</v>
      </c>
      <c r="AS111" s="61"/>
      <c r="AU111" s="64">
        <v>2</v>
      </c>
      <c r="AV111" s="64"/>
      <c r="AX111" s="71">
        <v>2</v>
      </c>
      <c r="AY111" s="71"/>
    </row>
    <row r="112" spans="1:51">
      <c r="A112" s="43">
        <v>3</v>
      </c>
      <c r="B112" s="44">
        <f>AB112</f>
        <v>0</v>
      </c>
      <c r="C112" s="72"/>
      <c r="D112" s="46"/>
      <c r="E112" s="47"/>
      <c r="F112" s="47"/>
      <c r="G112" s="48"/>
      <c r="H112" s="49" t="str">
        <f>IF(SUMIF(AG$110:AG$128,$C112,AF$110:AF$128)=0," ",SUMIF(AG$110:AG$128,$C112,AF$110:AF$128))</f>
        <v xml:space="preserve"> </v>
      </c>
      <c r="I112" s="50">
        <f>IF(H112=" ",0,IF(H112=1,30,IF(H112=2,28,IF(H112=3,26,IF(H112=4,24,IF(H112=5,22,IF(AND(H112&gt;5,H112&lt;25),26-H112,2)))))))</f>
        <v>0</v>
      </c>
      <c r="J112" s="51" t="s">
        <v>0</v>
      </c>
      <c r="K112" s="52" t="s">
        <v>0</v>
      </c>
      <c r="L112" s="53">
        <f>IF(K112=" ",0,IF(K112=1,30,IF(K112=2,28,IF(K112=3,26,IF(K112=4,24,IF(K112=5,22,IF(AND(K112&gt;5,K112&lt;25),26-K112,2)))))))</f>
        <v>0</v>
      </c>
      <c r="M112" s="54"/>
      <c r="N112" s="55" t="s">
        <v>0</v>
      </c>
      <c r="O112" s="113">
        <f>IF(N112=" ",0,IF(N112=1,30,IF(N112=2,28,IF(N112=3,26,IF(N112=4,24,IF(N112=5,22,IF(AND(N112&gt;5,N112&lt;25),26-N112,2)))))))</f>
        <v>0</v>
      </c>
      <c r="P112" s="57" t="s">
        <v>0</v>
      </c>
      <c r="Q112" s="58" t="str">
        <f>IF(SUMIF(AP$110:AP$128,$C112,AO$110:AO$128)=0," ",SUMIF(AP$110:AP$128,$C112,AO$110:AO$128))</f>
        <v xml:space="preserve"> </v>
      </c>
      <c r="R112" s="59">
        <f>IF(Q112=" ",0,IF(Q112=1,30,IF(Q112=2,28,IF(Q112=3,26,IF(Q112=4,24,IF(Q112=5,22,IF(AND(Q112&gt;5,Q112&lt;25),26-Q112,2)))))))</f>
        <v>0</v>
      </c>
      <c r="S112" s="60" t="s">
        <v>0</v>
      </c>
      <c r="T112" s="61" t="str">
        <f>IF(SUMIF(AS$110:AS$128,$C112,AR$110:AR$128)=0," ",SUMIF(AS$110:AS$128,$C112,AR$110:AR$128))</f>
        <v xml:space="preserve"> </v>
      </c>
      <c r="U112" s="62">
        <f>IF(T112=" ",0,IF(T112=1,30,IF(T112=2,28,IF(T112=3,26,IF(T112=4,24,IF(T112=5,22,IF(AND(T112&gt;5,T112&lt;25),26-T112,2)))))))</f>
        <v>0</v>
      </c>
      <c r="V112" s="63" t="s">
        <v>0</v>
      </c>
      <c r="W112" s="64" t="str">
        <f>IF(SUMIF(AV$110:AV$128,$C112,AU$110:AU$128)=0," ",SUMIF(AV$110:AV$128,$C112,AU$110:AU$128))</f>
        <v xml:space="preserve"> </v>
      </c>
      <c r="X112" s="65">
        <f>IF(W112=" ",0,IF(W112=1,30,IF(W112=2,28,IF(W112=3,26,IF(W112=4,24,IF(W112=5,22,IF(AND(W112&gt;5,W112&lt;25),26-W112,2)))))))</f>
        <v>0</v>
      </c>
      <c r="Y112" s="66" t="s">
        <v>0</v>
      </c>
      <c r="Z112" s="67" t="str">
        <f>IF(SUMIF(AY$110:AY$128,$C112,AX$110:AX$128)=0," ",SUMIF(AY$110:AY$128,$C112,AX$110:AX$128))</f>
        <v xml:space="preserve"> </v>
      </c>
      <c r="AA112" s="116">
        <f>IF(Z112=" ",0,IF(Z112=1,30,IF(Z112=2,28,IF(Z112=3,26,IF(Z112=4,24,IF(Z112=5,22,IF(AND(Z112&gt;5,Z112&lt;25),26-Z112,2)))))))</f>
        <v>0</v>
      </c>
      <c r="AB112" s="44">
        <f>I112+L112+O112+R112+U112+X112+AA112</f>
        <v>0</v>
      </c>
      <c r="AC112" s="69">
        <f>A112</f>
        <v>3</v>
      </c>
      <c r="AD112" s="44">
        <f>AB112-MIN(I112,L112,O112,R112,U112,X112,AA112)</f>
        <v>0</v>
      </c>
      <c r="AF112" s="49">
        <v>3</v>
      </c>
      <c r="AG112" s="49"/>
      <c r="AI112" s="52">
        <v>3</v>
      </c>
      <c r="AJ112" s="52"/>
      <c r="AL112" s="70">
        <v>3</v>
      </c>
      <c r="AM112" s="70"/>
      <c r="AO112" s="58">
        <v>3</v>
      </c>
      <c r="AP112" s="58"/>
      <c r="AR112" s="61">
        <v>3</v>
      </c>
      <c r="AS112" s="61"/>
      <c r="AU112" s="64">
        <v>3</v>
      </c>
      <c r="AV112" s="64"/>
      <c r="AX112" s="71">
        <v>3</v>
      </c>
      <c r="AY112" s="71"/>
    </row>
    <row r="113" spans="1:51">
      <c r="A113" s="43">
        <v>4</v>
      </c>
      <c r="B113" s="44">
        <f>AB113</f>
        <v>0</v>
      </c>
      <c r="C113" s="72"/>
      <c r="D113" s="46"/>
      <c r="E113" s="47"/>
      <c r="F113" s="47"/>
      <c r="G113" s="48"/>
      <c r="H113" s="117" t="str">
        <f t="shared" ref="H113:H129" si="62">IF(SUMIF(AG$110:AG$128,$C113,AF$110:AF$128)=0," ",SUMIF(AG$110:AG$128,$C113,AF$110:AF$128))</f>
        <v xml:space="preserve"> </v>
      </c>
      <c r="I113" s="50">
        <f t="shared" ref="I113:I128" si="63">IF(H113=" ",0,IF(H113=1,30,IF(H113=2,28,IF(H113=3,26,IF(H113=4,24,IF(H113=5,22,IF(AND(H113&gt;5,H113&lt;25),26-H113,2)))))))</f>
        <v>0</v>
      </c>
      <c r="J113" s="51" t="s">
        <v>0</v>
      </c>
      <c r="K113" s="52" t="str">
        <f t="shared" ref="K113:K129" si="64">IF(SUMIF(AJ$110:AJ$128,$C113,AI$110:AI$128)=0," ",SUMIF(AJ$110:AJ$128,$C113,AI$110:AI$128))</f>
        <v xml:space="preserve"> </v>
      </c>
      <c r="L113" s="53">
        <f t="shared" ref="L113:L128" si="65">IF(K113=" ",0,IF(K113=1,30,IF(K113=2,28,IF(K113=3,26,IF(K113=4,24,IF(K113=5,22,IF(AND(K113&gt;5,K113&lt;25),26-K113,2)))))))</f>
        <v>0</v>
      </c>
      <c r="M113" s="54" t="s">
        <v>0</v>
      </c>
      <c r="N113" s="55" t="str">
        <f t="shared" ref="N113:N129" si="66">IF(SUMIF(AM$110:AM$128,$C113,AL$110:AL$128)=0," ",SUMIF(AM$110:AM$128,$C113,AL$110:AL$128))</f>
        <v xml:space="preserve"> </v>
      </c>
      <c r="O113" s="113">
        <f t="shared" ref="O113:O128" si="67">IF(N113=" ",0,IF(N113=1,30,IF(N113=2,28,IF(N113=3,26,IF(N113=4,24,IF(N113=5,22,IF(AND(N113&gt;5,N113&lt;25),26-N113,2)))))))</f>
        <v>0</v>
      </c>
      <c r="P113" s="57" t="s">
        <v>0</v>
      </c>
      <c r="Q113" s="58" t="str">
        <f t="shared" ref="Q113:Q129" si="68">IF(SUMIF(AP$110:AP$128,$C113,AO$110:AO$128)=0," ",SUMIF(AP$110:AP$128,$C113,AO$110:AO$128))</f>
        <v xml:space="preserve"> </v>
      </c>
      <c r="R113" s="59">
        <f t="shared" ref="R113:R128" si="69">IF(Q113=" ",0,IF(Q113=1,30,IF(Q113=2,28,IF(Q113=3,26,IF(Q113=4,24,IF(Q113=5,22,IF(AND(Q113&gt;5,Q113&lt;25),26-Q113,2)))))))</f>
        <v>0</v>
      </c>
      <c r="S113" s="60" t="s">
        <v>0</v>
      </c>
      <c r="T113" s="61" t="str">
        <f t="shared" ref="T113:T129" si="70">IF(SUMIF(AS$110:AS$128,$C113,AR$110:AR$128)=0," ",SUMIF(AS$110:AS$128,$C113,AR$110:AR$128))</f>
        <v xml:space="preserve"> </v>
      </c>
      <c r="U113" s="62">
        <f t="shared" ref="U113:U128" si="71">IF(T113=" ",0,IF(T113=1,30,IF(T113=2,28,IF(T113=3,26,IF(T113=4,24,IF(T113=5,22,IF(AND(T113&gt;5,T113&lt;25),26-T113,2)))))))</f>
        <v>0</v>
      </c>
      <c r="V113" s="63"/>
      <c r="W113" s="64" t="str">
        <f t="shared" ref="W113:W128" si="72">IF(SUMIF(AV$110:AV$128,$C113,AU$110:AU$128)=0," ",SUMIF(AV$110:AV$128,$C113,AU$110:AU$128))</f>
        <v xml:space="preserve"> </v>
      </c>
      <c r="X113" s="65">
        <f t="shared" ref="X113:X128" si="73">IF(W113=" ",0,IF(W113=1,30,IF(W113=2,28,IF(W113=3,26,IF(W113=4,24,IF(W113=5,22,IF(AND(W113&gt;5,W113&lt;25),26-W113,2)))))))</f>
        <v>0</v>
      </c>
      <c r="Y113" s="66"/>
      <c r="Z113" s="67" t="str">
        <f t="shared" ref="Z113:Z128" si="74">IF(SUMIF(AY$110:AY$128,$C113,AX$110:AX$128)=0," ",SUMIF(AY$110:AY$128,$C113,AX$110:AX$128))</f>
        <v xml:space="preserve"> </v>
      </c>
      <c r="AA113" s="116">
        <f t="shared" ref="AA113:AA128" si="75">IF(Z113=" ",0,IF(Z113=1,30,IF(Z113=2,28,IF(Z113=3,26,IF(Z113=4,24,IF(Z113=5,22,IF(AND(Z113&gt;5,Z113&lt;25),26-Z113,2)))))))</f>
        <v>0</v>
      </c>
      <c r="AB113" s="44">
        <f t="shared" ref="AB113:AB128" si="76">I113+L113+O113+R113+U113+X113+AA113</f>
        <v>0</v>
      </c>
      <c r="AC113" s="69">
        <f t="shared" ref="AC113:AC128" si="77">A113</f>
        <v>4</v>
      </c>
      <c r="AD113" s="44">
        <f t="shared" ref="AD113:AD128" si="78">AB113-MIN(I113,L113,O113,R113,U113,X113,AA113)</f>
        <v>0</v>
      </c>
      <c r="AF113" s="49">
        <v>4</v>
      </c>
      <c r="AG113" s="49"/>
      <c r="AI113" s="52">
        <v>4</v>
      </c>
      <c r="AJ113" s="52"/>
      <c r="AL113" s="70">
        <v>4</v>
      </c>
      <c r="AM113" s="70"/>
      <c r="AO113" s="58">
        <v>4</v>
      </c>
      <c r="AP113" s="58"/>
      <c r="AR113" s="61">
        <v>4</v>
      </c>
      <c r="AS113" s="61"/>
      <c r="AU113" s="64">
        <v>4</v>
      </c>
      <c r="AV113" s="64"/>
      <c r="AX113" s="71">
        <v>4</v>
      </c>
      <c r="AY113" s="71"/>
    </row>
    <row r="114" spans="1:51">
      <c r="A114" s="43">
        <v>5</v>
      </c>
      <c r="B114" s="44">
        <f t="shared" ref="B114:B128" si="79">AB114</f>
        <v>0</v>
      </c>
      <c r="C114" s="72"/>
      <c r="D114" s="46"/>
      <c r="E114" s="47"/>
      <c r="F114" s="47"/>
      <c r="G114" s="48"/>
      <c r="H114" s="49" t="str">
        <f t="shared" si="62"/>
        <v xml:space="preserve"> </v>
      </c>
      <c r="I114" s="50">
        <f t="shared" si="63"/>
        <v>0</v>
      </c>
      <c r="J114" s="51"/>
      <c r="K114" s="52" t="str">
        <f t="shared" si="64"/>
        <v xml:space="preserve"> </v>
      </c>
      <c r="L114" s="53">
        <f t="shared" si="65"/>
        <v>0</v>
      </c>
      <c r="M114" s="54"/>
      <c r="N114" s="55" t="str">
        <f t="shared" si="66"/>
        <v xml:space="preserve"> </v>
      </c>
      <c r="O114" s="113">
        <f t="shared" si="67"/>
        <v>0</v>
      </c>
      <c r="P114" s="57"/>
      <c r="Q114" s="58" t="str">
        <f t="shared" si="68"/>
        <v xml:space="preserve"> </v>
      </c>
      <c r="R114" s="59">
        <f t="shared" si="69"/>
        <v>0</v>
      </c>
      <c r="S114" s="60"/>
      <c r="T114" s="61" t="str">
        <f t="shared" si="70"/>
        <v xml:space="preserve"> </v>
      </c>
      <c r="U114" s="62">
        <f t="shared" si="71"/>
        <v>0</v>
      </c>
      <c r="V114" s="63"/>
      <c r="W114" s="64" t="str">
        <f t="shared" si="72"/>
        <v xml:space="preserve"> </v>
      </c>
      <c r="X114" s="65">
        <f t="shared" si="73"/>
        <v>0</v>
      </c>
      <c r="Y114" s="66"/>
      <c r="Z114" s="67" t="str">
        <f t="shared" si="74"/>
        <v xml:space="preserve"> </v>
      </c>
      <c r="AA114" s="116">
        <f t="shared" si="75"/>
        <v>0</v>
      </c>
      <c r="AB114" s="44">
        <f t="shared" si="76"/>
        <v>0</v>
      </c>
      <c r="AC114" s="69">
        <f t="shared" si="77"/>
        <v>5</v>
      </c>
      <c r="AD114" s="44">
        <f t="shared" si="78"/>
        <v>0</v>
      </c>
      <c r="AF114" s="49">
        <v>5</v>
      </c>
      <c r="AG114" s="49"/>
      <c r="AI114" s="52">
        <v>5</v>
      </c>
      <c r="AJ114" s="52"/>
      <c r="AL114" s="70">
        <v>5</v>
      </c>
      <c r="AM114" s="70"/>
      <c r="AO114" s="58">
        <v>5</v>
      </c>
      <c r="AP114" s="58"/>
      <c r="AR114" s="61">
        <v>5</v>
      </c>
      <c r="AS114" s="61"/>
      <c r="AU114" s="64">
        <v>5</v>
      </c>
      <c r="AV114" s="64"/>
      <c r="AX114" s="71">
        <v>5</v>
      </c>
      <c r="AY114" s="71"/>
    </row>
    <row r="115" spans="1:51">
      <c r="A115" s="43">
        <v>6</v>
      </c>
      <c r="B115" s="44">
        <f t="shared" si="79"/>
        <v>0</v>
      </c>
      <c r="C115" s="72"/>
      <c r="D115" s="46"/>
      <c r="E115" s="47"/>
      <c r="F115" s="47"/>
      <c r="G115" s="48"/>
      <c r="H115" s="49" t="str">
        <f t="shared" si="62"/>
        <v xml:space="preserve"> </v>
      </c>
      <c r="I115" s="50">
        <f t="shared" si="63"/>
        <v>0</v>
      </c>
      <c r="J115" s="51"/>
      <c r="K115" s="52" t="str">
        <f t="shared" si="64"/>
        <v xml:space="preserve"> </v>
      </c>
      <c r="L115" s="53">
        <f t="shared" si="65"/>
        <v>0</v>
      </c>
      <c r="M115" s="54"/>
      <c r="N115" s="55" t="str">
        <f t="shared" si="66"/>
        <v xml:space="preserve"> </v>
      </c>
      <c r="O115" s="113">
        <f t="shared" si="67"/>
        <v>0</v>
      </c>
      <c r="P115" s="57"/>
      <c r="Q115" s="58" t="str">
        <f t="shared" si="68"/>
        <v xml:space="preserve"> </v>
      </c>
      <c r="R115" s="59">
        <f t="shared" si="69"/>
        <v>0</v>
      </c>
      <c r="S115" s="60"/>
      <c r="T115" s="61" t="str">
        <f t="shared" si="70"/>
        <v xml:space="preserve"> </v>
      </c>
      <c r="U115" s="62">
        <f t="shared" si="71"/>
        <v>0</v>
      </c>
      <c r="V115" s="63"/>
      <c r="W115" s="64" t="str">
        <f t="shared" si="72"/>
        <v xml:space="preserve"> </v>
      </c>
      <c r="X115" s="65">
        <f t="shared" si="73"/>
        <v>0</v>
      </c>
      <c r="Y115" s="66"/>
      <c r="Z115" s="67" t="str">
        <f t="shared" si="74"/>
        <v xml:space="preserve"> </v>
      </c>
      <c r="AA115" s="116">
        <f t="shared" si="75"/>
        <v>0</v>
      </c>
      <c r="AB115" s="44">
        <f t="shared" si="76"/>
        <v>0</v>
      </c>
      <c r="AC115" s="69">
        <f t="shared" si="77"/>
        <v>6</v>
      </c>
      <c r="AD115" s="44">
        <f t="shared" si="78"/>
        <v>0</v>
      </c>
      <c r="AF115" s="49">
        <v>6</v>
      </c>
      <c r="AG115" s="49"/>
      <c r="AI115" s="52">
        <v>6</v>
      </c>
      <c r="AJ115" s="52"/>
      <c r="AL115" s="70">
        <v>6</v>
      </c>
      <c r="AM115" s="70"/>
      <c r="AO115" s="58">
        <v>6</v>
      </c>
      <c r="AP115" s="58"/>
      <c r="AR115" s="61">
        <v>6</v>
      </c>
      <c r="AS115" s="61"/>
      <c r="AU115" s="64">
        <v>6</v>
      </c>
      <c r="AV115" s="64"/>
      <c r="AX115" s="71">
        <v>6</v>
      </c>
      <c r="AY115" s="71"/>
    </row>
    <row r="116" spans="1:51">
      <c r="A116" s="43">
        <v>7</v>
      </c>
      <c r="B116" s="44">
        <f t="shared" si="79"/>
        <v>0</v>
      </c>
      <c r="C116" s="72"/>
      <c r="D116" s="46"/>
      <c r="E116" s="47"/>
      <c r="F116" s="47"/>
      <c r="G116" s="48"/>
      <c r="H116" s="49" t="str">
        <f t="shared" si="62"/>
        <v xml:space="preserve"> </v>
      </c>
      <c r="I116" s="50">
        <f t="shared" si="63"/>
        <v>0</v>
      </c>
      <c r="J116" s="51"/>
      <c r="K116" s="52" t="str">
        <f t="shared" si="64"/>
        <v xml:space="preserve"> </v>
      </c>
      <c r="L116" s="53">
        <f t="shared" si="65"/>
        <v>0</v>
      </c>
      <c r="M116" s="54"/>
      <c r="N116" s="55" t="str">
        <f t="shared" si="66"/>
        <v xml:space="preserve"> </v>
      </c>
      <c r="O116" s="113">
        <f t="shared" si="67"/>
        <v>0</v>
      </c>
      <c r="P116" s="57"/>
      <c r="Q116" s="58" t="str">
        <f t="shared" si="68"/>
        <v xml:space="preserve"> </v>
      </c>
      <c r="R116" s="59">
        <f t="shared" si="69"/>
        <v>0</v>
      </c>
      <c r="S116" s="60"/>
      <c r="T116" s="61" t="str">
        <f t="shared" si="70"/>
        <v xml:space="preserve"> </v>
      </c>
      <c r="U116" s="62">
        <f t="shared" si="71"/>
        <v>0</v>
      </c>
      <c r="V116" s="63"/>
      <c r="W116" s="64" t="str">
        <f t="shared" si="72"/>
        <v xml:space="preserve"> </v>
      </c>
      <c r="X116" s="65">
        <f t="shared" si="73"/>
        <v>0</v>
      </c>
      <c r="Y116" s="66"/>
      <c r="Z116" s="67" t="str">
        <f t="shared" si="74"/>
        <v xml:space="preserve"> </v>
      </c>
      <c r="AA116" s="116">
        <f t="shared" si="75"/>
        <v>0</v>
      </c>
      <c r="AB116" s="44">
        <f t="shared" si="76"/>
        <v>0</v>
      </c>
      <c r="AC116" s="69">
        <f t="shared" si="77"/>
        <v>7</v>
      </c>
      <c r="AD116" s="44">
        <f t="shared" si="78"/>
        <v>0</v>
      </c>
      <c r="AF116" s="49">
        <v>7</v>
      </c>
      <c r="AG116" s="49"/>
      <c r="AI116" s="52">
        <v>7</v>
      </c>
      <c r="AJ116" s="52"/>
      <c r="AL116" s="70">
        <v>7</v>
      </c>
      <c r="AM116" s="70"/>
      <c r="AO116" s="58">
        <v>7</v>
      </c>
      <c r="AP116" s="58"/>
      <c r="AR116" s="61">
        <v>7</v>
      </c>
      <c r="AS116" s="61"/>
      <c r="AU116" s="64">
        <v>7</v>
      </c>
      <c r="AV116" s="64"/>
      <c r="AX116" s="71">
        <v>7</v>
      </c>
      <c r="AY116" s="71"/>
    </row>
    <row r="117" spans="1:51">
      <c r="A117" s="43">
        <v>8</v>
      </c>
      <c r="B117" s="44">
        <f t="shared" si="79"/>
        <v>0</v>
      </c>
      <c r="C117" s="72"/>
      <c r="D117" s="46"/>
      <c r="E117" s="47"/>
      <c r="F117" s="47"/>
      <c r="G117" s="48"/>
      <c r="H117" s="49" t="str">
        <f t="shared" si="62"/>
        <v xml:space="preserve"> </v>
      </c>
      <c r="I117" s="50">
        <f t="shared" si="63"/>
        <v>0</v>
      </c>
      <c r="J117" s="51"/>
      <c r="K117" s="52" t="str">
        <f t="shared" si="64"/>
        <v xml:space="preserve"> </v>
      </c>
      <c r="L117" s="53">
        <f t="shared" si="65"/>
        <v>0</v>
      </c>
      <c r="M117" s="54"/>
      <c r="N117" s="55" t="str">
        <f t="shared" si="66"/>
        <v xml:space="preserve"> </v>
      </c>
      <c r="O117" s="113">
        <f t="shared" si="67"/>
        <v>0</v>
      </c>
      <c r="P117" s="57"/>
      <c r="Q117" s="58" t="str">
        <f t="shared" si="68"/>
        <v xml:space="preserve"> </v>
      </c>
      <c r="R117" s="59">
        <f t="shared" si="69"/>
        <v>0</v>
      </c>
      <c r="S117" s="60"/>
      <c r="T117" s="61" t="str">
        <f t="shared" si="70"/>
        <v xml:space="preserve"> </v>
      </c>
      <c r="U117" s="62">
        <f t="shared" si="71"/>
        <v>0</v>
      </c>
      <c r="V117" s="63"/>
      <c r="W117" s="64" t="str">
        <f t="shared" si="72"/>
        <v xml:space="preserve"> </v>
      </c>
      <c r="X117" s="65">
        <f t="shared" si="73"/>
        <v>0</v>
      </c>
      <c r="Y117" s="66"/>
      <c r="Z117" s="67" t="str">
        <f t="shared" si="74"/>
        <v xml:space="preserve"> </v>
      </c>
      <c r="AA117" s="116">
        <f t="shared" si="75"/>
        <v>0</v>
      </c>
      <c r="AB117" s="44">
        <f t="shared" si="76"/>
        <v>0</v>
      </c>
      <c r="AC117" s="69">
        <f t="shared" si="77"/>
        <v>8</v>
      </c>
      <c r="AD117" s="44">
        <f t="shared" si="78"/>
        <v>0</v>
      </c>
      <c r="AF117" s="49">
        <v>8</v>
      </c>
      <c r="AG117" s="49"/>
      <c r="AI117" s="52">
        <v>8</v>
      </c>
      <c r="AJ117" s="52"/>
      <c r="AL117" s="70">
        <v>8</v>
      </c>
      <c r="AM117" s="70"/>
      <c r="AO117" s="58">
        <v>8</v>
      </c>
      <c r="AP117" s="58"/>
      <c r="AR117" s="61">
        <v>8</v>
      </c>
      <c r="AS117" s="61"/>
      <c r="AU117" s="64">
        <v>8</v>
      </c>
      <c r="AV117" s="64"/>
      <c r="AX117" s="71">
        <v>8</v>
      </c>
      <c r="AY117" s="71"/>
    </row>
    <row r="118" spans="1:51">
      <c r="A118" s="43">
        <v>9</v>
      </c>
      <c r="B118" s="44">
        <f t="shared" si="79"/>
        <v>0</v>
      </c>
      <c r="C118" s="72"/>
      <c r="D118" s="46"/>
      <c r="E118" s="47"/>
      <c r="F118" s="47"/>
      <c r="G118" s="48"/>
      <c r="H118" s="49" t="str">
        <f t="shared" si="62"/>
        <v xml:space="preserve"> </v>
      </c>
      <c r="I118" s="50">
        <f t="shared" si="63"/>
        <v>0</v>
      </c>
      <c r="J118" s="51"/>
      <c r="K118" s="52" t="str">
        <f t="shared" si="64"/>
        <v xml:space="preserve"> </v>
      </c>
      <c r="L118" s="53">
        <f t="shared" si="65"/>
        <v>0</v>
      </c>
      <c r="M118" s="54"/>
      <c r="N118" s="55" t="str">
        <f t="shared" si="66"/>
        <v xml:space="preserve"> </v>
      </c>
      <c r="O118" s="113">
        <f t="shared" si="67"/>
        <v>0</v>
      </c>
      <c r="P118" s="57"/>
      <c r="Q118" s="58" t="str">
        <f t="shared" si="68"/>
        <v xml:space="preserve"> </v>
      </c>
      <c r="R118" s="59">
        <f t="shared" si="69"/>
        <v>0</v>
      </c>
      <c r="S118" s="60"/>
      <c r="T118" s="61" t="str">
        <f t="shared" si="70"/>
        <v xml:space="preserve"> </v>
      </c>
      <c r="U118" s="62">
        <f t="shared" si="71"/>
        <v>0</v>
      </c>
      <c r="V118" s="63"/>
      <c r="W118" s="64" t="str">
        <f t="shared" si="72"/>
        <v xml:space="preserve"> </v>
      </c>
      <c r="X118" s="65">
        <f t="shared" si="73"/>
        <v>0</v>
      </c>
      <c r="Y118" s="66"/>
      <c r="Z118" s="67" t="str">
        <f t="shared" si="74"/>
        <v xml:space="preserve"> </v>
      </c>
      <c r="AA118" s="116">
        <f t="shared" si="75"/>
        <v>0</v>
      </c>
      <c r="AB118" s="44">
        <f t="shared" si="76"/>
        <v>0</v>
      </c>
      <c r="AC118" s="69">
        <f t="shared" si="77"/>
        <v>9</v>
      </c>
      <c r="AD118" s="44">
        <f t="shared" si="78"/>
        <v>0</v>
      </c>
      <c r="AF118" s="49">
        <v>9</v>
      </c>
      <c r="AG118" s="49"/>
      <c r="AI118" s="52">
        <v>9</v>
      </c>
      <c r="AJ118" s="52"/>
      <c r="AL118" s="70">
        <v>9</v>
      </c>
      <c r="AM118" s="70"/>
      <c r="AO118" s="58">
        <v>9</v>
      </c>
      <c r="AP118" s="58"/>
      <c r="AR118" s="61">
        <v>9</v>
      </c>
      <c r="AS118" s="61"/>
      <c r="AU118" s="64">
        <v>9</v>
      </c>
      <c r="AV118" s="64"/>
      <c r="AX118" s="71">
        <v>9</v>
      </c>
      <c r="AY118" s="71"/>
    </row>
    <row r="119" spans="1:51">
      <c r="A119" s="43">
        <v>10</v>
      </c>
      <c r="B119" s="44">
        <f t="shared" si="79"/>
        <v>0</v>
      </c>
      <c r="C119" s="72"/>
      <c r="D119" s="46"/>
      <c r="E119" s="47"/>
      <c r="F119" s="47"/>
      <c r="G119" s="48"/>
      <c r="H119" s="49" t="str">
        <f t="shared" si="62"/>
        <v xml:space="preserve"> </v>
      </c>
      <c r="I119" s="50">
        <f t="shared" si="63"/>
        <v>0</v>
      </c>
      <c r="J119" s="51"/>
      <c r="K119" s="52" t="str">
        <f t="shared" si="64"/>
        <v xml:space="preserve"> </v>
      </c>
      <c r="L119" s="53">
        <f t="shared" si="65"/>
        <v>0</v>
      </c>
      <c r="M119" s="54"/>
      <c r="N119" s="55" t="str">
        <f t="shared" si="66"/>
        <v xml:space="preserve"> </v>
      </c>
      <c r="O119" s="113">
        <f t="shared" si="67"/>
        <v>0</v>
      </c>
      <c r="P119" s="57"/>
      <c r="Q119" s="58" t="str">
        <f t="shared" si="68"/>
        <v xml:space="preserve"> </v>
      </c>
      <c r="R119" s="59">
        <f t="shared" si="69"/>
        <v>0</v>
      </c>
      <c r="S119" s="60"/>
      <c r="T119" s="61" t="str">
        <f t="shared" si="70"/>
        <v xml:space="preserve"> </v>
      </c>
      <c r="U119" s="62">
        <f t="shared" si="71"/>
        <v>0</v>
      </c>
      <c r="V119" s="63"/>
      <c r="W119" s="64" t="str">
        <f t="shared" si="72"/>
        <v xml:space="preserve"> </v>
      </c>
      <c r="X119" s="65">
        <f t="shared" si="73"/>
        <v>0</v>
      </c>
      <c r="Y119" s="66"/>
      <c r="Z119" s="67" t="str">
        <f t="shared" si="74"/>
        <v xml:space="preserve"> </v>
      </c>
      <c r="AA119" s="116">
        <f t="shared" si="75"/>
        <v>0</v>
      </c>
      <c r="AB119" s="44">
        <f t="shared" si="76"/>
        <v>0</v>
      </c>
      <c r="AC119" s="69">
        <f t="shared" si="77"/>
        <v>10</v>
      </c>
      <c r="AD119" s="44">
        <f t="shared" si="78"/>
        <v>0</v>
      </c>
      <c r="AF119" s="49">
        <v>10</v>
      </c>
      <c r="AG119" s="49"/>
      <c r="AI119" s="52">
        <v>10</v>
      </c>
      <c r="AJ119" s="52"/>
      <c r="AL119" s="70">
        <v>10</v>
      </c>
      <c r="AM119" s="70"/>
      <c r="AO119" s="58">
        <v>10</v>
      </c>
      <c r="AP119" s="58"/>
      <c r="AR119" s="61">
        <v>10</v>
      </c>
      <c r="AS119" s="61"/>
      <c r="AU119" s="64">
        <v>10</v>
      </c>
      <c r="AV119" s="64"/>
      <c r="AX119" s="71">
        <v>10</v>
      </c>
      <c r="AY119" s="71"/>
    </row>
    <row r="120" spans="1:51">
      <c r="A120" s="43">
        <v>11</v>
      </c>
      <c r="B120" s="44">
        <f t="shared" si="79"/>
        <v>0</v>
      </c>
      <c r="C120" s="72"/>
      <c r="D120" s="46"/>
      <c r="E120" s="47"/>
      <c r="F120" s="47"/>
      <c r="G120" s="48"/>
      <c r="H120" s="49" t="str">
        <f t="shared" si="62"/>
        <v xml:space="preserve"> </v>
      </c>
      <c r="I120" s="50">
        <f t="shared" si="63"/>
        <v>0</v>
      </c>
      <c r="J120" s="51"/>
      <c r="K120" s="52" t="str">
        <f t="shared" si="64"/>
        <v xml:space="preserve"> </v>
      </c>
      <c r="L120" s="53">
        <f t="shared" si="65"/>
        <v>0</v>
      </c>
      <c r="M120" s="54"/>
      <c r="N120" s="55" t="str">
        <f t="shared" si="66"/>
        <v xml:space="preserve"> </v>
      </c>
      <c r="O120" s="113">
        <f t="shared" si="67"/>
        <v>0</v>
      </c>
      <c r="P120" s="57"/>
      <c r="Q120" s="58" t="str">
        <f t="shared" si="68"/>
        <v xml:space="preserve"> </v>
      </c>
      <c r="R120" s="59">
        <f t="shared" si="69"/>
        <v>0</v>
      </c>
      <c r="S120" s="60"/>
      <c r="T120" s="61" t="str">
        <f t="shared" si="70"/>
        <v xml:space="preserve"> </v>
      </c>
      <c r="U120" s="62">
        <f t="shared" si="71"/>
        <v>0</v>
      </c>
      <c r="V120" s="63"/>
      <c r="W120" s="64" t="str">
        <f t="shared" si="72"/>
        <v xml:space="preserve"> </v>
      </c>
      <c r="X120" s="65">
        <f t="shared" si="73"/>
        <v>0</v>
      </c>
      <c r="Y120" s="66"/>
      <c r="Z120" s="67" t="str">
        <f t="shared" si="74"/>
        <v xml:space="preserve"> </v>
      </c>
      <c r="AA120" s="116">
        <f t="shared" si="75"/>
        <v>0</v>
      </c>
      <c r="AB120" s="44">
        <f t="shared" si="76"/>
        <v>0</v>
      </c>
      <c r="AC120" s="69">
        <f t="shared" si="77"/>
        <v>11</v>
      </c>
      <c r="AD120" s="44">
        <f t="shared" si="78"/>
        <v>0</v>
      </c>
      <c r="AF120" s="49">
        <v>11</v>
      </c>
      <c r="AG120" s="49"/>
      <c r="AI120" s="52">
        <v>11</v>
      </c>
      <c r="AJ120" s="52"/>
      <c r="AL120" s="70">
        <v>11</v>
      </c>
      <c r="AM120" s="70"/>
      <c r="AO120" s="58">
        <v>11</v>
      </c>
      <c r="AP120" s="58"/>
      <c r="AR120" s="61">
        <v>11</v>
      </c>
      <c r="AS120" s="61"/>
      <c r="AU120" s="64">
        <v>11</v>
      </c>
      <c r="AV120" s="64"/>
      <c r="AX120" s="71">
        <v>11</v>
      </c>
      <c r="AY120" s="71"/>
    </row>
    <row r="121" spans="1:51">
      <c r="A121" s="43">
        <v>12</v>
      </c>
      <c r="B121" s="44">
        <f t="shared" si="79"/>
        <v>0</v>
      </c>
      <c r="C121" s="72"/>
      <c r="D121" s="46"/>
      <c r="E121" s="47"/>
      <c r="F121" s="47"/>
      <c r="G121" s="48"/>
      <c r="H121" s="49" t="str">
        <f t="shared" si="62"/>
        <v xml:space="preserve"> </v>
      </c>
      <c r="I121" s="50">
        <f t="shared" si="63"/>
        <v>0</v>
      </c>
      <c r="J121" s="51"/>
      <c r="K121" s="52" t="str">
        <f t="shared" si="64"/>
        <v xml:space="preserve"> </v>
      </c>
      <c r="L121" s="53">
        <f t="shared" si="65"/>
        <v>0</v>
      </c>
      <c r="M121" s="54"/>
      <c r="N121" s="55" t="str">
        <f t="shared" si="66"/>
        <v xml:space="preserve"> </v>
      </c>
      <c r="O121" s="113">
        <f t="shared" si="67"/>
        <v>0</v>
      </c>
      <c r="P121" s="57"/>
      <c r="Q121" s="58" t="str">
        <f t="shared" si="68"/>
        <v xml:space="preserve"> </v>
      </c>
      <c r="R121" s="59">
        <f t="shared" si="69"/>
        <v>0</v>
      </c>
      <c r="S121" s="60"/>
      <c r="T121" s="61" t="str">
        <f t="shared" si="70"/>
        <v xml:space="preserve"> </v>
      </c>
      <c r="U121" s="62">
        <f t="shared" si="71"/>
        <v>0</v>
      </c>
      <c r="V121" s="63"/>
      <c r="W121" s="64" t="str">
        <f t="shared" si="72"/>
        <v xml:space="preserve"> </v>
      </c>
      <c r="X121" s="65">
        <f t="shared" si="73"/>
        <v>0</v>
      </c>
      <c r="Y121" s="66"/>
      <c r="Z121" s="67" t="str">
        <f t="shared" si="74"/>
        <v xml:space="preserve"> </v>
      </c>
      <c r="AA121" s="116">
        <f t="shared" si="75"/>
        <v>0</v>
      </c>
      <c r="AB121" s="44">
        <f t="shared" si="76"/>
        <v>0</v>
      </c>
      <c r="AC121" s="69">
        <f t="shared" si="77"/>
        <v>12</v>
      </c>
      <c r="AD121" s="44">
        <f t="shared" si="78"/>
        <v>0</v>
      </c>
      <c r="AF121" s="49">
        <v>12</v>
      </c>
      <c r="AG121" s="49"/>
      <c r="AI121" s="52">
        <v>12</v>
      </c>
      <c r="AJ121" s="52"/>
      <c r="AL121" s="70">
        <v>12</v>
      </c>
      <c r="AM121" s="70"/>
      <c r="AO121" s="58">
        <v>12</v>
      </c>
      <c r="AP121" s="58"/>
      <c r="AR121" s="61">
        <v>12</v>
      </c>
      <c r="AS121" s="61"/>
      <c r="AU121" s="64">
        <v>12</v>
      </c>
      <c r="AV121" s="64"/>
      <c r="AX121" s="71">
        <v>12</v>
      </c>
      <c r="AY121" s="71"/>
    </row>
    <row r="122" spans="1:51">
      <c r="A122" s="43">
        <v>13</v>
      </c>
      <c r="B122" s="44">
        <f t="shared" si="79"/>
        <v>0</v>
      </c>
      <c r="C122" s="72"/>
      <c r="D122" s="46"/>
      <c r="E122" s="47"/>
      <c r="F122" s="47"/>
      <c r="G122" s="48"/>
      <c r="H122" s="49" t="str">
        <f t="shared" si="62"/>
        <v xml:space="preserve"> </v>
      </c>
      <c r="I122" s="50">
        <f t="shared" si="63"/>
        <v>0</v>
      </c>
      <c r="J122" s="51"/>
      <c r="K122" s="52" t="str">
        <f t="shared" si="64"/>
        <v xml:space="preserve"> </v>
      </c>
      <c r="L122" s="53">
        <f t="shared" si="65"/>
        <v>0</v>
      </c>
      <c r="M122" s="54"/>
      <c r="N122" s="55" t="str">
        <f t="shared" si="66"/>
        <v xml:space="preserve"> </v>
      </c>
      <c r="O122" s="113">
        <f t="shared" si="67"/>
        <v>0</v>
      </c>
      <c r="P122" s="57"/>
      <c r="Q122" s="58" t="str">
        <f t="shared" si="68"/>
        <v xml:space="preserve"> </v>
      </c>
      <c r="R122" s="59">
        <f t="shared" si="69"/>
        <v>0</v>
      </c>
      <c r="S122" s="60"/>
      <c r="T122" s="61" t="str">
        <f t="shared" si="70"/>
        <v xml:space="preserve"> </v>
      </c>
      <c r="U122" s="62">
        <f t="shared" si="71"/>
        <v>0</v>
      </c>
      <c r="V122" s="63"/>
      <c r="W122" s="64" t="str">
        <f t="shared" si="72"/>
        <v xml:space="preserve"> </v>
      </c>
      <c r="X122" s="65">
        <f t="shared" si="73"/>
        <v>0</v>
      </c>
      <c r="Y122" s="66"/>
      <c r="Z122" s="67" t="str">
        <f t="shared" si="74"/>
        <v xml:space="preserve"> </v>
      </c>
      <c r="AA122" s="116">
        <f t="shared" si="75"/>
        <v>0</v>
      </c>
      <c r="AB122" s="44">
        <f t="shared" si="76"/>
        <v>0</v>
      </c>
      <c r="AC122" s="69">
        <f t="shared" si="77"/>
        <v>13</v>
      </c>
      <c r="AD122" s="44">
        <f t="shared" si="78"/>
        <v>0</v>
      </c>
      <c r="AF122" s="49">
        <v>13</v>
      </c>
      <c r="AG122" s="49"/>
      <c r="AI122" s="52">
        <v>13</v>
      </c>
      <c r="AJ122" s="52"/>
      <c r="AL122" s="70">
        <v>13</v>
      </c>
      <c r="AM122" s="70"/>
      <c r="AO122" s="58">
        <v>13</v>
      </c>
      <c r="AP122" s="58"/>
      <c r="AR122" s="61">
        <v>13</v>
      </c>
      <c r="AS122" s="61"/>
      <c r="AU122" s="64">
        <v>13</v>
      </c>
      <c r="AV122" s="64"/>
      <c r="AX122" s="71">
        <v>13</v>
      </c>
      <c r="AY122" s="71"/>
    </row>
    <row r="123" spans="1:51">
      <c r="A123" s="43">
        <v>14</v>
      </c>
      <c r="B123" s="44">
        <f t="shared" si="79"/>
        <v>0</v>
      </c>
      <c r="C123" s="72"/>
      <c r="D123" s="46"/>
      <c r="E123" s="47"/>
      <c r="F123" s="47"/>
      <c r="G123" s="48"/>
      <c r="H123" s="49" t="str">
        <f t="shared" si="62"/>
        <v xml:space="preserve"> </v>
      </c>
      <c r="I123" s="50">
        <f t="shared" si="63"/>
        <v>0</v>
      </c>
      <c r="J123" s="51"/>
      <c r="K123" s="52" t="str">
        <f t="shared" si="64"/>
        <v xml:space="preserve"> </v>
      </c>
      <c r="L123" s="53">
        <f t="shared" si="65"/>
        <v>0</v>
      </c>
      <c r="M123" s="54"/>
      <c r="N123" s="55" t="str">
        <f t="shared" si="66"/>
        <v xml:space="preserve"> </v>
      </c>
      <c r="O123" s="113">
        <f t="shared" si="67"/>
        <v>0</v>
      </c>
      <c r="P123" s="57"/>
      <c r="Q123" s="58" t="str">
        <f t="shared" si="68"/>
        <v xml:space="preserve"> </v>
      </c>
      <c r="R123" s="59">
        <f t="shared" si="69"/>
        <v>0</v>
      </c>
      <c r="S123" s="60"/>
      <c r="T123" s="61" t="str">
        <f t="shared" si="70"/>
        <v xml:space="preserve"> </v>
      </c>
      <c r="U123" s="62">
        <f t="shared" si="71"/>
        <v>0</v>
      </c>
      <c r="V123" s="63"/>
      <c r="W123" s="64" t="str">
        <f t="shared" si="72"/>
        <v xml:space="preserve"> </v>
      </c>
      <c r="X123" s="65">
        <f t="shared" si="73"/>
        <v>0</v>
      </c>
      <c r="Y123" s="66"/>
      <c r="Z123" s="67" t="str">
        <f t="shared" si="74"/>
        <v xml:space="preserve"> </v>
      </c>
      <c r="AA123" s="116">
        <f t="shared" si="75"/>
        <v>0</v>
      </c>
      <c r="AB123" s="44">
        <f t="shared" si="76"/>
        <v>0</v>
      </c>
      <c r="AC123" s="69">
        <f t="shared" si="77"/>
        <v>14</v>
      </c>
      <c r="AD123" s="44">
        <f t="shared" si="78"/>
        <v>0</v>
      </c>
      <c r="AF123" s="49">
        <v>14</v>
      </c>
      <c r="AG123" s="49"/>
      <c r="AI123" s="52">
        <v>14</v>
      </c>
      <c r="AJ123" s="52"/>
      <c r="AL123" s="70">
        <v>14</v>
      </c>
      <c r="AM123" s="70"/>
      <c r="AO123" s="58">
        <v>14</v>
      </c>
      <c r="AP123" s="58"/>
      <c r="AR123" s="61">
        <v>14</v>
      </c>
      <c r="AS123" s="61"/>
      <c r="AU123" s="64">
        <v>14</v>
      </c>
      <c r="AV123" s="64"/>
      <c r="AX123" s="71">
        <v>14</v>
      </c>
      <c r="AY123" s="71"/>
    </row>
    <row r="124" spans="1:51">
      <c r="A124" s="43">
        <v>15</v>
      </c>
      <c r="B124" s="44">
        <f t="shared" si="79"/>
        <v>0</v>
      </c>
      <c r="C124" s="72"/>
      <c r="D124" s="46"/>
      <c r="E124" s="47"/>
      <c r="F124" s="47"/>
      <c r="G124" s="48"/>
      <c r="H124" s="49" t="str">
        <f t="shared" si="62"/>
        <v xml:space="preserve"> </v>
      </c>
      <c r="I124" s="50">
        <f t="shared" si="63"/>
        <v>0</v>
      </c>
      <c r="J124" s="51"/>
      <c r="K124" s="52" t="str">
        <f t="shared" si="64"/>
        <v xml:space="preserve"> </v>
      </c>
      <c r="L124" s="53">
        <f t="shared" si="65"/>
        <v>0</v>
      </c>
      <c r="M124" s="54"/>
      <c r="N124" s="55" t="str">
        <f t="shared" si="66"/>
        <v xml:space="preserve"> </v>
      </c>
      <c r="O124" s="113">
        <f t="shared" si="67"/>
        <v>0</v>
      </c>
      <c r="P124" s="57"/>
      <c r="Q124" s="58" t="str">
        <f t="shared" si="68"/>
        <v xml:space="preserve"> </v>
      </c>
      <c r="R124" s="59">
        <f t="shared" si="69"/>
        <v>0</v>
      </c>
      <c r="S124" s="60"/>
      <c r="T124" s="61" t="str">
        <f t="shared" si="70"/>
        <v xml:space="preserve"> </v>
      </c>
      <c r="U124" s="62">
        <f t="shared" si="71"/>
        <v>0</v>
      </c>
      <c r="V124" s="63"/>
      <c r="W124" s="64" t="str">
        <f t="shared" si="72"/>
        <v xml:space="preserve"> </v>
      </c>
      <c r="X124" s="65">
        <f t="shared" si="73"/>
        <v>0</v>
      </c>
      <c r="Y124" s="66"/>
      <c r="Z124" s="67" t="str">
        <f t="shared" si="74"/>
        <v xml:space="preserve"> </v>
      </c>
      <c r="AA124" s="116">
        <f t="shared" si="75"/>
        <v>0</v>
      </c>
      <c r="AB124" s="44">
        <f t="shared" si="76"/>
        <v>0</v>
      </c>
      <c r="AC124" s="69">
        <f t="shared" si="77"/>
        <v>15</v>
      </c>
      <c r="AD124" s="44">
        <f t="shared" si="78"/>
        <v>0</v>
      </c>
      <c r="AF124" s="49">
        <v>15</v>
      </c>
      <c r="AG124" s="49"/>
      <c r="AI124" s="52">
        <v>15</v>
      </c>
      <c r="AJ124" s="52"/>
      <c r="AL124" s="70">
        <v>15</v>
      </c>
      <c r="AM124" s="70"/>
      <c r="AO124" s="58">
        <v>15</v>
      </c>
      <c r="AP124" s="58"/>
      <c r="AR124" s="61">
        <v>15</v>
      </c>
      <c r="AS124" s="61"/>
      <c r="AU124" s="64">
        <v>15</v>
      </c>
      <c r="AV124" s="64"/>
      <c r="AX124" s="71">
        <v>15</v>
      </c>
      <c r="AY124" s="71"/>
    </row>
    <row r="125" spans="1:51">
      <c r="A125" s="43">
        <v>16</v>
      </c>
      <c r="B125" s="44">
        <f t="shared" si="79"/>
        <v>0</v>
      </c>
      <c r="C125" s="72"/>
      <c r="D125" s="46"/>
      <c r="E125" s="47"/>
      <c r="F125" s="47"/>
      <c r="G125" s="48"/>
      <c r="H125" s="49" t="str">
        <f t="shared" si="62"/>
        <v xml:space="preserve"> </v>
      </c>
      <c r="I125" s="50">
        <f t="shared" si="63"/>
        <v>0</v>
      </c>
      <c r="J125" s="51"/>
      <c r="K125" s="52" t="str">
        <f t="shared" si="64"/>
        <v xml:space="preserve"> </v>
      </c>
      <c r="L125" s="53">
        <f t="shared" si="65"/>
        <v>0</v>
      </c>
      <c r="M125" s="54"/>
      <c r="N125" s="55" t="str">
        <f t="shared" si="66"/>
        <v xml:space="preserve"> </v>
      </c>
      <c r="O125" s="113">
        <f t="shared" si="67"/>
        <v>0</v>
      </c>
      <c r="P125" s="57"/>
      <c r="Q125" s="58" t="str">
        <f t="shared" si="68"/>
        <v xml:space="preserve"> </v>
      </c>
      <c r="R125" s="59">
        <f t="shared" si="69"/>
        <v>0</v>
      </c>
      <c r="S125" s="60"/>
      <c r="T125" s="61" t="str">
        <f t="shared" si="70"/>
        <v xml:space="preserve"> </v>
      </c>
      <c r="U125" s="62">
        <f t="shared" si="71"/>
        <v>0</v>
      </c>
      <c r="V125" s="63"/>
      <c r="W125" s="64" t="str">
        <f t="shared" si="72"/>
        <v xml:space="preserve"> </v>
      </c>
      <c r="X125" s="65">
        <f t="shared" si="73"/>
        <v>0</v>
      </c>
      <c r="Y125" s="66"/>
      <c r="Z125" s="67" t="str">
        <f t="shared" si="74"/>
        <v xml:space="preserve"> </v>
      </c>
      <c r="AA125" s="116">
        <f t="shared" si="75"/>
        <v>0</v>
      </c>
      <c r="AB125" s="44">
        <f t="shared" si="76"/>
        <v>0</v>
      </c>
      <c r="AC125" s="69">
        <f t="shared" si="77"/>
        <v>16</v>
      </c>
      <c r="AD125" s="44">
        <f t="shared" si="78"/>
        <v>0</v>
      </c>
      <c r="AF125" s="49">
        <v>16</v>
      </c>
      <c r="AG125" s="49"/>
      <c r="AI125" s="52">
        <v>16</v>
      </c>
      <c r="AJ125" s="52"/>
      <c r="AL125" s="70">
        <v>16</v>
      </c>
      <c r="AM125" s="70"/>
      <c r="AO125" s="58">
        <v>16</v>
      </c>
      <c r="AP125" s="58"/>
      <c r="AR125" s="61">
        <v>16</v>
      </c>
      <c r="AS125" s="61"/>
      <c r="AU125" s="64">
        <v>16</v>
      </c>
      <c r="AV125" s="64"/>
      <c r="AX125" s="71">
        <v>16</v>
      </c>
      <c r="AY125" s="71"/>
    </row>
    <row r="126" spans="1:51">
      <c r="A126" s="43">
        <v>17</v>
      </c>
      <c r="B126" s="44">
        <f t="shared" si="79"/>
        <v>0</v>
      </c>
      <c r="C126" s="72"/>
      <c r="D126" s="46"/>
      <c r="E126" s="47"/>
      <c r="F126" s="47"/>
      <c r="G126" s="48"/>
      <c r="H126" s="49" t="str">
        <f t="shared" si="62"/>
        <v xml:space="preserve"> </v>
      </c>
      <c r="I126" s="50">
        <f t="shared" si="63"/>
        <v>0</v>
      </c>
      <c r="J126" s="51"/>
      <c r="K126" s="52" t="str">
        <f t="shared" si="64"/>
        <v xml:space="preserve"> </v>
      </c>
      <c r="L126" s="53">
        <f t="shared" si="65"/>
        <v>0</v>
      </c>
      <c r="M126" s="54"/>
      <c r="N126" s="55" t="str">
        <f t="shared" si="66"/>
        <v xml:space="preserve"> </v>
      </c>
      <c r="O126" s="113">
        <f t="shared" si="67"/>
        <v>0</v>
      </c>
      <c r="P126" s="57"/>
      <c r="Q126" s="58" t="str">
        <f t="shared" si="68"/>
        <v xml:space="preserve"> </v>
      </c>
      <c r="R126" s="59">
        <f t="shared" si="69"/>
        <v>0</v>
      </c>
      <c r="S126" s="60"/>
      <c r="T126" s="61" t="str">
        <f t="shared" si="70"/>
        <v xml:space="preserve"> </v>
      </c>
      <c r="U126" s="62">
        <f t="shared" si="71"/>
        <v>0</v>
      </c>
      <c r="V126" s="63"/>
      <c r="W126" s="64" t="str">
        <f t="shared" si="72"/>
        <v xml:space="preserve"> </v>
      </c>
      <c r="X126" s="65">
        <f t="shared" si="73"/>
        <v>0</v>
      </c>
      <c r="Y126" s="66"/>
      <c r="Z126" s="67" t="str">
        <f t="shared" si="74"/>
        <v xml:space="preserve"> </v>
      </c>
      <c r="AA126" s="116">
        <f t="shared" si="75"/>
        <v>0</v>
      </c>
      <c r="AB126" s="44">
        <f t="shared" si="76"/>
        <v>0</v>
      </c>
      <c r="AC126" s="69">
        <f t="shared" si="77"/>
        <v>17</v>
      </c>
      <c r="AD126" s="44">
        <f t="shared" si="78"/>
        <v>0</v>
      </c>
      <c r="AF126" s="49">
        <v>17</v>
      </c>
      <c r="AG126" s="49"/>
      <c r="AI126" s="52">
        <v>17</v>
      </c>
      <c r="AJ126" s="52"/>
      <c r="AL126" s="70">
        <v>17</v>
      </c>
      <c r="AM126" s="70"/>
      <c r="AO126" s="58">
        <v>17</v>
      </c>
      <c r="AP126" s="58"/>
      <c r="AR126" s="61">
        <v>17</v>
      </c>
      <c r="AS126" s="61"/>
      <c r="AU126" s="64">
        <v>17</v>
      </c>
      <c r="AV126" s="64"/>
      <c r="AX126" s="71">
        <v>17</v>
      </c>
      <c r="AY126" s="71"/>
    </row>
    <row r="127" spans="1:51">
      <c r="A127" s="43">
        <v>18</v>
      </c>
      <c r="B127" s="44">
        <f t="shared" si="79"/>
        <v>0</v>
      </c>
      <c r="C127" s="72"/>
      <c r="D127" s="46"/>
      <c r="E127" s="47"/>
      <c r="F127" s="47"/>
      <c r="G127" s="48"/>
      <c r="H127" s="49" t="str">
        <f t="shared" si="62"/>
        <v xml:space="preserve"> </v>
      </c>
      <c r="I127" s="50">
        <f t="shared" si="63"/>
        <v>0</v>
      </c>
      <c r="J127" s="51"/>
      <c r="K127" s="52" t="str">
        <f t="shared" si="64"/>
        <v xml:space="preserve"> </v>
      </c>
      <c r="L127" s="53">
        <f t="shared" si="65"/>
        <v>0</v>
      </c>
      <c r="M127" s="54"/>
      <c r="N127" s="55" t="str">
        <f t="shared" si="66"/>
        <v xml:space="preserve"> </v>
      </c>
      <c r="O127" s="113">
        <f t="shared" si="67"/>
        <v>0</v>
      </c>
      <c r="P127" s="57"/>
      <c r="Q127" s="58" t="str">
        <f t="shared" si="68"/>
        <v xml:space="preserve"> </v>
      </c>
      <c r="R127" s="59">
        <f t="shared" si="69"/>
        <v>0</v>
      </c>
      <c r="S127" s="60"/>
      <c r="T127" s="61" t="str">
        <f t="shared" si="70"/>
        <v xml:space="preserve"> </v>
      </c>
      <c r="U127" s="62">
        <f t="shared" si="71"/>
        <v>0</v>
      </c>
      <c r="V127" s="63"/>
      <c r="W127" s="64" t="str">
        <f t="shared" si="72"/>
        <v xml:space="preserve"> </v>
      </c>
      <c r="X127" s="65">
        <f t="shared" si="73"/>
        <v>0</v>
      </c>
      <c r="Y127" s="66"/>
      <c r="Z127" s="67" t="str">
        <f t="shared" si="74"/>
        <v xml:space="preserve"> </v>
      </c>
      <c r="AA127" s="116">
        <f t="shared" si="75"/>
        <v>0</v>
      </c>
      <c r="AB127" s="44">
        <f t="shared" si="76"/>
        <v>0</v>
      </c>
      <c r="AC127" s="69">
        <f t="shared" si="77"/>
        <v>18</v>
      </c>
      <c r="AD127" s="44">
        <f t="shared" si="78"/>
        <v>0</v>
      </c>
      <c r="AF127" s="49">
        <v>18</v>
      </c>
      <c r="AG127" s="49"/>
      <c r="AI127" s="52">
        <v>18</v>
      </c>
      <c r="AJ127" s="52"/>
      <c r="AL127" s="70">
        <v>18</v>
      </c>
      <c r="AM127" s="70"/>
      <c r="AO127" s="58">
        <v>18</v>
      </c>
      <c r="AP127" s="58"/>
      <c r="AR127" s="61">
        <v>18</v>
      </c>
      <c r="AS127" s="61"/>
      <c r="AU127" s="64">
        <v>18</v>
      </c>
      <c r="AV127" s="64"/>
      <c r="AX127" s="71">
        <v>18</v>
      </c>
      <c r="AY127" s="71"/>
    </row>
    <row r="128" spans="1:51" ht="13.5" thickBot="1">
      <c r="A128" s="118">
        <v>19</v>
      </c>
      <c r="B128" s="119">
        <f t="shared" si="79"/>
        <v>0</v>
      </c>
      <c r="C128" s="120"/>
      <c r="D128" s="75"/>
      <c r="E128" s="76"/>
      <c r="F128" s="76"/>
      <c r="G128" s="90"/>
      <c r="H128" s="90" t="str">
        <f t="shared" si="62"/>
        <v xml:space="preserve"> </v>
      </c>
      <c r="I128" s="189">
        <f t="shared" si="63"/>
        <v>0</v>
      </c>
      <c r="J128" s="121"/>
      <c r="K128" s="91" t="str">
        <f t="shared" si="64"/>
        <v xml:space="preserve"> </v>
      </c>
      <c r="L128" s="190">
        <f t="shared" si="65"/>
        <v>0</v>
      </c>
      <c r="M128" s="122"/>
      <c r="N128" s="123" t="str">
        <f t="shared" si="66"/>
        <v xml:space="preserve"> </v>
      </c>
      <c r="O128" s="196">
        <f t="shared" si="67"/>
        <v>0</v>
      </c>
      <c r="P128" s="124"/>
      <c r="Q128" s="58" t="str">
        <f t="shared" si="68"/>
        <v xml:space="preserve"> </v>
      </c>
      <c r="R128" s="192">
        <f t="shared" si="69"/>
        <v>0</v>
      </c>
      <c r="S128" s="125"/>
      <c r="T128" s="61" t="str">
        <f t="shared" si="70"/>
        <v xml:space="preserve"> </v>
      </c>
      <c r="U128" s="193">
        <f t="shared" si="71"/>
        <v>0</v>
      </c>
      <c r="V128" s="126"/>
      <c r="W128" s="95" t="str">
        <f t="shared" si="72"/>
        <v xml:space="preserve"> </v>
      </c>
      <c r="X128" s="194">
        <f t="shared" si="73"/>
        <v>0</v>
      </c>
      <c r="Y128" s="127"/>
      <c r="Z128" s="128" t="str">
        <f t="shared" si="74"/>
        <v xml:space="preserve"> </v>
      </c>
      <c r="AA128" s="197">
        <f t="shared" si="75"/>
        <v>0</v>
      </c>
      <c r="AB128" s="44">
        <f t="shared" si="76"/>
        <v>0</v>
      </c>
      <c r="AC128" s="129">
        <f t="shared" si="77"/>
        <v>19</v>
      </c>
      <c r="AD128" s="44">
        <f t="shared" si="78"/>
        <v>0</v>
      </c>
      <c r="AF128" s="90">
        <v>19</v>
      </c>
      <c r="AG128" s="90"/>
      <c r="AI128" s="91">
        <v>19</v>
      </c>
      <c r="AJ128" s="91"/>
      <c r="AL128" s="92">
        <v>19</v>
      </c>
      <c r="AM128" s="92"/>
      <c r="AO128" s="93">
        <v>19</v>
      </c>
      <c r="AP128" s="93"/>
      <c r="AR128" s="94">
        <v>19</v>
      </c>
      <c r="AS128" s="94"/>
      <c r="AU128" s="95">
        <v>19</v>
      </c>
      <c r="AV128" s="95"/>
      <c r="AX128" s="96">
        <v>19</v>
      </c>
      <c r="AY128" s="96"/>
    </row>
    <row r="129" spans="1:42" ht="16.5" customHeight="1">
      <c r="B129" s="100">
        <f>AB129</f>
        <v>0</v>
      </c>
      <c r="H129" s="101" t="str">
        <f t="shared" si="62"/>
        <v xml:space="preserve"> </v>
      </c>
      <c r="I129" s="101">
        <f>IF(H129=" ",0,IF(H129=1,30,IF(H129=2,28,IF(H129=3,26,IF(H129=4,24,IF(H129=5,22,IF(AND(H129&gt;5,H129&lt;25),26-H129,2)))))))</f>
        <v>0</v>
      </c>
      <c r="K129" s="101" t="str">
        <f t="shared" si="64"/>
        <v xml:space="preserve"> </v>
      </c>
      <c r="L129" s="101">
        <f>IF(K129=" ",0,IF(K129=1,30,IF(K129=2,28,IF(K129=3,26,IF(K129=4,24,IF(K129=5,22,IF(AND(K129&gt;5,K129&lt;25),26-K129,2)))))))</f>
        <v>0</v>
      </c>
      <c r="M129" s="102"/>
      <c r="N129" s="97" t="str">
        <f t="shared" si="66"/>
        <v xml:space="preserve"> </v>
      </c>
      <c r="O129" s="101">
        <f>IF(N129=" ",0,IF(N129=1,30,IF(N129=2,28,IF(N129=3,26,IF(N129=4,24,IF(N129=5,22,IF(AND(N129&gt;5,N129&lt;25),26-N129,2)))))))</f>
        <v>0</v>
      </c>
      <c r="P129" s="102"/>
      <c r="Q129" s="97" t="str">
        <f t="shared" si="68"/>
        <v xml:space="preserve"> </v>
      </c>
      <c r="R129" s="101">
        <f>IF(Q129=" ",0,IF(Q129=1,30,IF(Q129=2,28,IF(Q129=3,26,IF(Q129=4,24,IF(Q129=5,22,IF(AND(Q129&gt;5,Q129&lt;25),26-Q129,2)))))))</f>
        <v>0</v>
      </c>
      <c r="S129" s="102"/>
      <c r="T129" s="97" t="str">
        <f t="shared" si="70"/>
        <v xml:space="preserve"> </v>
      </c>
      <c r="U129" s="101">
        <f>IF(T129=" ",0,IF(T129=1,30,IF(T129=2,28,IF(T129=3,26,IF(T129=4,24,IF(T129=5,22,IF(AND(T129&gt;5,T129&lt;25),26-T129,2)))))))</f>
        <v>0</v>
      </c>
      <c r="V129" s="102"/>
      <c r="W129" s="101" t="str">
        <f>IF(SUMIF(AV$11:AV$111,$C129,AU$11:AU$111)=0," ",SUMIF(AV$11:AV$111,$C129,AU$11:AU$111))</f>
        <v xml:space="preserve"> </v>
      </c>
      <c r="X129" s="101">
        <f>IF(W129=" ",0,IF(W129=1,30,IF(W129=2,28,IF(W129=3,26,IF(W129=4,24,IF(W129=5,22,IF(AND(W129&gt;5,W129&lt;25),26-W129,2)))))))</f>
        <v>0</v>
      </c>
      <c r="Y129" s="102"/>
      <c r="Z129" s="101" t="str">
        <f>IF(SUMIF(AY$11:AY$111,$C129,AX$11:AX$111)=0," ",SUMIF(AY$11:AY$111,$C129,AX$11:AX$111))</f>
        <v xml:space="preserve"> </v>
      </c>
      <c r="AA129" s="101">
        <f>IF(Z129=" ",0,IF(Z129=1,30,IF(Z129=2,28,IF(Z129=3,26,IF(Z129=4,24,IF(Z129=5,22,IF(AND(Z129&gt;5,Z129&lt;25),26-Z129,2)))))))</f>
        <v>0</v>
      </c>
      <c r="AB129" s="100">
        <f>I129+L129+O129+R129+U129+X129+AA129</f>
        <v>0</v>
      </c>
      <c r="AD129" s="98">
        <f>AB129-MIN(I129,L129,O129,R129,U129,X129,AA129)</f>
        <v>0</v>
      </c>
    </row>
    <row r="130" spans="1:42"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42"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42"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42" ht="20.25">
      <c r="A133" s="104"/>
      <c r="B133" s="104" t="s">
        <v>94</v>
      </c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T133" s="104" t="s">
        <v>94</v>
      </c>
    </row>
    <row r="136" spans="1:42" ht="15">
      <c r="D136" s="105" t="s">
        <v>46</v>
      </c>
      <c r="E136" s="106">
        <v>2012</v>
      </c>
      <c r="F136" s="181" t="s">
        <v>265</v>
      </c>
      <c r="U136" s="130" t="s">
        <v>47</v>
      </c>
      <c r="V136" s="130"/>
      <c r="W136" s="130"/>
      <c r="X136" s="130"/>
      <c r="Y136" s="130"/>
      <c r="Z136" s="130"/>
      <c r="AA136" s="130"/>
      <c r="AB136" s="230">
        <v>2012</v>
      </c>
      <c r="AC136" s="230"/>
      <c r="AD136" s="230"/>
      <c r="AE136" s="181" t="s">
        <v>265</v>
      </c>
    </row>
    <row r="137" spans="1:42" ht="15">
      <c r="D137" s="105" t="s">
        <v>68</v>
      </c>
      <c r="U137" s="130" t="s">
        <v>88</v>
      </c>
      <c r="V137" s="131"/>
      <c r="W137" s="131"/>
      <c r="X137" s="131"/>
      <c r="Y137" s="132"/>
      <c r="Z137" s="131"/>
      <c r="AA137" s="131"/>
      <c r="AB137" s="131"/>
    </row>
    <row r="141" spans="1:42" ht="13.5" thickBot="1"/>
    <row r="142" spans="1:42" ht="13.5" thickBot="1">
      <c r="C142" s="17" t="s">
        <v>11</v>
      </c>
      <c r="D142" s="17" t="s">
        <v>12</v>
      </c>
      <c r="E142" s="17" t="s">
        <v>13</v>
      </c>
      <c r="F142" s="17" t="s">
        <v>14</v>
      </c>
      <c r="G142" s="241" t="s">
        <v>49</v>
      </c>
      <c r="H142" s="241"/>
      <c r="I142" s="241"/>
      <c r="J142" s="241" t="s">
        <v>50</v>
      </c>
      <c r="K142" s="241"/>
      <c r="L142" s="241"/>
      <c r="M142" s="241"/>
      <c r="N142" s="241"/>
      <c r="P142" s="3"/>
      <c r="Q142" s="3"/>
      <c r="R142" s="3"/>
      <c r="S142" s="241" t="s">
        <v>11</v>
      </c>
      <c r="T142" s="241"/>
      <c r="U142" s="261" t="s">
        <v>12</v>
      </c>
      <c r="V142" s="261"/>
      <c r="W142" s="261"/>
      <c r="X142" s="261"/>
      <c r="Y142" s="261"/>
      <c r="Z142" s="261"/>
      <c r="AA142" s="261"/>
      <c r="AB142" s="261"/>
      <c r="AC142" s="261"/>
      <c r="AD142" s="248" t="s">
        <v>102</v>
      </c>
      <c r="AE142" s="249"/>
      <c r="AF142" s="249"/>
      <c r="AG142" s="250"/>
      <c r="AH142" s="199" t="s">
        <v>14</v>
      </c>
      <c r="AI142" s="241" t="s">
        <v>51</v>
      </c>
      <c r="AJ142" s="241"/>
      <c r="AK142" s="241"/>
      <c r="AL142" s="241" t="s">
        <v>103</v>
      </c>
      <c r="AM142" s="241"/>
      <c r="AN142" s="241"/>
      <c r="AO142" s="241"/>
      <c r="AP142" s="241"/>
    </row>
    <row r="143" spans="1:42" ht="21.95" customHeight="1" thickBot="1">
      <c r="C143" s="72">
        <f>C11</f>
        <v>0</v>
      </c>
      <c r="D143" s="46" t="str">
        <f>IF(C11&gt;0,D11,"  ")</f>
        <v xml:space="preserve">  </v>
      </c>
      <c r="E143" s="47" t="str">
        <f>IF(C11&gt;0,E11,"  ")</f>
        <v xml:space="preserve">  </v>
      </c>
      <c r="F143" s="47" t="str">
        <f>IF(C11&gt;0,F11,"  ")</f>
        <v xml:space="preserve">  </v>
      </c>
      <c r="G143" s="133"/>
      <c r="H143" s="99"/>
      <c r="I143" s="134"/>
      <c r="J143" s="135"/>
      <c r="K143" s="136"/>
      <c r="L143" s="136"/>
      <c r="M143" s="136"/>
      <c r="N143" s="137"/>
      <c r="S143" s="262">
        <f t="shared" ref="S143:S161" si="80">C110</f>
        <v>0</v>
      </c>
      <c r="T143" s="262"/>
      <c r="U143" s="244" t="str">
        <f>IF(C110&gt;0,D110," ")</f>
        <v xml:space="preserve"> </v>
      </c>
      <c r="V143" s="244"/>
      <c r="W143" s="244"/>
      <c r="X143" s="244"/>
      <c r="Y143" s="244"/>
      <c r="Z143" s="244"/>
      <c r="AA143" s="244"/>
      <c r="AB143" s="244"/>
      <c r="AC143" s="244"/>
      <c r="AD143" s="245" t="str">
        <f>IF(C110&gt;0,E110," ")</f>
        <v xml:space="preserve"> </v>
      </c>
      <c r="AE143" s="246"/>
      <c r="AF143" s="246"/>
      <c r="AG143" s="247"/>
      <c r="AH143" s="200" t="str">
        <f>IF(C110&gt;0,F110," ")</f>
        <v xml:space="preserve"> </v>
      </c>
      <c r="AI143" s="138"/>
      <c r="AJ143" s="139"/>
      <c r="AK143" s="140"/>
      <c r="AL143" s="184"/>
      <c r="AM143" s="185"/>
      <c r="AN143" s="185"/>
      <c r="AO143" s="185"/>
      <c r="AP143" s="186"/>
    </row>
    <row r="144" spans="1:42" ht="21.95" customHeight="1" thickBot="1">
      <c r="C144" s="72">
        <f>C12</f>
        <v>0</v>
      </c>
      <c r="D144" s="46" t="str">
        <f t="shared" ref="D144:D207" si="81">IF(C12&gt;0,D12,"  ")</f>
        <v xml:space="preserve">  </v>
      </c>
      <c r="E144" s="47" t="str">
        <f t="shared" ref="E144:E207" si="82">IF(C12&gt;0,E12,"  ")</f>
        <v xml:space="preserve">  </v>
      </c>
      <c r="F144" s="47" t="str">
        <f t="shared" ref="F144:F207" si="83">IF(C12&gt;0,F12,"  ")</f>
        <v xml:space="preserve">  </v>
      </c>
      <c r="G144" s="141"/>
      <c r="H144" s="142"/>
      <c r="I144" s="143"/>
      <c r="J144" s="135"/>
      <c r="K144" s="136"/>
      <c r="L144" s="136"/>
      <c r="M144" s="136"/>
      <c r="N144" s="137"/>
      <c r="S144" s="262">
        <f t="shared" si="80"/>
        <v>0</v>
      </c>
      <c r="T144" s="262"/>
      <c r="U144" s="254" t="str">
        <f>IF(C111&gt;0,D111," ")</f>
        <v xml:space="preserve"> </v>
      </c>
      <c r="V144" s="254"/>
      <c r="W144" s="254"/>
      <c r="X144" s="254"/>
      <c r="Y144" s="254"/>
      <c r="Z144" s="254"/>
      <c r="AA144" s="254"/>
      <c r="AB144" s="254"/>
      <c r="AC144" s="254"/>
      <c r="AD144" s="251" t="str">
        <f t="shared" ref="AD144:AD161" si="84">IF(C111&gt;0,E111," ")</f>
        <v xml:space="preserve"> </v>
      </c>
      <c r="AE144" s="252"/>
      <c r="AF144" s="252"/>
      <c r="AG144" s="253"/>
      <c r="AH144" s="201" t="str">
        <f t="shared" ref="AH144:AH161" si="85">IF(C111&gt;0,F111," ")</f>
        <v xml:space="preserve"> </v>
      </c>
      <c r="AI144" s="144"/>
      <c r="AJ144" s="142"/>
      <c r="AK144" s="143"/>
      <c r="AL144" s="149"/>
      <c r="AM144" s="150"/>
      <c r="AN144" s="150"/>
      <c r="AO144" s="150"/>
      <c r="AP144" s="151"/>
    </row>
    <row r="145" spans="3:42" ht="21.95" customHeight="1" thickBot="1">
      <c r="C145" s="72">
        <f t="shared" ref="C145:C208" si="86">C13</f>
        <v>0</v>
      </c>
      <c r="D145" s="46" t="str">
        <f t="shared" si="81"/>
        <v xml:space="preserve">  </v>
      </c>
      <c r="E145" s="47" t="str">
        <f t="shared" si="82"/>
        <v xml:space="preserve">  </v>
      </c>
      <c r="F145" s="47" t="str">
        <f t="shared" si="83"/>
        <v xml:space="preserve">  </v>
      </c>
      <c r="G145" s="147"/>
      <c r="H145" s="100"/>
      <c r="I145" s="148"/>
      <c r="J145" s="135"/>
      <c r="K145" s="136"/>
      <c r="L145" s="136"/>
      <c r="M145" s="136"/>
      <c r="N145" s="137"/>
      <c r="S145" s="262">
        <f t="shared" si="80"/>
        <v>0</v>
      </c>
      <c r="T145" s="262"/>
      <c r="U145" s="254" t="str">
        <f t="shared" ref="U145:U161" si="87">IF(C112&gt;0,D112," ")</f>
        <v xml:space="preserve"> </v>
      </c>
      <c r="V145" s="254"/>
      <c r="W145" s="254"/>
      <c r="X145" s="254"/>
      <c r="Y145" s="254"/>
      <c r="Z145" s="254"/>
      <c r="AA145" s="254"/>
      <c r="AB145" s="254"/>
      <c r="AC145" s="254"/>
      <c r="AD145" s="258" t="str">
        <f t="shared" si="84"/>
        <v xml:space="preserve"> </v>
      </c>
      <c r="AE145" s="259"/>
      <c r="AF145" s="259"/>
      <c r="AG145" s="260"/>
      <c r="AH145" s="201" t="str">
        <f t="shared" si="85"/>
        <v xml:space="preserve"> </v>
      </c>
      <c r="AI145" s="144"/>
      <c r="AJ145" s="142"/>
      <c r="AK145" s="143"/>
      <c r="AL145" s="145"/>
      <c r="AM145" s="3"/>
      <c r="AN145" s="3"/>
      <c r="AO145" s="3"/>
      <c r="AP145" s="146"/>
    </row>
    <row r="146" spans="3:42" ht="21.95" customHeight="1" thickBot="1">
      <c r="C146" s="72">
        <f t="shared" si="86"/>
        <v>0</v>
      </c>
      <c r="D146" s="46" t="str">
        <f t="shared" si="81"/>
        <v xml:space="preserve">  </v>
      </c>
      <c r="E146" s="47" t="str">
        <f t="shared" si="82"/>
        <v xml:space="preserve">  </v>
      </c>
      <c r="F146" s="47" t="str">
        <f t="shared" si="83"/>
        <v xml:space="preserve">  </v>
      </c>
      <c r="G146" s="141"/>
      <c r="H146" s="142"/>
      <c r="I146" s="143"/>
      <c r="J146" s="135"/>
      <c r="K146" s="136"/>
      <c r="L146" s="136"/>
      <c r="M146" s="136"/>
      <c r="N146" s="137"/>
      <c r="S146" s="262">
        <f t="shared" si="80"/>
        <v>0</v>
      </c>
      <c r="T146" s="262"/>
      <c r="U146" s="254" t="str">
        <f t="shared" si="87"/>
        <v xml:space="preserve"> </v>
      </c>
      <c r="V146" s="254"/>
      <c r="W146" s="254"/>
      <c r="X146" s="254"/>
      <c r="Y146" s="254"/>
      <c r="Z146" s="254"/>
      <c r="AA146" s="254"/>
      <c r="AB146" s="254"/>
      <c r="AC146" s="254"/>
      <c r="AD146" s="258" t="str">
        <f t="shared" si="84"/>
        <v xml:space="preserve"> </v>
      </c>
      <c r="AE146" s="259"/>
      <c r="AF146" s="259"/>
      <c r="AG146" s="260"/>
      <c r="AH146" s="201" t="str">
        <f t="shared" si="85"/>
        <v xml:space="preserve"> </v>
      </c>
      <c r="AI146" s="152"/>
      <c r="AJ146" s="142"/>
      <c r="AK146" s="143"/>
      <c r="AL146" s="149"/>
      <c r="AM146" s="150"/>
      <c r="AN146" s="150"/>
      <c r="AO146" s="150"/>
      <c r="AP146" s="151"/>
    </row>
    <row r="147" spans="3:42" ht="21.95" customHeight="1" thickBot="1">
      <c r="C147" s="72">
        <f t="shared" si="86"/>
        <v>0</v>
      </c>
      <c r="D147" s="46" t="str">
        <f t="shared" si="81"/>
        <v xml:space="preserve">  </v>
      </c>
      <c r="E147" s="47" t="str">
        <f t="shared" si="82"/>
        <v xml:space="preserve">  </v>
      </c>
      <c r="F147" s="47" t="str">
        <f t="shared" si="83"/>
        <v xml:space="preserve">  </v>
      </c>
      <c r="G147" s="141"/>
      <c r="H147" s="142"/>
      <c r="I147" s="143"/>
      <c r="J147" s="135"/>
      <c r="K147" s="136"/>
      <c r="L147" s="136"/>
      <c r="M147" s="136"/>
      <c r="N147" s="137"/>
      <c r="S147" s="262">
        <f t="shared" si="80"/>
        <v>0</v>
      </c>
      <c r="T147" s="262"/>
      <c r="U147" s="254" t="str">
        <f t="shared" si="87"/>
        <v xml:space="preserve"> </v>
      </c>
      <c r="V147" s="254"/>
      <c r="W147" s="254"/>
      <c r="X147" s="254"/>
      <c r="Y147" s="254"/>
      <c r="Z147" s="254"/>
      <c r="AA147" s="254"/>
      <c r="AB147" s="254"/>
      <c r="AC147" s="254"/>
      <c r="AD147" s="258" t="str">
        <f t="shared" si="84"/>
        <v xml:space="preserve"> </v>
      </c>
      <c r="AE147" s="259"/>
      <c r="AF147" s="259"/>
      <c r="AG147" s="260"/>
      <c r="AH147" s="202" t="str">
        <f t="shared" si="85"/>
        <v xml:space="preserve"> </v>
      </c>
      <c r="AI147" s="152"/>
      <c r="AJ147" s="142"/>
      <c r="AK147" s="143"/>
      <c r="AL147" s="145"/>
      <c r="AM147" s="3"/>
      <c r="AN147" s="3"/>
      <c r="AO147" s="3"/>
      <c r="AP147" s="146"/>
    </row>
    <row r="148" spans="3:42" ht="21.95" customHeight="1" thickBot="1">
      <c r="C148" s="72">
        <f t="shared" si="86"/>
        <v>0</v>
      </c>
      <c r="D148" s="46" t="str">
        <f t="shared" si="81"/>
        <v xml:space="preserve">  </v>
      </c>
      <c r="E148" s="47"/>
      <c r="F148" s="47" t="str">
        <f t="shared" si="83"/>
        <v xml:space="preserve">  </v>
      </c>
      <c r="G148" s="147"/>
      <c r="H148" s="100"/>
      <c r="I148" s="148"/>
      <c r="J148" s="135"/>
      <c r="K148" s="136"/>
      <c r="L148" s="136"/>
      <c r="M148" s="136"/>
      <c r="N148" s="137"/>
      <c r="S148" s="262">
        <f t="shared" si="80"/>
        <v>0</v>
      </c>
      <c r="T148" s="262"/>
      <c r="U148" s="254" t="str">
        <f t="shared" si="87"/>
        <v xml:space="preserve"> </v>
      </c>
      <c r="V148" s="254"/>
      <c r="W148" s="254"/>
      <c r="X148" s="254"/>
      <c r="Y148" s="254"/>
      <c r="Z148" s="254"/>
      <c r="AA148" s="254"/>
      <c r="AB148" s="254"/>
      <c r="AC148" s="254"/>
      <c r="AD148" s="251" t="str">
        <f t="shared" si="84"/>
        <v xml:space="preserve"> </v>
      </c>
      <c r="AE148" s="252"/>
      <c r="AF148" s="252"/>
      <c r="AG148" s="253"/>
      <c r="AH148" s="201" t="str">
        <f t="shared" si="85"/>
        <v xml:space="preserve"> </v>
      </c>
      <c r="AI148" s="152"/>
      <c r="AJ148" s="142"/>
      <c r="AK148" s="143"/>
      <c r="AL148" s="149"/>
      <c r="AM148" s="150"/>
      <c r="AN148" s="150"/>
      <c r="AO148" s="150"/>
      <c r="AP148" s="151"/>
    </row>
    <row r="149" spans="3:42" ht="21.95" customHeight="1" thickBot="1">
      <c r="C149" s="72">
        <f t="shared" si="86"/>
        <v>0</v>
      </c>
      <c r="D149" s="46" t="str">
        <f t="shared" si="81"/>
        <v xml:space="preserve">  </v>
      </c>
      <c r="E149" s="47" t="str">
        <f t="shared" si="82"/>
        <v xml:space="preserve">  </v>
      </c>
      <c r="F149" s="47" t="str">
        <f t="shared" si="83"/>
        <v xml:space="preserve">  </v>
      </c>
      <c r="G149" s="141"/>
      <c r="H149" s="142"/>
      <c r="I149" s="143"/>
      <c r="J149" s="135"/>
      <c r="K149" s="136"/>
      <c r="L149" s="136"/>
      <c r="M149" s="136"/>
      <c r="N149" s="137"/>
      <c r="Q149" s="3"/>
      <c r="S149" s="262">
        <f t="shared" si="80"/>
        <v>0</v>
      </c>
      <c r="T149" s="262"/>
      <c r="U149" s="254" t="str">
        <f t="shared" si="87"/>
        <v xml:space="preserve"> </v>
      </c>
      <c r="V149" s="254"/>
      <c r="W149" s="254"/>
      <c r="X149" s="254"/>
      <c r="Y149" s="254"/>
      <c r="Z149" s="254"/>
      <c r="AA149" s="254"/>
      <c r="AB149" s="254"/>
      <c r="AC149" s="254"/>
      <c r="AD149" s="255" t="str">
        <f t="shared" si="84"/>
        <v xml:space="preserve"> </v>
      </c>
      <c r="AE149" s="256"/>
      <c r="AF149" s="256"/>
      <c r="AG149" s="257"/>
      <c r="AH149" s="202" t="str">
        <f t="shared" si="85"/>
        <v xml:space="preserve"> </v>
      </c>
      <c r="AI149" s="152"/>
      <c r="AJ149" s="142"/>
      <c r="AK149" s="143"/>
      <c r="AL149" s="149"/>
      <c r="AM149" s="150"/>
      <c r="AN149" s="150"/>
      <c r="AO149" s="150"/>
      <c r="AP149" s="151"/>
    </row>
    <row r="150" spans="3:42" ht="21.95" customHeight="1" thickBot="1">
      <c r="C150" s="72">
        <f t="shared" si="86"/>
        <v>0</v>
      </c>
      <c r="D150" s="46" t="str">
        <f t="shared" si="81"/>
        <v xml:space="preserve">  </v>
      </c>
      <c r="E150" s="47" t="str">
        <f t="shared" si="82"/>
        <v xml:space="preserve">  </v>
      </c>
      <c r="F150" s="47" t="str">
        <f t="shared" si="83"/>
        <v xml:space="preserve">  </v>
      </c>
      <c r="G150" s="147"/>
      <c r="H150" s="100"/>
      <c r="I150" s="148"/>
      <c r="J150" s="135"/>
      <c r="K150" s="136"/>
      <c r="L150" s="136"/>
      <c r="M150" s="136"/>
      <c r="N150" s="137"/>
      <c r="S150" s="262">
        <f t="shared" si="80"/>
        <v>0</v>
      </c>
      <c r="T150" s="262"/>
      <c r="U150" s="254" t="str">
        <f t="shared" si="87"/>
        <v xml:space="preserve"> </v>
      </c>
      <c r="V150" s="254"/>
      <c r="W150" s="254"/>
      <c r="X150" s="254"/>
      <c r="Y150" s="254"/>
      <c r="Z150" s="254"/>
      <c r="AA150" s="254"/>
      <c r="AB150" s="254"/>
      <c r="AC150" s="254"/>
      <c r="AD150" s="258" t="str">
        <f t="shared" si="84"/>
        <v xml:space="preserve"> </v>
      </c>
      <c r="AE150" s="259"/>
      <c r="AF150" s="259"/>
      <c r="AG150" s="260"/>
      <c r="AH150" s="201" t="str">
        <f t="shared" si="85"/>
        <v xml:space="preserve"> </v>
      </c>
      <c r="AI150" s="152"/>
      <c r="AJ150" s="142"/>
      <c r="AK150" s="143"/>
      <c r="AL150" s="145"/>
      <c r="AM150" s="3"/>
      <c r="AN150" s="3"/>
      <c r="AO150" s="3"/>
      <c r="AP150" s="146"/>
    </row>
    <row r="151" spans="3:42" ht="21.95" customHeight="1" thickBot="1">
      <c r="C151" s="72">
        <f t="shared" si="86"/>
        <v>0</v>
      </c>
      <c r="D151" s="46" t="str">
        <f t="shared" si="81"/>
        <v xml:space="preserve">  </v>
      </c>
      <c r="E151" s="47" t="str">
        <f t="shared" si="82"/>
        <v xml:space="preserve">  </v>
      </c>
      <c r="F151" s="47" t="str">
        <f t="shared" si="83"/>
        <v xml:space="preserve">  </v>
      </c>
      <c r="G151" s="141"/>
      <c r="H151" s="142"/>
      <c r="I151" s="143"/>
      <c r="J151" s="135"/>
      <c r="K151" s="136"/>
      <c r="L151" s="136"/>
      <c r="M151" s="136"/>
      <c r="N151" s="137"/>
      <c r="S151" s="262">
        <f t="shared" si="80"/>
        <v>0</v>
      </c>
      <c r="T151" s="262"/>
      <c r="U151" s="254" t="str">
        <f t="shared" si="87"/>
        <v xml:space="preserve"> </v>
      </c>
      <c r="V151" s="254"/>
      <c r="W151" s="254"/>
      <c r="X151" s="254"/>
      <c r="Y151" s="254"/>
      <c r="Z151" s="254"/>
      <c r="AA151" s="254"/>
      <c r="AB151" s="254"/>
      <c r="AC151" s="254"/>
      <c r="AD151" s="258" t="str">
        <f t="shared" si="84"/>
        <v xml:space="preserve"> </v>
      </c>
      <c r="AE151" s="259"/>
      <c r="AF151" s="259"/>
      <c r="AG151" s="260"/>
      <c r="AH151" s="201" t="str">
        <f t="shared" si="85"/>
        <v xml:space="preserve"> </v>
      </c>
      <c r="AI151" s="152"/>
      <c r="AJ151" s="142"/>
      <c r="AK151" s="143"/>
      <c r="AL151" s="149"/>
      <c r="AM151" s="150"/>
      <c r="AN151" s="150"/>
      <c r="AO151" s="150"/>
      <c r="AP151" s="151"/>
    </row>
    <row r="152" spans="3:42" ht="21.95" customHeight="1" thickBot="1">
      <c r="C152" s="72">
        <f t="shared" si="86"/>
        <v>0</v>
      </c>
      <c r="D152" s="46" t="str">
        <f t="shared" si="81"/>
        <v xml:space="preserve">  </v>
      </c>
      <c r="E152" s="47" t="str">
        <f t="shared" si="82"/>
        <v xml:space="preserve">  </v>
      </c>
      <c r="F152" s="47" t="str">
        <f t="shared" si="83"/>
        <v xml:space="preserve">  </v>
      </c>
      <c r="G152" s="147"/>
      <c r="H152" s="100"/>
      <c r="I152" s="148"/>
      <c r="J152" s="135"/>
      <c r="K152" s="136"/>
      <c r="L152" s="136"/>
      <c r="M152" s="136"/>
      <c r="N152" s="137"/>
      <c r="S152" s="262">
        <f t="shared" si="80"/>
        <v>0</v>
      </c>
      <c r="T152" s="262"/>
      <c r="U152" s="254" t="str">
        <f t="shared" si="87"/>
        <v xml:space="preserve"> </v>
      </c>
      <c r="V152" s="254"/>
      <c r="W152" s="254"/>
      <c r="X152" s="254"/>
      <c r="Y152" s="254"/>
      <c r="Z152" s="254"/>
      <c r="AA152" s="254"/>
      <c r="AB152" s="254"/>
      <c r="AC152" s="254"/>
      <c r="AD152" s="251" t="str">
        <f t="shared" si="84"/>
        <v xml:space="preserve"> </v>
      </c>
      <c r="AE152" s="252"/>
      <c r="AF152" s="252"/>
      <c r="AG152" s="253"/>
      <c r="AH152" s="202" t="str">
        <f t="shared" si="85"/>
        <v xml:space="preserve"> </v>
      </c>
      <c r="AI152" s="152"/>
      <c r="AJ152" s="142"/>
      <c r="AK152" s="143"/>
      <c r="AL152" s="145"/>
      <c r="AM152" s="3"/>
      <c r="AN152" s="3"/>
      <c r="AO152" s="3"/>
      <c r="AP152" s="146"/>
    </row>
    <row r="153" spans="3:42" ht="21.95" customHeight="1" thickBot="1">
      <c r="C153" s="72">
        <f t="shared" si="86"/>
        <v>0</v>
      </c>
      <c r="D153" s="46" t="str">
        <f t="shared" si="81"/>
        <v xml:space="preserve">  </v>
      </c>
      <c r="E153" s="47" t="str">
        <f t="shared" si="82"/>
        <v xml:space="preserve">  </v>
      </c>
      <c r="F153" s="47" t="str">
        <f t="shared" si="83"/>
        <v xml:space="preserve">  </v>
      </c>
      <c r="G153" s="141"/>
      <c r="H153" s="142"/>
      <c r="I153" s="143"/>
      <c r="J153" s="135"/>
      <c r="K153" s="136"/>
      <c r="L153" s="136"/>
      <c r="M153" s="136"/>
      <c r="N153" s="137"/>
      <c r="S153" s="262">
        <f t="shared" si="80"/>
        <v>0</v>
      </c>
      <c r="T153" s="262"/>
      <c r="U153" s="254" t="str">
        <f t="shared" si="87"/>
        <v xml:space="preserve"> </v>
      </c>
      <c r="V153" s="254"/>
      <c r="W153" s="254"/>
      <c r="X153" s="254"/>
      <c r="Y153" s="254"/>
      <c r="Z153" s="254"/>
      <c r="AA153" s="254"/>
      <c r="AB153" s="254"/>
      <c r="AC153" s="254"/>
      <c r="AD153" s="255" t="str">
        <f t="shared" si="84"/>
        <v xml:space="preserve"> </v>
      </c>
      <c r="AE153" s="256"/>
      <c r="AF153" s="256"/>
      <c r="AG153" s="257"/>
      <c r="AH153" s="201" t="str">
        <f t="shared" si="85"/>
        <v xml:space="preserve"> </v>
      </c>
      <c r="AI153" s="152"/>
      <c r="AJ153" s="142"/>
      <c r="AK153" s="143"/>
      <c r="AL153" s="149"/>
      <c r="AM153" s="150"/>
      <c r="AN153" s="150"/>
      <c r="AO153" s="150"/>
      <c r="AP153" s="151"/>
    </row>
    <row r="154" spans="3:42" ht="21.95" customHeight="1" thickBot="1">
      <c r="C154" s="72">
        <f t="shared" si="86"/>
        <v>0</v>
      </c>
      <c r="D154" s="46" t="str">
        <f t="shared" si="81"/>
        <v xml:space="preserve">  </v>
      </c>
      <c r="E154" s="47" t="str">
        <f t="shared" si="82"/>
        <v xml:space="preserve">  </v>
      </c>
      <c r="F154" s="47" t="str">
        <f t="shared" si="83"/>
        <v xml:space="preserve">  </v>
      </c>
      <c r="G154" s="147"/>
      <c r="H154" s="100"/>
      <c r="I154" s="148"/>
      <c r="J154" s="135"/>
      <c r="K154" s="136"/>
      <c r="L154" s="136"/>
      <c r="M154" s="136"/>
      <c r="N154" s="137"/>
      <c r="S154" s="262">
        <f t="shared" si="80"/>
        <v>0</v>
      </c>
      <c r="T154" s="262"/>
      <c r="U154" s="254" t="str">
        <f t="shared" si="87"/>
        <v xml:space="preserve"> </v>
      </c>
      <c r="V154" s="254"/>
      <c r="W154" s="254"/>
      <c r="X154" s="254"/>
      <c r="Y154" s="254"/>
      <c r="Z154" s="254"/>
      <c r="AA154" s="254"/>
      <c r="AB154" s="254"/>
      <c r="AC154" s="254"/>
      <c r="AD154" s="255" t="str">
        <f t="shared" si="84"/>
        <v xml:space="preserve"> </v>
      </c>
      <c r="AE154" s="256"/>
      <c r="AF154" s="256"/>
      <c r="AG154" s="257"/>
      <c r="AH154" s="202" t="str">
        <f t="shared" si="85"/>
        <v xml:space="preserve"> </v>
      </c>
      <c r="AI154" s="152"/>
      <c r="AJ154" s="142"/>
      <c r="AK154" s="143"/>
      <c r="AL154" s="149"/>
      <c r="AM154" s="150"/>
      <c r="AN154" s="150"/>
      <c r="AO154" s="150"/>
      <c r="AP154" s="151"/>
    </row>
    <row r="155" spans="3:42" ht="21.95" customHeight="1" thickBot="1">
      <c r="C155" s="72">
        <f t="shared" si="86"/>
        <v>0</v>
      </c>
      <c r="D155" s="46" t="str">
        <f t="shared" si="81"/>
        <v xml:space="preserve">  </v>
      </c>
      <c r="E155" s="47" t="str">
        <f t="shared" si="82"/>
        <v xml:space="preserve">  </v>
      </c>
      <c r="F155" s="47" t="str">
        <f t="shared" si="83"/>
        <v xml:space="preserve">  </v>
      </c>
      <c r="G155" s="141"/>
      <c r="H155" s="142"/>
      <c r="I155" s="143"/>
      <c r="J155" s="135"/>
      <c r="K155" s="136"/>
      <c r="L155" s="136"/>
      <c r="M155" s="136"/>
      <c r="N155" s="137"/>
      <c r="S155" s="262">
        <f t="shared" si="80"/>
        <v>0</v>
      </c>
      <c r="T155" s="262"/>
      <c r="U155" s="254" t="str">
        <f t="shared" si="87"/>
        <v xml:space="preserve"> </v>
      </c>
      <c r="V155" s="254"/>
      <c r="W155" s="254"/>
      <c r="X155" s="254"/>
      <c r="Y155" s="254"/>
      <c r="Z155" s="254"/>
      <c r="AA155" s="254"/>
      <c r="AB155" s="254"/>
      <c r="AC155" s="254"/>
      <c r="AD155" s="255" t="str">
        <f t="shared" si="84"/>
        <v xml:space="preserve"> </v>
      </c>
      <c r="AE155" s="256"/>
      <c r="AF155" s="256"/>
      <c r="AG155" s="257"/>
      <c r="AH155" s="201" t="str">
        <f t="shared" si="85"/>
        <v xml:space="preserve"> </v>
      </c>
      <c r="AI155" s="152"/>
      <c r="AJ155" s="142"/>
      <c r="AK155" s="143"/>
      <c r="AL155" s="145"/>
      <c r="AM155" s="3"/>
      <c r="AN155" s="3"/>
      <c r="AO155" s="3"/>
      <c r="AP155" s="146"/>
    </row>
    <row r="156" spans="3:42" ht="21.95" customHeight="1" thickBot="1">
      <c r="C156" s="72">
        <f t="shared" si="86"/>
        <v>0</v>
      </c>
      <c r="D156" s="46" t="str">
        <f t="shared" si="81"/>
        <v xml:space="preserve">  </v>
      </c>
      <c r="E156" s="47" t="str">
        <f t="shared" si="82"/>
        <v xml:space="preserve">  </v>
      </c>
      <c r="F156" s="47" t="str">
        <f t="shared" si="83"/>
        <v xml:space="preserve">  </v>
      </c>
      <c r="G156" s="147"/>
      <c r="H156" s="100"/>
      <c r="I156" s="148"/>
      <c r="J156" s="135"/>
      <c r="K156" s="136"/>
      <c r="L156" s="136"/>
      <c r="M156" s="136"/>
      <c r="N156" s="137"/>
      <c r="S156" s="262">
        <f t="shared" si="80"/>
        <v>0</v>
      </c>
      <c r="T156" s="262"/>
      <c r="U156" s="254" t="str">
        <f t="shared" si="87"/>
        <v xml:space="preserve"> </v>
      </c>
      <c r="V156" s="254"/>
      <c r="W156" s="254"/>
      <c r="X156" s="254"/>
      <c r="Y156" s="254"/>
      <c r="Z156" s="254"/>
      <c r="AA156" s="254"/>
      <c r="AB156" s="254"/>
      <c r="AC156" s="254"/>
      <c r="AD156" s="255" t="str">
        <f t="shared" si="84"/>
        <v xml:space="preserve"> </v>
      </c>
      <c r="AE156" s="256"/>
      <c r="AF156" s="256"/>
      <c r="AG156" s="257"/>
      <c r="AH156" s="202" t="str">
        <f t="shared" si="85"/>
        <v xml:space="preserve"> </v>
      </c>
      <c r="AI156" s="152"/>
      <c r="AJ156" s="142"/>
      <c r="AK156" s="143"/>
      <c r="AL156" s="149"/>
      <c r="AM156" s="150"/>
      <c r="AN156" s="150"/>
      <c r="AO156" s="150"/>
      <c r="AP156" s="151"/>
    </row>
    <row r="157" spans="3:42" ht="21.95" customHeight="1" thickBot="1">
      <c r="C157" s="72">
        <f t="shared" si="86"/>
        <v>0</v>
      </c>
      <c r="D157" s="46" t="str">
        <f t="shared" si="81"/>
        <v xml:space="preserve">  </v>
      </c>
      <c r="E157" s="47" t="str">
        <f t="shared" si="82"/>
        <v xml:space="preserve">  </v>
      </c>
      <c r="F157" s="47" t="str">
        <f t="shared" si="83"/>
        <v xml:space="preserve">  </v>
      </c>
      <c r="G157" s="141"/>
      <c r="H157" s="142"/>
      <c r="I157" s="143"/>
      <c r="J157" s="135"/>
      <c r="K157" s="136"/>
      <c r="L157" s="136"/>
      <c r="M157" s="136"/>
      <c r="N157" s="137"/>
      <c r="S157" s="262">
        <f t="shared" si="80"/>
        <v>0</v>
      </c>
      <c r="T157" s="262"/>
      <c r="U157" s="254" t="str">
        <f t="shared" si="87"/>
        <v xml:space="preserve"> </v>
      </c>
      <c r="V157" s="254"/>
      <c r="W157" s="254"/>
      <c r="X157" s="254"/>
      <c r="Y157" s="254"/>
      <c r="Z157" s="254"/>
      <c r="AA157" s="254"/>
      <c r="AB157" s="254"/>
      <c r="AC157" s="254"/>
      <c r="AD157" s="258" t="str">
        <f t="shared" si="84"/>
        <v xml:space="preserve"> </v>
      </c>
      <c r="AE157" s="259"/>
      <c r="AF157" s="259"/>
      <c r="AG157" s="260"/>
      <c r="AH157" s="201" t="str">
        <f t="shared" si="85"/>
        <v xml:space="preserve"> </v>
      </c>
      <c r="AI157" s="152"/>
      <c r="AJ157" s="142"/>
      <c r="AK157" s="143"/>
      <c r="AL157" s="145"/>
      <c r="AM157" s="3"/>
      <c r="AN157" s="3"/>
      <c r="AO157" s="3"/>
      <c r="AP157" s="146"/>
    </row>
    <row r="158" spans="3:42" ht="21.95" customHeight="1" thickBot="1">
      <c r="C158" s="72">
        <f t="shared" si="86"/>
        <v>0</v>
      </c>
      <c r="D158" s="46" t="str">
        <f t="shared" si="81"/>
        <v xml:space="preserve">  </v>
      </c>
      <c r="E158" s="47" t="str">
        <f t="shared" si="82"/>
        <v xml:space="preserve">  </v>
      </c>
      <c r="F158" s="47" t="str">
        <f t="shared" si="83"/>
        <v xml:space="preserve">  </v>
      </c>
      <c r="G158" s="147"/>
      <c r="H158" s="100"/>
      <c r="I158" s="148"/>
      <c r="J158" s="135"/>
      <c r="K158" s="136"/>
      <c r="L158" s="136"/>
      <c r="M158" s="136"/>
      <c r="N158" s="137"/>
      <c r="S158" s="262">
        <f t="shared" si="80"/>
        <v>0</v>
      </c>
      <c r="T158" s="262"/>
      <c r="U158" s="254" t="str">
        <f t="shared" si="87"/>
        <v xml:space="preserve"> </v>
      </c>
      <c r="V158" s="254"/>
      <c r="W158" s="254"/>
      <c r="X158" s="254"/>
      <c r="Y158" s="254"/>
      <c r="Z158" s="254"/>
      <c r="AA158" s="254"/>
      <c r="AB158" s="254"/>
      <c r="AC158" s="254"/>
      <c r="AD158" s="258" t="str">
        <f t="shared" si="84"/>
        <v xml:space="preserve"> </v>
      </c>
      <c r="AE158" s="259"/>
      <c r="AF158" s="259"/>
      <c r="AG158" s="260"/>
      <c r="AH158" s="201" t="str">
        <f t="shared" si="85"/>
        <v xml:space="preserve"> </v>
      </c>
      <c r="AI158" s="152"/>
      <c r="AJ158" s="142"/>
      <c r="AK158" s="143"/>
      <c r="AL158" s="149"/>
      <c r="AM158" s="150"/>
      <c r="AN158" s="150"/>
      <c r="AO158" s="150"/>
      <c r="AP158" s="151"/>
    </row>
    <row r="159" spans="3:42" ht="21.95" customHeight="1" thickBot="1">
      <c r="C159" s="72">
        <f t="shared" si="86"/>
        <v>0</v>
      </c>
      <c r="D159" s="46" t="str">
        <f t="shared" si="81"/>
        <v xml:space="preserve">  </v>
      </c>
      <c r="E159" s="47" t="str">
        <f t="shared" si="82"/>
        <v xml:space="preserve">  </v>
      </c>
      <c r="F159" s="47" t="str">
        <f t="shared" si="83"/>
        <v xml:space="preserve">  </v>
      </c>
      <c r="G159" s="141"/>
      <c r="H159" s="142"/>
      <c r="I159" s="143"/>
      <c r="J159" s="135"/>
      <c r="K159" s="136"/>
      <c r="L159" s="136"/>
      <c r="M159" s="136"/>
      <c r="N159" s="137"/>
      <c r="S159" s="262">
        <f t="shared" si="80"/>
        <v>0</v>
      </c>
      <c r="T159" s="262"/>
      <c r="U159" s="254" t="str">
        <f t="shared" si="87"/>
        <v xml:space="preserve"> </v>
      </c>
      <c r="V159" s="254"/>
      <c r="W159" s="254"/>
      <c r="X159" s="254"/>
      <c r="Y159" s="254"/>
      <c r="Z159" s="254"/>
      <c r="AA159" s="254"/>
      <c r="AB159" s="254"/>
      <c r="AC159" s="254"/>
      <c r="AD159" s="258" t="str">
        <f t="shared" si="84"/>
        <v xml:space="preserve"> </v>
      </c>
      <c r="AE159" s="259"/>
      <c r="AF159" s="259"/>
      <c r="AG159" s="260"/>
      <c r="AH159" s="201" t="str">
        <f t="shared" si="85"/>
        <v xml:space="preserve"> </v>
      </c>
      <c r="AI159" s="152"/>
      <c r="AJ159" s="142"/>
      <c r="AK159" s="143"/>
      <c r="AL159" s="145"/>
      <c r="AM159" s="3"/>
      <c r="AN159" s="3"/>
      <c r="AO159" s="3"/>
      <c r="AP159" s="146"/>
    </row>
    <row r="160" spans="3:42" ht="21.95" customHeight="1" thickBot="1">
      <c r="C160" s="72">
        <f t="shared" si="86"/>
        <v>0</v>
      </c>
      <c r="D160" s="46" t="str">
        <f t="shared" si="81"/>
        <v xml:space="preserve">  </v>
      </c>
      <c r="E160" s="47" t="str">
        <f t="shared" si="82"/>
        <v xml:space="preserve">  </v>
      </c>
      <c r="F160" s="47" t="str">
        <f t="shared" si="83"/>
        <v xml:space="preserve">  </v>
      </c>
      <c r="G160" s="141"/>
      <c r="H160" s="142"/>
      <c r="I160" s="143"/>
      <c r="J160" s="135"/>
      <c r="K160" s="136"/>
      <c r="L160" s="136"/>
      <c r="M160" s="136"/>
      <c r="N160" s="137"/>
      <c r="S160" s="262">
        <f t="shared" si="80"/>
        <v>0</v>
      </c>
      <c r="T160" s="262"/>
      <c r="U160" s="254" t="str">
        <f t="shared" si="87"/>
        <v xml:space="preserve"> </v>
      </c>
      <c r="V160" s="254"/>
      <c r="W160" s="254"/>
      <c r="X160" s="254"/>
      <c r="Y160" s="254"/>
      <c r="Z160" s="254"/>
      <c r="AA160" s="254"/>
      <c r="AB160" s="254"/>
      <c r="AC160" s="254"/>
      <c r="AD160" s="265" t="str">
        <f t="shared" si="84"/>
        <v xml:space="preserve"> </v>
      </c>
      <c r="AE160" s="266"/>
      <c r="AF160" s="266"/>
      <c r="AG160" s="267"/>
      <c r="AH160" s="202" t="str">
        <f t="shared" si="85"/>
        <v xml:space="preserve"> </v>
      </c>
      <c r="AI160" s="152"/>
      <c r="AJ160" s="142"/>
      <c r="AK160" s="143"/>
      <c r="AL160" s="149"/>
      <c r="AM160" s="150"/>
      <c r="AN160" s="150"/>
      <c r="AO160" s="150"/>
      <c r="AP160" s="151"/>
    </row>
    <row r="161" spans="3:42" ht="21.95" customHeight="1" thickBot="1">
      <c r="C161" s="72">
        <f t="shared" si="86"/>
        <v>0</v>
      </c>
      <c r="D161" s="46" t="str">
        <f t="shared" si="81"/>
        <v xml:space="preserve">  </v>
      </c>
      <c r="E161" s="47" t="str">
        <f t="shared" si="82"/>
        <v xml:space="preserve">  </v>
      </c>
      <c r="F161" s="47" t="str">
        <f t="shared" si="83"/>
        <v xml:space="preserve">  </v>
      </c>
      <c r="G161" s="147"/>
      <c r="H161" s="100"/>
      <c r="I161" s="148"/>
      <c r="J161" s="135"/>
      <c r="K161" s="136"/>
      <c r="L161" s="136"/>
      <c r="M161" s="136"/>
      <c r="N161" s="137"/>
      <c r="P161" s="3"/>
      <c r="S161" s="269">
        <f t="shared" si="80"/>
        <v>0</v>
      </c>
      <c r="T161" s="269"/>
      <c r="U161" s="268" t="str">
        <f t="shared" si="87"/>
        <v xml:space="preserve"> </v>
      </c>
      <c r="V161" s="268"/>
      <c r="W161" s="268"/>
      <c r="X161" s="268"/>
      <c r="Y161" s="268"/>
      <c r="Z161" s="268"/>
      <c r="AA161" s="268"/>
      <c r="AB161" s="268"/>
      <c r="AC161" s="268"/>
      <c r="AD161" s="270" t="str">
        <f t="shared" si="84"/>
        <v xml:space="preserve"> </v>
      </c>
      <c r="AE161" s="271"/>
      <c r="AF161" s="271"/>
      <c r="AG161" s="272"/>
      <c r="AH161" s="203" t="str">
        <f t="shared" si="85"/>
        <v xml:space="preserve"> </v>
      </c>
      <c r="AI161" s="153"/>
      <c r="AJ161" s="154"/>
      <c r="AK161" s="155"/>
      <c r="AL161" s="156"/>
      <c r="AM161" s="157"/>
      <c r="AN161" s="157"/>
      <c r="AO161" s="157"/>
      <c r="AP161" s="158"/>
    </row>
    <row r="162" spans="3:42" ht="21.95" customHeight="1">
      <c r="C162" s="72">
        <f t="shared" si="86"/>
        <v>0</v>
      </c>
      <c r="D162" s="46" t="str">
        <f t="shared" si="81"/>
        <v xml:space="preserve">  </v>
      </c>
      <c r="E162" s="47" t="str">
        <f t="shared" si="82"/>
        <v xml:space="preserve">  </v>
      </c>
      <c r="F162" s="47" t="str">
        <f t="shared" si="83"/>
        <v xml:space="preserve">  </v>
      </c>
      <c r="G162" s="141"/>
      <c r="H162" s="142"/>
      <c r="I162" s="143"/>
      <c r="J162" s="135"/>
      <c r="K162" s="136"/>
      <c r="L162" s="136"/>
      <c r="M162" s="136"/>
      <c r="N162" s="137"/>
      <c r="U162" s="263" t="str">
        <f>IF(C129&gt;0,D129," ")</f>
        <v xml:space="preserve"> </v>
      </c>
      <c r="V162" s="263"/>
      <c r="W162" s="263"/>
      <c r="X162" s="263"/>
      <c r="Y162" s="263"/>
      <c r="Z162" s="263"/>
      <c r="AA162" s="263"/>
      <c r="AB162" s="263"/>
      <c r="AC162" s="264" t="str">
        <f>IF(C129&gt;0,E129," ")</f>
        <v xml:space="preserve"> </v>
      </c>
      <c r="AD162" s="252"/>
      <c r="AE162" s="252"/>
      <c r="AF162" s="252" t="str">
        <f>IF(C129&gt;0,F129," ")</f>
        <v xml:space="preserve"> </v>
      </c>
      <c r="AG162" s="252"/>
    </row>
    <row r="163" spans="3:42" ht="21.95" customHeight="1">
      <c r="C163" s="72">
        <f t="shared" si="86"/>
        <v>0</v>
      </c>
      <c r="D163" s="46" t="str">
        <f t="shared" si="81"/>
        <v xml:space="preserve">  </v>
      </c>
      <c r="E163" s="47" t="str">
        <f t="shared" si="82"/>
        <v xml:space="preserve">  </v>
      </c>
      <c r="F163" s="47" t="str">
        <f t="shared" si="83"/>
        <v xml:space="preserve">  </v>
      </c>
      <c r="G163" s="147"/>
      <c r="H163" s="100"/>
      <c r="I163" s="148"/>
      <c r="J163" s="135"/>
      <c r="K163" s="136"/>
      <c r="L163" s="136"/>
      <c r="M163" s="136"/>
      <c r="N163" s="137"/>
    </row>
    <row r="164" spans="3:42" ht="21.95" customHeight="1">
      <c r="C164" s="72">
        <f t="shared" si="86"/>
        <v>0</v>
      </c>
      <c r="D164" s="46" t="str">
        <f t="shared" si="81"/>
        <v xml:space="preserve">  </v>
      </c>
      <c r="E164" s="47" t="str">
        <f t="shared" si="82"/>
        <v xml:space="preserve">  </v>
      </c>
      <c r="F164" s="47" t="str">
        <f t="shared" si="83"/>
        <v xml:space="preserve">  </v>
      </c>
      <c r="G164" s="141"/>
      <c r="H164" s="142"/>
      <c r="I164" s="143"/>
      <c r="J164" s="135"/>
      <c r="K164" s="136"/>
      <c r="L164" s="136"/>
      <c r="M164" s="136"/>
      <c r="N164" s="137"/>
    </row>
    <row r="165" spans="3:42" ht="21.95" customHeight="1">
      <c r="C165" s="72">
        <f t="shared" si="86"/>
        <v>0</v>
      </c>
      <c r="D165" s="46" t="str">
        <f t="shared" si="81"/>
        <v xml:space="preserve">  </v>
      </c>
      <c r="E165" s="47" t="str">
        <f t="shared" si="82"/>
        <v xml:space="preserve">  </v>
      </c>
      <c r="F165" s="47" t="str">
        <f t="shared" si="83"/>
        <v xml:space="preserve">  </v>
      </c>
      <c r="G165" s="147"/>
      <c r="H165" s="100"/>
      <c r="I165" s="148"/>
      <c r="J165" s="135"/>
      <c r="K165" s="136"/>
      <c r="L165" s="136"/>
      <c r="M165" s="136"/>
      <c r="N165" s="137"/>
    </row>
    <row r="166" spans="3:42" ht="21.95" customHeight="1">
      <c r="C166" s="72">
        <f t="shared" si="86"/>
        <v>0</v>
      </c>
      <c r="D166" s="46" t="str">
        <f t="shared" si="81"/>
        <v xml:space="preserve">  </v>
      </c>
      <c r="E166" s="47" t="str">
        <f t="shared" si="82"/>
        <v xml:space="preserve">  </v>
      </c>
      <c r="F166" s="47" t="str">
        <f t="shared" si="83"/>
        <v xml:space="preserve">  </v>
      </c>
      <c r="G166" s="141"/>
      <c r="H166" s="142"/>
      <c r="I166" s="143"/>
      <c r="J166" s="135"/>
      <c r="K166" s="136"/>
      <c r="L166" s="136"/>
      <c r="M166" s="136"/>
      <c r="N166" s="137"/>
    </row>
    <row r="167" spans="3:42" ht="21.95" customHeight="1">
      <c r="C167" s="72">
        <f t="shared" si="86"/>
        <v>0</v>
      </c>
      <c r="D167" s="46" t="str">
        <f t="shared" si="81"/>
        <v xml:space="preserve">  </v>
      </c>
      <c r="E167" s="47" t="str">
        <f t="shared" si="82"/>
        <v xml:space="preserve">  </v>
      </c>
      <c r="F167" s="47" t="str">
        <f t="shared" si="83"/>
        <v xml:space="preserve">  </v>
      </c>
      <c r="G167" s="147"/>
      <c r="H167" s="100"/>
      <c r="I167" s="148"/>
      <c r="J167" s="135"/>
      <c r="K167" s="136"/>
      <c r="L167" s="136"/>
      <c r="M167" s="136"/>
      <c r="N167" s="137"/>
    </row>
    <row r="168" spans="3:42" ht="21.95" customHeight="1">
      <c r="C168" s="72">
        <f t="shared" si="86"/>
        <v>0</v>
      </c>
      <c r="D168" s="46" t="str">
        <f t="shared" si="81"/>
        <v xml:space="preserve">  </v>
      </c>
      <c r="E168" s="47" t="str">
        <f t="shared" si="82"/>
        <v xml:space="preserve">  </v>
      </c>
      <c r="F168" s="47" t="str">
        <f t="shared" si="83"/>
        <v xml:space="preserve">  </v>
      </c>
      <c r="G168" s="141"/>
      <c r="H168" s="142"/>
      <c r="I168" s="143"/>
      <c r="J168" s="135"/>
      <c r="K168" s="136"/>
      <c r="L168" s="136"/>
      <c r="M168" s="136"/>
      <c r="N168" s="137"/>
    </row>
    <row r="169" spans="3:42" ht="21.95" customHeight="1">
      <c r="C169" s="72">
        <f t="shared" si="86"/>
        <v>0</v>
      </c>
      <c r="D169" s="46" t="str">
        <f t="shared" si="81"/>
        <v xml:space="preserve">  </v>
      </c>
      <c r="E169" s="47" t="str">
        <f t="shared" si="82"/>
        <v xml:space="preserve">  </v>
      </c>
      <c r="F169" s="47" t="str">
        <f t="shared" si="83"/>
        <v xml:space="preserve">  </v>
      </c>
      <c r="G169" s="147"/>
      <c r="H169" s="100"/>
      <c r="I169" s="148"/>
      <c r="J169" s="135"/>
      <c r="K169" s="136"/>
      <c r="L169" s="136"/>
      <c r="M169" s="136"/>
      <c r="N169" s="137"/>
    </row>
    <row r="170" spans="3:42" ht="21.95" customHeight="1">
      <c r="C170" s="72">
        <f t="shared" si="86"/>
        <v>0</v>
      </c>
      <c r="D170" s="46" t="str">
        <f t="shared" si="81"/>
        <v xml:space="preserve">  </v>
      </c>
      <c r="E170" s="47" t="str">
        <f t="shared" si="82"/>
        <v xml:space="preserve">  </v>
      </c>
      <c r="F170" s="47" t="str">
        <f t="shared" si="83"/>
        <v xml:space="preserve">  </v>
      </c>
      <c r="G170" s="141"/>
      <c r="H170" s="142"/>
      <c r="I170" s="143"/>
      <c r="J170" s="135"/>
      <c r="K170" s="136"/>
      <c r="L170" s="136"/>
      <c r="M170" s="136"/>
      <c r="N170" s="137"/>
    </row>
    <row r="171" spans="3:42" ht="21.95" customHeight="1">
      <c r="C171" s="72">
        <f t="shared" si="86"/>
        <v>0</v>
      </c>
      <c r="D171" s="46" t="str">
        <f t="shared" si="81"/>
        <v xml:space="preserve">  </v>
      </c>
      <c r="E171" s="47" t="str">
        <f t="shared" si="82"/>
        <v xml:space="preserve">  </v>
      </c>
      <c r="F171" s="47" t="str">
        <f t="shared" si="83"/>
        <v xml:space="preserve">  </v>
      </c>
      <c r="G171" s="147"/>
      <c r="H171" s="100"/>
      <c r="I171" s="148"/>
      <c r="J171" s="135"/>
      <c r="K171" s="136"/>
      <c r="L171" s="136"/>
      <c r="M171" s="136"/>
      <c r="N171" s="137"/>
    </row>
    <row r="172" spans="3:42" ht="21.95" customHeight="1">
      <c r="C172" s="72">
        <f t="shared" si="86"/>
        <v>0</v>
      </c>
      <c r="D172" s="46" t="str">
        <f t="shared" si="81"/>
        <v xml:space="preserve">  </v>
      </c>
      <c r="E172" s="47" t="str">
        <f t="shared" si="82"/>
        <v xml:space="preserve">  </v>
      </c>
      <c r="F172" s="47" t="str">
        <f t="shared" si="83"/>
        <v xml:space="preserve">  </v>
      </c>
      <c r="G172" s="141"/>
      <c r="H172" s="142"/>
      <c r="I172" s="143"/>
      <c r="J172" s="135"/>
      <c r="K172" s="136"/>
      <c r="L172" s="136"/>
      <c r="M172" s="136"/>
      <c r="N172" s="137"/>
    </row>
    <row r="173" spans="3:42" ht="21.95" customHeight="1">
      <c r="C173" s="72">
        <f t="shared" si="86"/>
        <v>0</v>
      </c>
      <c r="D173" s="46" t="str">
        <f t="shared" si="81"/>
        <v xml:space="preserve">  </v>
      </c>
      <c r="E173" s="47" t="str">
        <f t="shared" si="82"/>
        <v xml:space="preserve">  </v>
      </c>
      <c r="F173" s="47" t="str">
        <f t="shared" si="83"/>
        <v xml:space="preserve">  </v>
      </c>
      <c r="G173" s="141"/>
      <c r="H173" s="142"/>
      <c r="I173" s="143"/>
      <c r="J173" s="135"/>
      <c r="K173" s="136"/>
      <c r="L173" s="136"/>
      <c r="M173" s="136"/>
      <c r="N173" s="137"/>
    </row>
    <row r="174" spans="3:42" ht="21.95" customHeight="1">
      <c r="C174" s="72">
        <f t="shared" si="86"/>
        <v>0</v>
      </c>
      <c r="D174" s="46" t="str">
        <f t="shared" si="81"/>
        <v xml:space="preserve">  </v>
      </c>
      <c r="E174" s="47" t="str">
        <f t="shared" si="82"/>
        <v xml:space="preserve">  </v>
      </c>
      <c r="F174" s="47" t="str">
        <f t="shared" si="83"/>
        <v xml:space="preserve">  </v>
      </c>
      <c r="G174" s="147"/>
      <c r="H174" s="100"/>
      <c r="I174" s="148"/>
      <c r="J174" s="135"/>
      <c r="K174" s="136"/>
      <c r="L174" s="136"/>
      <c r="M174" s="136"/>
      <c r="N174" s="137"/>
    </row>
    <row r="175" spans="3:42" ht="21.95" customHeight="1">
      <c r="C175" s="72">
        <f t="shared" si="86"/>
        <v>0</v>
      </c>
      <c r="D175" s="46" t="str">
        <f t="shared" si="81"/>
        <v xml:space="preserve">  </v>
      </c>
      <c r="E175" s="47" t="str">
        <f t="shared" si="82"/>
        <v xml:space="preserve">  </v>
      </c>
      <c r="F175" s="47" t="str">
        <f t="shared" si="83"/>
        <v xml:space="preserve">  </v>
      </c>
      <c r="G175" s="141"/>
      <c r="H175" s="142"/>
      <c r="I175" s="143"/>
      <c r="J175" s="135"/>
      <c r="K175" s="136"/>
      <c r="L175" s="136"/>
      <c r="M175" s="136"/>
      <c r="N175" s="137"/>
    </row>
    <row r="176" spans="3:42" ht="21.95" customHeight="1">
      <c r="C176" s="72">
        <f t="shared" si="86"/>
        <v>0</v>
      </c>
      <c r="D176" s="46" t="str">
        <f t="shared" si="81"/>
        <v xml:space="preserve">  </v>
      </c>
      <c r="E176" s="47" t="str">
        <f t="shared" si="82"/>
        <v xml:space="preserve">  </v>
      </c>
      <c r="F176" s="47" t="str">
        <f t="shared" si="83"/>
        <v xml:space="preserve">  </v>
      </c>
      <c r="G176" s="147"/>
      <c r="H176" s="100"/>
      <c r="I176" s="148"/>
      <c r="J176" s="135"/>
      <c r="K176" s="136"/>
      <c r="L176" s="136"/>
      <c r="M176" s="136"/>
      <c r="N176" s="137"/>
    </row>
    <row r="177" spans="3:14" ht="21.95" customHeight="1">
      <c r="C177" s="72">
        <f t="shared" si="86"/>
        <v>0</v>
      </c>
      <c r="D177" s="46" t="str">
        <f t="shared" si="81"/>
        <v xml:space="preserve">  </v>
      </c>
      <c r="E177" s="47" t="str">
        <f t="shared" si="82"/>
        <v xml:space="preserve">  </v>
      </c>
      <c r="F177" s="47" t="str">
        <f t="shared" si="83"/>
        <v xml:space="preserve">  </v>
      </c>
      <c r="G177" s="141"/>
      <c r="H177" s="142"/>
      <c r="I177" s="143"/>
      <c r="J177" s="135"/>
      <c r="K177" s="136"/>
      <c r="L177" s="136"/>
      <c r="M177" s="136"/>
      <c r="N177" s="137"/>
    </row>
    <row r="178" spans="3:14" ht="21.95" customHeight="1">
      <c r="C178" s="72">
        <f t="shared" si="86"/>
        <v>0</v>
      </c>
      <c r="D178" s="46" t="str">
        <f t="shared" si="81"/>
        <v xml:space="preserve">  </v>
      </c>
      <c r="E178" s="47" t="str">
        <f t="shared" si="82"/>
        <v xml:space="preserve">  </v>
      </c>
      <c r="F178" s="47" t="str">
        <f t="shared" si="83"/>
        <v xml:space="preserve">  </v>
      </c>
      <c r="G178" s="147"/>
      <c r="H178" s="100"/>
      <c r="I178" s="148"/>
      <c r="J178" s="135"/>
      <c r="K178" s="136"/>
      <c r="L178" s="136"/>
      <c r="M178" s="136"/>
      <c r="N178" s="137"/>
    </row>
    <row r="179" spans="3:14" ht="21.95" customHeight="1">
      <c r="C179" s="72">
        <f t="shared" si="86"/>
        <v>0</v>
      </c>
      <c r="D179" s="46" t="str">
        <f t="shared" si="81"/>
        <v xml:space="preserve">  </v>
      </c>
      <c r="E179" s="47" t="str">
        <f t="shared" si="82"/>
        <v xml:space="preserve">  </v>
      </c>
      <c r="F179" s="47" t="str">
        <f t="shared" si="83"/>
        <v xml:space="preserve">  </v>
      </c>
      <c r="G179" s="159"/>
      <c r="H179" s="98"/>
      <c r="I179" s="160"/>
      <c r="J179" s="136"/>
      <c r="K179" s="136"/>
      <c r="L179" s="136"/>
      <c r="M179" s="136"/>
      <c r="N179" s="137"/>
    </row>
    <row r="180" spans="3:14" ht="21.95" customHeight="1">
      <c r="C180" s="72">
        <f t="shared" si="86"/>
        <v>0</v>
      </c>
      <c r="D180" s="46" t="str">
        <f t="shared" si="81"/>
        <v xml:space="preserve">  </v>
      </c>
      <c r="E180" s="47" t="str">
        <f t="shared" si="82"/>
        <v xml:space="preserve">  </v>
      </c>
      <c r="F180" s="47" t="str">
        <f t="shared" si="83"/>
        <v xml:space="preserve">  </v>
      </c>
      <c r="G180" s="161"/>
      <c r="H180" s="142"/>
      <c r="I180" s="162"/>
      <c r="J180" s="136"/>
      <c r="K180" s="136"/>
      <c r="L180" s="136"/>
      <c r="M180" s="136"/>
      <c r="N180" s="137"/>
    </row>
    <row r="181" spans="3:14" ht="21.95" customHeight="1">
      <c r="C181" s="72">
        <f t="shared" si="86"/>
        <v>0</v>
      </c>
      <c r="D181" s="46" t="str">
        <f t="shared" si="81"/>
        <v xml:space="preserve">  </v>
      </c>
      <c r="E181" s="47" t="str">
        <f t="shared" si="82"/>
        <v xml:space="preserve">  </v>
      </c>
      <c r="F181" s="47" t="str">
        <f t="shared" si="83"/>
        <v xml:space="preserve">  </v>
      </c>
      <c r="G181" s="161"/>
      <c r="H181" s="142"/>
      <c r="I181" s="162"/>
      <c r="J181" s="136"/>
      <c r="K181" s="136"/>
      <c r="L181" s="136"/>
      <c r="M181" s="136"/>
      <c r="N181" s="137"/>
    </row>
    <row r="182" spans="3:14" ht="21.95" customHeight="1">
      <c r="C182" s="72">
        <f t="shared" si="86"/>
        <v>0</v>
      </c>
      <c r="D182" s="46" t="str">
        <f t="shared" si="81"/>
        <v xml:space="preserve">  </v>
      </c>
      <c r="E182" s="47" t="str">
        <f t="shared" si="82"/>
        <v xml:space="preserve">  </v>
      </c>
      <c r="F182" s="47" t="str">
        <f t="shared" si="83"/>
        <v xml:space="preserve">  </v>
      </c>
      <c r="G182" s="161"/>
      <c r="H182" s="142"/>
      <c r="I182" s="162"/>
      <c r="J182" s="136"/>
      <c r="K182" s="136"/>
      <c r="L182" s="136"/>
      <c r="M182" s="136"/>
      <c r="N182" s="137"/>
    </row>
    <row r="183" spans="3:14" ht="21.95" customHeight="1">
      <c r="C183" s="72">
        <f t="shared" si="86"/>
        <v>0</v>
      </c>
      <c r="D183" s="46" t="str">
        <f t="shared" si="81"/>
        <v xml:space="preserve">  </v>
      </c>
      <c r="E183" s="47" t="str">
        <f t="shared" si="82"/>
        <v xml:space="preserve">  </v>
      </c>
      <c r="F183" s="47" t="str">
        <f t="shared" si="83"/>
        <v xml:space="preserve">  </v>
      </c>
      <c r="G183" s="161"/>
      <c r="H183" s="142"/>
      <c r="I183" s="162"/>
      <c r="J183" s="136"/>
      <c r="K183" s="136"/>
      <c r="L183" s="136"/>
      <c r="M183" s="136"/>
      <c r="N183" s="137"/>
    </row>
    <row r="184" spans="3:14" ht="21.95" customHeight="1">
      <c r="C184" s="72">
        <f t="shared" si="86"/>
        <v>0</v>
      </c>
      <c r="D184" s="46" t="str">
        <f t="shared" si="81"/>
        <v xml:space="preserve">  </v>
      </c>
      <c r="E184" s="47" t="str">
        <f t="shared" si="82"/>
        <v xml:space="preserve">  </v>
      </c>
      <c r="F184" s="47" t="str">
        <f t="shared" si="83"/>
        <v xml:space="preserve">  </v>
      </c>
      <c r="G184" s="161"/>
      <c r="H184" s="142"/>
      <c r="I184" s="162"/>
      <c r="J184" s="136"/>
      <c r="K184" s="136"/>
      <c r="L184" s="136"/>
      <c r="M184" s="136"/>
      <c r="N184" s="137"/>
    </row>
    <row r="185" spans="3:14" ht="21.95" customHeight="1">
      <c r="C185" s="72">
        <f t="shared" si="86"/>
        <v>0</v>
      </c>
      <c r="D185" s="46" t="str">
        <f t="shared" si="81"/>
        <v xml:space="preserve">  </v>
      </c>
      <c r="E185" s="47" t="str">
        <f t="shared" si="82"/>
        <v xml:space="preserve">  </v>
      </c>
      <c r="F185" s="47" t="str">
        <f t="shared" si="83"/>
        <v xml:space="preserve">  </v>
      </c>
      <c r="G185" s="161"/>
      <c r="H185" s="142"/>
      <c r="I185" s="162"/>
      <c r="J185" s="136"/>
      <c r="K185" s="136"/>
      <c r="L185" s="136"/>
      <c r="M185" s="136"/>
      <c r="N185" s="137"/>
    </row>
    <row r="186" spans="3:14" ht="21.95" customHeight="1">
      <c r="C186" s="72">
        <f t="shared" si="86"/>
        <v>0</v>
      </c>
      <c r="D186" s="46" t="str">
        <f t="shared" si="81"/>
        <v xml:space="preserve">  </v>
      </c>
      <c r="E186" s="47" t="str">
        <f t="shared" si="82"/>
        <v xml:space="preserve">  </v>
      </c>
      <c r="F186" s="47" t="str">
        <f t="shared" si="83"/>
        <v xml:space="preserve">  </v>
      </c>
      <c r="G186" s="163"/>
      <c r="H186" s="164"/>
      <c r="I186" s="162"/>
      <c r="J186" s="135"/>
      <c r="K186" s="136"/>
      <c r="L186" s="136"/>
      <c r="M186" s="136"/>
      <c r="N186" s="137"/>
    </row>
    <row r="187" spans="3:14" ht="21.95" customHeight="1">
      <c r="C187" s="72">
        <f t="shared" si="86"/>
        <v>0</v>
      </c>
      <c r="D187" s="46" t="str">
        <f t="shared" si="81"/>
        <v xml:space="preserve">  </v>
      </c>
      <c r="E187" s="47" t="str">
        <f t="shared" si="82"/>
        <v xml:space="preserve">  </v>
      </c>
      <c r="F187" s="47" t="str">
        <f t="shared" si="83"/>
        <v xml:space="preserve">  </v>
      </c>
      <c r="G187" s="147"/>
      <c r="H187" s="100"/>
      <c r="I187" s="148"/>
      <c r="J187" s="135"/>
      <c r="K187" s="136"/>
      <c r="L187" s="136"/>
      <c r="M187" s="136"/>
      <c r="N187" s="137"/>
    </row>
    <row r="188" spans="3:14" ht="21.95" customHeight="1">
      <c r="C188" s="72">
        <f t="shared" si="86"/>
        <v>0</v>
      </c>
      <c r="D188" s="46" t="str">
        <f t="shared" si="81"/>
        <v xml:space="preserve">  </v>
      </c>
      <c r="E188" s="47" t="str">
        <f t="shared" si="82"/>
        <v xml:space="preserve">  </v>
      </c>
      <c r="F188" s="47" t="str">
        <f t="shared" si="83"/>
        <v xml:space="preserve">  </v>
      </c>
      <c r="G188" s="141"/>
      <c r="H188" s="142"/>
      <c r="I188" s="143"/>
      <c r="J188" s="135"/>
      <c r="K188" s="136"/>
      <c r="L188" s="136"/>
      <c r="M188" s="136"/>
      <c r="N188" s="137"/>
    </row>
    <row r="189" spans="3:14" ht="21.95" customHeight="1">
      <c r="C189" s="72">
        <f t="shared" si="86"/>
        <v>0</v>
      </c>
      <c r="D189" s="46" t="str">
        <f t="shared" si="81"/>
        <v xml:space="preserve">  </v>
      </c>
      <c r="E189" s="47" t="str">
        <f t="shared" si="82"/>
        <v xml:space="preserve">  </v>
      </c>
      <c r="F189" s="47" t="str">
        <f t="shared" si="83"/>
        <v xml:space="preserve">  </v>
      </c>
      <c r="G189" s="147"/>
      <c r="H189" s="100"/>
      <c r="I189" s="148"/>
      <c r="J189" s="135"/>
      <c r="K189" s="136"/>
      <c r="L189" s="136"/>
      <c r="M189" s="136"/>
      <c r="N189" s="137"/>
    </row>
    <row r="190" spans="3:14" ht="21.95" customHeight="1">
      <c r="C190" s="72">
        <f t="shared" si="86"/>
        <v>0</v>
      </c>
      <c r="D190" s="46" t="str">
        <f t="shared" si="81"/>
        <v xml:space="preserve">  </v>
      </c>
      <c r="E190" s="47" t="str">
        <f t="shared" si="82"/>
        <v xml:space="preserve">  </v>
      </c>
      <c r="F190" s="47" t="str">
        <f t="shared" si="83"/>
        <v xml:space="preserve">  </v>
      </c>
      <c r="G190" s="141"/>
      <c r="H190" s="142"/>
      <c r="I190" s="143"/>
      <c r="J190" s="135"/>
      <c r="K190" s="136"/>
      <c r="L190" s="136"/>
      <c r="M190" s="136"/>
      <c r="N190" s="137"/>
    </row>
    <row r="191" spans="3:14" ht="21.95" customHeight="1">
      <c r="C191" s="72">
        <f t="shared" si="86"/>
        <v>0</v>
      </c>
      <c r="D191" s="46" t="str">
        <f t="shared" si="81"/>
        <v xml:space="preserve">  </v>
      </c>
      <c r="E191" s="47" t="str">
        <f t="shared" si="82"/>
        <v xml:space="preserve">  </v>
      </c>
      <c r="F191" s="47" t="str">
        <f t="shared" si="83"/>
        <v xml:space="preserve">  </v>
      </c>
      <c r="G191" s="147"/>
      <c r="H191" s="100"/>
      <c r="I191" s="148"/>
      <c r="J191" s="135"/>
      <c r="K191" s="136"/>
      <c r="L191" s="136"/>
      <c r="M191" s="136"/>
      <c r="N191" s="137"/>
    </row>
    <row r="192" spans="3:14" ht="21.95" customHeight="1">
      <c r="C192" s="72">
        <f t="shared" si="86"/>
        <v>0</v>
      </c>
      <c r="D192" s="46" t="str">
        <f t="shared" si="81"/>
        <v xml:space="preserve">  </v>
      </c>
      <c r="E192" s="47" t="str">
        <f t="shared" si="82"/>
        <v xml:space="preserve">  </v>
      </c>
      <c r="F192" s="47" t="str">
        <f t="shared" si="83"/>
        <v xml:space="preserve">  </v>
      </c>
      <c r="G192" s="141"/>
      <c r="H192" s="142"/>
      <c r="I192" s="143"/>
      <c r="J192" s="135"/>
      <c r="K192" s="136"/>
      <c r="L192" s="136"/>
      <c r="M192" s="136"/>
      <c r="N192" s="137"/>
    </row>
    <row r="193" spans="3:14" ht="21.95" customHeight="1">
      <c r="C193" s="72">
        <f t="shared" si="86"/>
        <v>0</v>
      </c>
      <c r="D193" s="46" t="str">
        <f t="shared" si="81"/>
        <v xml:space="preserve">  </v>
      </c>
      <c r="E193" s="47" t="str">
        <f t="shared" si="82"/>
        <v xml:space="preserve">  </v>
      </c>
      <c r="F193" s="47" t="str">
        <f t="shared" si="83"/>
        <v xml:space="preserve">  </v>
      </c>
      <c r="G193" s="147"/>
      <c r="H193" s="100"/>
      <c r="I193" s="148"/>
      <c r="J193" s="135"/>
      <c r="K193" s="136"/>
      <c r="L193" s="136"/>
      <c r="M193" s="136"/>
      <c r="N193" s="137"/>
    </row>
    <row r="194" spans="3:14" ht="21.95" customHeight="1">
      <c r="C194" s="72">
        <f t="shared" si="86"/>
        <v>0</v>
      </c>
      <c r="D194" s="46" t="str">
        <f t="shared" si="81"/>
        <v xml:space="preserve">  </v>
      </c>
      <c r="E194" s="47" t="str">
        <f t="shared" si="82"/>
        <v xml:space="preserve">  </v>
      </c>
      <c r="F194" s="47" t="str">
        <f t="shared" si="83"/>
        <v xml:space="preserve">  </v>
      </c>
      <c r="G194" s="141"/>
      <c r="H194" s="142"/>
      <c r="I194" s="143"/>
      <c r="J194" s="135"/>
      <c r="K194" s="136"/>
      <c r="L194" s="136"/>
      <c r="M194" s="136"/>
      <c r="N194" s="137"/>
    </row>
    <row r="195" spans="3:14" ht="21.95" customHeight="1">
      <c r="C195" s="72">
        <f t="shared" si="86"/>
        <v>0</v>
      </c>
      <c r="D195" s="46" t="str">
        <f t="shared" si="81"/>
        <v xml:space="preserve">  </v>
      </c>
      <c r="E195" s="47" t="str">
        <f t="shared" si="82"/>
        <v xml:space="preserve">  </v>
      </c>
      <c r="F195" s="47" t="str">
        <f t="shared" si="83"/>
        <v xml:space="preserve">  </v>
      </c>
      <c r="G195" s="147"/>
      <c r="H195" s="100"/>
      <c r="I195" s="148"/>
      <c r="J195" s="135"/>
      <c r="K195" s="136"/>
      <c r="L195" s="136"/>
      <c r="M195" s="136"/>
      <c r="N195" s="137"/>
    </row>
    <row r="196" spans="3:14" ht="21.95" customHeight="1">
      <c r="C196" s="72">
        <f t="shared" si="86"/>
        <v>0</v>
      </c>
      <c r="D196" s="46" t="str">
        <f t="shared" si="81"/>
        <v xml:space="preserve">  </v>
      </c>
      <c r="E196" s="47" t="str">
        <f t="shared" si="82"/>
        <v xml:space="preserve">  </v>
      </c>
      <c r="F196" s="47" t="str">
        <f t="shared" si="83"/>
        <v xml:space="preserve">  </v>
      </c>
      <c r="G196" s="141"/>
      <c r="H196" s="142"/>
      <c r="I196" s="143"/>
      <c r="J196" s="135"/>
      <c r="K196" s="136"/>
      <c r="L196" s="136"/>
      <c r="M196" s="136"/>
      <c r="N196" s="137"/>
    </row>
    <row r="197" spans="3:14" ht="21.95" customHeight="1">
      <c r="C197" s="72">
        <f t="shared" si="86"/>
        <v>0</v>
      </c>
      <c r="D197" s="46" t="str">
        <f t="shared" si="81"/>
        <v xml:space="preserve">  </v>
      </c>
      <c r="E197" s="47" t="str">
        <f t="shared" si="82"/>
        <v xml:space="preserve">  </v>
      </c>
      <c r="F197" s="47" t="str">
        <f t="shared" si="83"/>
        <v xml:space="preserve">  </v>
      </c>
      <c r="G197" s="147"/>
      <c r="H197" s="100"/>
      <c r="I197" s="148"/>
      <c r="J197" s="135"/>
      <c r="K197" s="136"/>
      <c r="L197" s="136"/>
      <c r="M197" s="136"/>
      <c r="N197" s="137"/>
    </row>
    <row r="198" spans="3:14" ht="21.95" customHeight="1">
      <c r="C198" s="72">
        <f t="shared" si="86"/>
        <v>0</v>
      </c>
      <c r="D198" s="46" t="str">
        <f t="shared" si="81"/>
        <v xml:space="preserve">  </v>
      </c>
      <c r="E198" s="47" t="str">
        <f t="shared" si="82"/>
        <v xml:space="preserve">  </v>
      </c>
      <c r="F198" s="47" t="str">
        <f t="shared" si="83"/>
        <v xml:space="preserve">  </v>
      </c>
      <c r="G198" s="141"/>
      <c r="H198" s="142"/>
      <c r="I198" s="143"/>
      <c r="J198" s="135"/>
      <c r="K198" s="136"/>
      <c r="L198" s="136"/>
      <c r="M198" s="136"/>
      <c r="N198" s="137"/>
    </row>
    <row r="199" spans="3:14" ht="21.95" customHeight="1">
      <c r="C199" s="72">
        <f t="shared" si="86"/>
        <v>0</v>
      </c>
      <c r="D199" s="46" t="str">
        <f t="shared" si="81"/>
        <v xml:space="preserve">  </v>
      </c>
      <c r="E199" s="47" t="str">
        <f t="shared" si="82"/>
        <v xml:space="preserve">  </v>
      </c>
      <c r="F199" s="47" t="str">
        <f t="shared" si="83"/>
        <v xml:space="preserve">  </v>
      </c>
      <c r="G199" s="141"/>
      <c r="H199" s="142"/>
      <c r="I199" s="143"/>
      <c r="J199" s="135"/>
      <c r="K199" s="136"/>
      <c r="L199" s="136"/>
      <c r="M199" s="136"/>
      <c r="N199" s="137"/>
    </row>
    <row r="200" spans="3:14" ht="21.95" customHeight="1">
      <c r="C200" s="72">
        <f t="shared" si="86"/>
        <v>0</v>
      </c>
      <c r="D200" s="46" t="str">
        <f t="shared" si="81"/>
        <v xml:space="preserve">  </v>
      </c>
      <c r="E200" s="47" t="str">
        <f t="shared" si="82"/>
        <v xml:space="preserve">  </v>
      </c>
      <c r="F200" s="47" t="str">
        <f t="shared" si="83"/>
        <v xml:space="preserve">  </v>
      </c>
      <c r="G200" s="147"/>
      <c r="H200" s="100"/>
      <c r="I200" s="148"/>
      <c r="J200" s="135"/>
      <c r="K200" s="136"/>
      <c r="L200" s="136"/>
      <c r="M200" s="136"/>
      <c r="N200" s="137"/>
    </row>
    <row r="201" spans="3:14" ht="21.95" customHeight="1">
      <c r="C201" s="72">
        <f t="shared" si="86"/>
        <v>0</v>
      </c>
      <c r="D201" s="46" t="str">
        <f t="shared" si="81"/>
        <v xml:space="preserve">  </v>
      </c>
      <c r="E201" s="47" t="str">
        <f t="shared" si="82"/>
        <v xml:space="preserve">  </v>
      </c>
      <c r="F201" s="47" t="str">
        <f t="shared" si="83"/>
        <v xml:space="preserve">  </v>
      </c>
      <c r="G201" s="141"/>
      <c r="H201" s="142"/>
      <c r="I201" s="143"/>
      <c r="J201" s="135"/>
      <c r="K201" s="136"/>
      <c r="L201" s="136"/>
      <c r="M201" s="136"/>
      <c r="N201" s="137"/>
    </row>
    <row r="202" spans="3:14" ht="21.95" customHeight="1">
      <c r="C202" s="72">
        <f t="shared" si="86"/>
        <v>0</v>
      </c>
      <c r="D202" s="46" t="str">
        <f t="shared" si="81"/>
        <v xml:space="preserve">  </v>
      </c>
      <c r="E202" s="47" t="str">
        <f t="shared" si="82"/>
        <v xml:space="preserve">  </v>
      </c>
      <c r="F202" s="47" t="str">
        <f t="shared" si="83"/>
        <v xml:space="preserve">  </v>
      </c>
      <c r="G202" s="147"/>
      <c r="H202" s="100"/>
      <c r="I202" s="148"/>
      <c r="J202" s="135"/>
      <c r="K202" s="136"/>
      <c r="L202" s="136"/>
      <c r="M202" s="136"/>
      <c r="N202" s="137"/>
    </row>
    <row r="203" spans="3:14" ht="21.95" customHeight="1">
      <c r="C203" s="72">
        <f t="shared" si="86"/>
        <v>0</v>
      </c>
      <c r="D203" s="46" t="str">
        <f t="shared" si="81"/>
        <v xml:space="preserve">  </v>
      </c>
      <c r="E203" s="47" t="str">
        <f t="shared" si="82"/>
        <v xml:space="preserve">  </v>
      </c>
      <c r="F203" s="47" t="str">
        <f t="shared" si="83"/>
        <v xml:space="preserve">  </v>
      </c>
      <c r="G203" s="141"/>
      <c r="H203" s="142"/>
      <c r="I203" s="143"/>
      <c r="J203" s="135"/>
      <c r="K203" s="136"/>
      <c r="L203" s="136"/>
      <c r="M203" s="136"/>
      <c r="N203" s="137"/>
    </row>
    <row r="204" spans="3:14" ht="21.95" customHeight="1">
      <c r="C204" s="72">
        <f t="shared" si="86"/>
        <v>0</v>
      </c>
      <c r="D204" s="46" t="str">
        <f t="shared" si="81"/>
        <v xml:space="preserve">  </v>
      </c>
      <c r="E204" s="47" t="str">
        <f t="shared" si="82"/>
        <v xml:space="preserve">  </v>
      </c>
      <c r="F204" s="47" t="str">
        <f t="shared" si="83"/>
        <v xml:space="preserve">  </v>
      </c>
      <c r="G204" s="147"/>
      <c r="H204" s="100"/>
      <c r="I204" s="148"/>
      <c r="J204" s="135"/>
      <c r="K204" s="136"/>
      <c r="L204" s="136"/>
      <c r="M204" s="136"/>
      <c r="N204" s="137"/>
    </row>
    <row r="205" spans="3:14" ht="21.95" customHeight="1">
      <c r="C205" s="72">
        <f t="shared" si="86"/>
        <v>0</v>
      </c>
      <c r="D205" s="46" t="str">
        <f t="shared" si="81"/>
        <v xml:space="preserve">  </v>
      </c>
      <c r="E205" s="47" t="str">
        <f t="shared" si="82"/>
        <v xml:space="preserve">  </v>
      </c>
      <c r="F205" s="47" t="str">
        <f t="shared" si="83"/>
        <v xml:space="preserve">  </v>
      </c>
      <c r="G205" s="141"/>
      <c r="H205" s="142"/>
      <c r="I205" s="143"/>
      <c r="J205" s="135"/>
      <c r="K205" s="136"/>
      <c r="L205" s="136"/>
      <c r="M205" s="136"/>
      <c r="N205" s="137"/>
    </row>
    <row r="206" spans="3:14" ht="21.95" customHeight="1">
      <c r="C206" s="72">
        <f t="shared" si="86"/>
        <v>0</v>
      </c>
      <c r="D206" s="46" t="str">
        <f t="shared" si="81"/>
        <v xml:space="preserve">  </v>
      </c>
      <c r="E206" s="47" t="str">
        <f t="shared" si="82"/>
        <v xml:space="preserve">  </v>
      </c>
      <c r="F206" s="47" t="str">
        <f t="shared" si="83"/>
        <v xml:space="preserve">  </v>
      </c>
      <c r="G206" s="147"/>
      <c r="H206" s="100"/>
      <c r="I206" s="148"/>
      <c r="J206" s="135"/>
      <c r="K206" s="136"/>
      <c r="L206" s="136"/>
      <c r="M206" s="136"/>
      <c r="N206" s="137"/>
    </row>
    <row r="207" spans="3:14" ht="21.95" customHeight="1">
      <c r="C207" s="72">
        <f t="shared" si="86"/>
        <v>0</v>
      </c>
      <c r="D207" s="46" t="str">
        <f t="shared" si="81"/>
        <v xml:space="preserve">  </v>
      </c>
      <c r="E207" s="47" t="str">
        <f t="shared" si="82"/>
        <v xml:space="preserve">  </v>
      </c>
      <c r="F207" s="47" t="str">
        <f t="shared" si="83"/>
        <v xml:space="preserve">  </v>
      </c>
      <c r="G207" s="141"/>
      <c r="H207" s="142"/>
      <c r="I207" s="143"/>
      <c r="J207" s="135"/>
      <c r="K207" s="136"/>
      <c r="L207" s="136"/>
      <c r="M207" s="136"/>
      <c r="N207" s="137"/>
    </row>
    <row r="208" spans="3:14" ht="21.95" customHeight="1">
      <c r="C208" s="72">
        <f t="shared" si="86"/>
        <v>0</v>
      </c>
      <c r="D208" s="46" t="str">
        <f t="shared" ref="D208:D223" si="88">IF(C76&gt;0,D76,"  ")</f>
        <v xml:space="preserve">  </v>
      </c>
      <c r="E208" s="47" t="str">
        <f t="shared" ref="E208:E223" si="89">IF(C76&gt;0,E76,"  ")</f>
        <v xml:space="preserve">  </v>
      </c>
      <c r="F208" s="47" t="str">
        <f t="shared" ref="F208:F223" si="90">IF(C76&gt;0,F76,"  ")</f>
        <v xml:space="preserve">  </v>
      </c>
      <c r="G208" s="147"/>
      <c r="H208" s="100"/>
      <c r="I208" s="148"/>
      <c r="J208" s="135"/>
      <c r="K208" s="136"/>
      <c r="L208" s="136"/>
      <c r="M208" s="136"/>
      <c r="N208" s="137"/>
    </row>
    <row r="209" spans="2:17" ht="21.95" customHeight="1">
      <c r="C209" s="72">
        <f t="shared" ref="C209:C220" si="91">C77</f>
        <v>0</v>
      </c>
      <c r="D209" s="46" t="str">
        <f t="shared" si="88"/>
        <v xml:space="preserve">  </v>
      </c>
      <c r="E209" s="47" t="str">
        <f t="shared" si="89"/>
        <v xml:space="preserve">  </v>
      </c>
      <c r="F209" s="47" t="str">
        <f t="shared" si="90"/>
        <v xml:space="preserve">  </v>
      </c>
      <c r="G209" s="141"/>
      <c r="H209" s="142"/>
      <c r="I209" s="143"/>
      <c r="J209" s="135"/>
      <c r="K209" s="136"/>
      <c r="L209" s="136"/>
      <c r="M209" s="136"/>
      <c r="N209" s="137"/>
    </row>
    <row r="210" spans="2:17" ht="21.95" customHeight="1">
      <c r="C210" s="72">
        <f t="shared" si="91"/>
        <v>0</v>
      </c>
      <c r="D210" s="46" t="str">
        <f t="shared" si="88"/>
        <v xml:space="preserve">  </v>
      </c>
      <c r="E210" s="47" t="str">
        <f t="shared" si="89"/>
        <v xml:space="preserve">  </v>
      </c>
      <c r="F210" s="47" t="str">
        <f t="shared" si="90"/>
        <v xml:space="preserve">  </v>
      </c>
      <c r="G210" s="147"/>
      <c r="H210" s="100"/>
      <c r="I210" s="148"/>
      <c r="J210" s="135"/>
      <c r="K210" s="136"/>
      <c r="L210" s="136"/>
      <c r="M210" s="136"/>
      <c r="N210" s="137"/>
    </row>
    <row r="211" spans="2:17" ht="21.95" customHeight="1">
      <c r="C211" s="72">
        <f t="shared" si="91"/>
        <v>0</v>
      </c>
      <c r="D211" s="46" t="str">
        <f t="shared" si="88"/>
        <v xml:space="preserve">  </v>
      </c>
      <c r="E211" s="47" t="str">
        <f t="shared" si="89"/>
        <v xml:space="preserve">  </v>
      </c>
      <c r="F211" s="47" t="str">
        <f t="shared" si="90"/>
        <v xml:space="preserve">  </v>
      </c>
      <c r="G211" s="141"/>
      <c r="H211" s="142"/>
      <c r="I211" s="143"/>
      <c r="J211" s="135"/>
      <c r="K211" s="136"/>
      <c r="L211" s="136"/>
      <c r="M211" s="136"/>
      <c r="N211" s="137"/>
    </row>
    <row r="212" spans="2:17" ht="21.95" customHeight="1">
      <c r="C212" s="72">
        <f t="shared" si="91"/>
        <v>0</v>
      </c>
      <c r="D212" s="46" t="str">
        <f t="shared" si="88"/>
        <v xml:space="preserve">  </v>
      </c>
      <c r="E212" s="47" t="str">
        <f t="shared" si="89"/>
        <v xml:space="preserve">  </v>
      </c>
      <c r="F212" s="47" t="str">
        <f t="shared" si="90"/>
        <v xml:space="preserve">  </v>
      </c>
      <c r="G212" s="141"/>
      <c r="H212" s="142"/>
      <c r="I212" s="143"/>
      <c r="J212" s="135"/>
      <c r="K212" s="136"/>
      <c r="L212" s="136"/>
      <c r="M212" s="136"/>
      <c r="N212" s="137"/>
    </row>
    <row r="213" spans="2:17" ht="21.95" customHeight="1">
      <c r="C213" s="72">
        <f t="shared" si="91"/>
        <v>0</v>
      </c>
      <c r="D213" s="46" t="str">
        <f t="shared" si="88"/>
        <v xml:space="preserve">  </v>
      </c>
      <c r="E213" s="47" t="str">
        <f t="shared" si="89"/>
        <v xml:space="preserve">  </v>
      </c>
      <c r="F213" s="47" t="str">
        <f t="shared" si="90"/>
        <v xml:space="preserve">  </v>
      </c>
      <c r="G213" s="147"/>
      <c r="H213" s="100"/>
      <c r="I213" s="148"/>
      <c r="J213" s="135"/>
      <c r="K213" s="136"/>
      <c r="L213" s="136"/>
      <c r="M213" s="136"/>
      <c r="N213" s="137"/>
    </row>
    <row r="214" spans="2:17" ht="21.95" customHeight="1">
      <c r="C214" s="72">
        <f t="shared" si="91"/>
        <v>0</v>
      </c>
      <c r="D214" s="46" t="str">
        <f t="shared" si="88"/>
        <v xml:space="preserve">  </v>
      </c>
      <c r="E214" s="47" t="str">
        <f t="shared" si="89"/>
        <v xml:space="preserve">  </v>
      </c>
      <c r="F214" s="47" t="str">
        <f t="shared" si="90"/>
        <v xml:space="preserve">  </v>
      </c>
      <c r="G214" s="141"/>
      <c r="H214" s="142"/>
      <c r="I214" s="143"/>
      <c r="J214" s="135"/>
      <c r="K214" s="136"/>
      <c r="L214" s="136"/>
      <c r="M214" s="136"/>
      <c r="N214" s="137"/>
    </row>
    <row r="215" spans="2:17" ht="21.95" customHeight="1">
      <c r="C215" s="72">
        <f t="shared" si="91"/>
        <v>0</v>
      </c>
      <c r="D215" s="46" t="str">
        <f t="shared" si="88"/>
        <v xml:space="preserve">  </v>
      </c>
      <c r="E215" s="47" t="str">
        <f t="shared" si="89"/>
        <v xml:space="preserve">  </v>
      </c>
      <c r="F215" s="47" t="str">
        <f t="shared" si="90"/>
        <v xml:space="preserve">  </v>
      </c>
      <c r="G215" s="147"/>
      <c r="H215" s="100"/>
      <c r="I215" s="148"/>
      <c r="J215" s="135"/>
      <c r="K215" s="136"/>
      <c r="L215" s="136"/>
      <c r="M215" s="136"/>
      <c r="N215" s="137"/>
    </row>
    <row r="216" spans="2:17" ht="21.95" customHeight="1">
      <c r="C216" s="72">
        <f t="shared" si="91"/>
        <v>0</v>
      </c>
      <c r="D216" s="46" t="str">
        <f t="shared" si="88"/>
        <v xml:space="preserve">  </v>
      </c>
      <c r="E216" s="47" t="str">
        <f t="shared" si="89"/>
        <v xml:space="preserve">  </v>
      </c>
      <c r="F216" s="47" t="str">
        <f t="shared" si="90"/>
        <v xml:space="preserve">  </v>
      </c>
      <c r="G216" s="141"/>
      <c r="H216" s="142"/>
      <c r="I216" s="143"/>
      <c r="J216" s="135"/>
      <c r="K216" s="136"/>
      <c r="L216" s="136"/>
      <c r="M216" s="136"/>
      <c r="N216" s="137"/>
    </row>
    <row r="217" spans="2:17" ht="21.95" customHeight="1">
      <c r="C217" s="72">
        <f t="shared" si="91"/>
        <v>0</v>
      </c>
      <c r="D217" s="46" t="str">
        <f t="shared" si="88"/>
        <v xml:space="preserve">  </v>
      </c>
      <c r="E217" s="47" t="str">
        <f t="shared" si="89"/>
        <v xml:space="preserve">  </v>
      </c>
      <c r="F217" s="47" t="str">
        <f t="shared" si="90"/>
        <v xml:space="preserve">  </v>
      </c>
      <c r="G217" s="147"/>
      <c r="H217" s="100"/>
      <c r="I217" s="148"/>
      <c r="J217" s="135"/>
      <c r="K217" s="136"/>
      <c r="L217" s="136"/>
      <c r="M217" s="136"/>
      <c r="N217" s="137"/>
    </row>
    <row r="218" spans="2:17" ht="21.95" customHeight="1">
      <c r="C218" s="165">
        <f t="shared" si="91"/>
        <v>0</v>
      </c>
      <c r="D218" s="46" t="str">
        <f t="shared" si="88"/>
        <v xml:space="preserve">  </v>
      </c>
      <c r="E218" s="47" t="str">
        <f t="shared" si="89"/>
        <v xml:space="preserve">  </v>
      </c>
      <c r="F218" s="166" t="str">
        <f t="shared" si="90"/>
        <v xml:space="preserve">  </v>
      </c>
      <c r="G218" s="141"/>
      <c r="H218" s="142"/>
      <c r="I218" s="143"/>
      <c r="J218" s="135"/>
      <c r="K218" s="136"/>
      <c r="L218" s="136"/>
      <c r="M218" s="136"/>
      <c r="N218" s="137"/>
    </row>
    <row r="219" spans="2:17" ht="21.95" customHeight="1">
      <c r="C219" s="167">
        <f t="shared" si="91"/>
        <v>0</v>
      </c>
      <c r="D219" s="46" t="str">
        <f t="shared" si="88"/>
        <v xml:space="preserve">  </v>
      </c>
      <c r="E219" s="47" t="str">
        <f t="shared" si="89"/>
        <v xml:space="preserve">  </v>
      </c>
      <c r="F219" s="47" t="str">
        <f t="shared" si="90"/>
        <v xml:space="preserve">  </v>
      </c>
      <c r="G219" s="141"/>
      <c r="H219" s="142"/>
      <c r="I219" s="143"/>
      <c r="J219" s="135"/>
      <c r="K219" s="136"/>
      <c r="L219" s="136"/>
      <c r="M219" s="136"/>
      <c r="N219" s="137"/>
    </row>
    <row r="220" spans="2:17" ht="23.25" customHeight="1" thickBot="1">
      <c r="C220" s="168">
        <f t="shared" si="91"/>
        <v>0</v>
      </c>
      <c r="D220" s="75" t="str">
        <f t="shared" si="88"/>
        <v xml:space="preserve">  </v>
      </c>
      <c r="E220" s="76" t="str">
        <f t="shared" si="89"/>
        <v xml:space="preserve">  </v>
      </c>
      <c r="F220" s="168" t="str">
        <f>F88</f>
        <v xml:space="preserve"> </v>
      </c>
      <c r="G220" s="169"/>
      <c r="H220" s="170"/>
      <c r="I220" s="171"/>
      <c r="J220" s="172"/>
      <c r="K220" s="173"/>
      <c r="L220" s="173"/>
      <c r="M220" s="173"/>
      <c r="N220" s="174"/>
    </row>
    <row r="221" spans="2:17" ht="21.95" customHeight="1">
      <c r="B221" s="3"/>
      <c r="C221" s="175"/>
      <c r="D221" s="176" t="str">
        <f t="shared" si="88"/>
        <v xml:space="preserve">  </v>
      </c>
      <c r="E221" s="177" t="str">
        <f t="shared" si="89"/>
        <v xml:space="preserve">  </v>
      </c>
      <c r="F221" s="177" t="str">
        <f t="shared" si="90"/>
        <v xml:space="preserve">  </v>
      </c>
      <c r="G221" s="178"/>
      <c r="H221" s="100"/>
      <c r="I221" s="100"/>
      <c r="J221" s="3"/>
      <c r="K221" s="3"/>
      <c r="L221" s="3"/>
      <c r="M221" s="3"/>
      <c r="N221" s="3"/>
      <c r="O221" s="3"/>
      <c r="P221" s="3"/>
      <c r="Q221" s="3"/>
    </row>
    <row r="222" spans="2:17" ht="21.95" customHeight="1">
      <c r="B222" s="3"/>
      <c r="C222" s="175"/>
      <c r="D222" s="176" t="str">
        <f t="shared" si="88"/>
        <v xml:space="preserve">  </v>
      </c>
      <c r="E222" s="177" t="str">
        <f t="shared" si="89"/>
        <v xml:space="preserve">  </v>
      </c>
      <c r="F222" s="177" t="str">
        <f t="shared" si="90"/>
        <v xml:space="preserve">  </v>
      </c>
      <c r="G222" s="178"/>
      <c r="H222" s="100"/>
      <c r="I222" s="100"/>
      <c r="J222" s="3"/>
      <c r="K222" s="3"/>
      <c r="L222" s="3"/>
      <c r="M222" s="3"/>
      <c r="N222" s="3"/>
      <c r="O222" s="3"/>
      <c r="P222" s="3"/>
      <c r="Q222" s="3"/>
    </row>
    <row r="223" spans="2:17">
      <c r="B223" s="3"/>
      <c r="C223" s="3"/>
      <c r="D223" s="176" t="str">
        <f t="shared" si="88"/>
        <v xml:space="preserve">  </v>
      </c>
      <c r="E223" s="177" t="str">
        <f t="shared" si="89"/>
        <v xml:space="preserve">  </v>
      </c>
      <c r="F223" s="177" t="str">
        <f t="shared" si="90"/>
        <v xml:space="preserve">  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2:17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30" spans="1:13" ht="20.100000000000001" customHeight="1">
      <c r="A230" s="179"/>
      <c r="B230" s="179"/>
      <c r="C230" s="104"/>
      <c r="D230" s="179"/>
      <c r="E230" s="179"/>
      <c r="F230" s="179"/>
      <c r="G230" s="179"/>
      <c r="H230" s="179"/>
      <c r="I230" s="179"/>
      <c r="J230" s="179"/>
      <c r="K230" s="179"/>
      <c r="L230" s="179"/>
      <c r="M230" s="179"/>
    </row>
    <row r="231" spans="1:13">
      <c r="A231" s="179"/>
      <c r="B231" s="179"/>
      <c r="C231" s="104"/>
      <c r="D231" s="179"/>
      <c r="E231" s="179"/>
      <c r="F231" s="179"/>
      <c r="G231" s="179"/>
      <c r="H231" s="179"/>
      <c r="I231" s="179"/>
      <c r="J231" s="179"/>
      <c r="K231" s="179"/>
      <c r="L231" s="179"/>
      <c r="M231" s="179"/>
    </row>
    <row r="232" spans="1:13">
      <c r="A232" s="179"/>
      <c r="B232" s="179"/>
      <c r="C232" s="104"/>
      <c r="D232" s="179"/>
      <c r="E232" s="179"/>
      <c r="F232" s="179"/>
      <c r="G232" s="179"/>
      <c r="H232" s="179"/>
      <c r="I232" s="179"/>
      <c r="J232" s="179"/>
      <c r="K232" s="179"/>
      <c r="L232" s="179"/>
      <c r="M232" s="179"/>
    </row>
    <row r="233" spans="1:13">
      <c r="A233" s="179"/>
      <c r="B233" s="179"/>
      <c r="C233" s="104"/>
      <c r="D233" s="179"/>
      <c r="E233" s="179"/>
      <c r="F233" s="179"/>
      <c r="G233" s="179"/>
      <c r="H233" s="179"/>
      <c r="I233" s="179"/>
      <c r="J233" s="179"/>
      <c r="K233" s="179"/>
      <c r="L233" s="179"/>
      <c r="M233" s="179"/>
    </row>
    <row r="234" spans="1:13">
      <c r="A234" s="179"/>
      <c r="B234" s="179"/>
      <c r="C234" s="104"/>
      <c r="D234" s="179"/>
      <c r="E234" s="179"/>
      <c r="F234" s="179"/>
      <c r="G234" s="179"/>
      <c r="H234" s="179"/>
      <c r="I234" s="179"/>
      <c r="J234" s="179"/>
      <c r="K234" s="179"/>
      <c r="L234" s="179"/>
      <c r="M234" s="179"/>
    </row>
    <row r="235" spans="1:13">
      <c r="A235" s="179"/>
      <c r="B235" s="179"/>
      <c r="C235" s="104"/>
      <c r="D235" s="179"/>
      <c r="E235" s="179"/>
      <c r="F235" s="179"/>
      <c r="G235" s="179"/>
      <c r="H235" s="179"/>
      <c r="I235" s="179"/>
      <c r="J235" s="179"/>
      <c r="K235" s="179"/>
      <c r="L235" s="179"/>
      <c r="M235" s="179"/>
    </row>
  </sheetData>
  <sheetProtection selectLockedCells="1" selectUnlockedCells="1"/>
  <sortState ref="B11:AD15">
    <sortCondition descending="1" ref="B11:B15"/>
  </sortState>
  <mergeCells count="112">
    <mergeCell ref="U162:AB162"/>
    <mergeCell ref="AC162:AE162"/>
    <mergeCell ref="AD160:AG160"/>
    <mergeCell ref="U161:AC161"/>
    <mergeCell ref="S157:T157"/>
    <mergeCell ref="AF162:AG162"/>
    <mergeCell ref="S160:T160"/>
    <mergeCell ref="S161:T161"/>
    <mergeCell ref="U160:AC160"/>
    <mergeCell ref="AD161:AG161"/>
    <mergeCell ref="U154:AC154"/>
    <mergeCell ref="AD154:AG154"/>
    <mergeCell ref="U153:AC153"/>
    <mergeCell ref="AD153:AG153"/>
    <mergeCell ref="U158:AC158"/>
    <mergeCell ref="AD158:AG158"/>
    <mergeCell ref="U159:AC159"/>
    <mergeCell ref="AD159:AG159"/>
    <mergeCell ref="S158:T158"/>
    <mergeCell ref="S159:T159"/>
    <mergeCell ref="U157:AC157"/>
    <mergeCell ref="AD157:AG157"/>
    <mergeCell ref="U156:AC156"/>
    <mergeCell ref="AD156:AG156"/>
    <mergeCell ref="U155:AC155"/>
    <mergeCell ref="AD155:AG155"/>
    <mergeCell ref="S146:T146"/>
    <mergeCell ref="S147:T147"/>
    <mergeCell ref="S156:T156"/>
    <mergeCell ref="S149:T149"/>
    <mergeCell ref="S150:T150"/>
    <mergeCell ref="S151:T151"/>
    <mergeCell ref="S154:T154"/>
    <mergeCell ref="G106:I106"/>
    <mergeCell ref="J106:L106"/>
    <mergeCell ref="M106:O106"/>
    <mergeCell ref="P106:R106"/>
    <mergeCell ref="S155:T155"/>
    <mergeCell ref="S152:T152"/>
    <mergeCell ref="M107:O107"/>
    <mergeCell ref="P107:R107"/>
    <mergeCell ref="J108:L108"/>
    <mergeCell ref="M108:O108"/>
    <mergeCell ref="P108:R108"/>
    <mergeCell ref="S142:T142"/>
    <mergeCell ref="S143:T143"/>
    <mergeCell ref="S144:T144"/>
    <mergeCell ref="S148:T148"/>
    <mergeCell ref="S145:T145"/>
    <mergeCell ref="S153:T153"/>
    <mergeCell ref="AI142:AK142"/>
    <mergeCell ref="AL142:AP142"/>
    <mergeCell ref="U143:AC143"/>
    <mergeCell ref="AD143:AG143"/>
    <mergeCell ref="AD142:AG142"/>
    <mergeCell ref="AD152:AG152"/>
    <mergeCell ref="U149:AC149"/>
    <mergeCell ref="AD149:AG149"/>
    <mergeCell ref="U150:AC150"/>
    <mergeCell ref="AD150:AG150"/>
    <mergeCell ref="U151:AC151"/>
    <mergeCell ref="AD151:AG151"/>
    <mergeCell ref="U152:AC152"/>
    <mergeCell ref="U142:AC142"/>
    <mergeCell ref="AD148:AG148"/>
    <mergeCell ref="U147:AC147"/>
    <mergeCell ref="AD147:AG147"/>
    <mergeCell ref="AD146:AG146"/>
    <mergeCell ref="U146:AC146"/>
    <mergeCell ref="U144:AC144"/>
    <mergeCell ref="U148:AC148"/>
    <mergeCell ref="AD144:AG144"/>
    <mergeCell ref="U145:AC145"/>
    <mergeCell ref="AD145:AG145"/>
    <mergeCell ref="G7:I7"/>
    <mergeCell ref="J7:L7"/>
    <mergeCell ref="M7:O7"/>
    <mergeCell ref="P7:R7"/>
    <mergeCell ref="G8:I8"/>
    <mergeCell ref="J8:L8"/>
    <mergeCell ref="M8:O8"/>
    <mergeCell ref="P8:R8"/>
    <mergeCell ref="G142:I142"/>
    <mergeCell ref="J142:N142"/>
    <mergeCell ref="G9:I9"/>
    <mergeCell ref="J9:L9"/>
    <mergeCell ref="M9:O9"/>
    <mergeCell ref="Y107:AA107"/>
    <mergeCell ref="V108:X108"/>
    <mergeCell ref="Y108:AA108"/>
    <mergeCell ref="S107:U107"/>
    <mergeCell ref="V107:X107"/>
    <mergeCell ref="Y8:AA8"/>
    <mergeCell ref="P9:R9"/>
    <mergeCell ref="AB136:AD136"/>
    <mergeCell ref="G107:I107"/>
    <mergeCell ref="J107:L107"/>
    <mergeCell ref="V106:X106"/>
    <mergeCell ref="S9:U9"/>
    <mergeCell ref="V9:X9"/>
    <mergeCell ref="S108:U108"/>
    <mergeCell ref="G108:I108"/>
    <mergeCell ref="V7:X7"/>
    <mergeCell ref="S106:U106"/>
    <mergeCell ref="S7:U7"/>
    <mergeCell ref="S8:U8"/>
    <mergeCell ref="V8:X8"/>
    <mergeCell ref="AF2:AY2"/>
    <mergeCell ref="Y9:AA9"/>
    <mergeCell ref="AF101:AY101"/>
    <mergeCell ref="Y106:AA106"/>
    <mergeCell ref="Y7:AA7"/>
  </mergeCells>
  <phoneticPr fontId="9" type="noConversion"/>
  <pageMargins left="0.35433070866141736" right="0.31496062992125984" top="0.35433070866141736" bottom="0.98425196850393704" header="0.23622047244094491" footer="0.51181102362204722"/>
  <pageSetup paperSize="9" scale="66" firstPageNumber="0" orientation="portrait" horizontalDpi="4294967293" verticalDpi="4294967293" r:id="rId1"/>
  <headerFooter alignWithMargins="0">
    <oddHeader>&amp;C&amp;A</oddHeader>
    <oddFooter>&amp;CPage &amp;P</oddFooter>
  </headerFooter>
  <legacyDrawing r:id="rId2"/>
  <oleObjects>
    <oleObject progId="Image Microsoft Photo Editor 3.0" shapeId="1042" r:id="rId3"/>
    <oleObject progId="Image Microsoft Photo Editor 3.0" shapeId="1043" r:id="rId4"/>
    <oleObject progId="Image Microsoft Photo Editor 3.0" shapeId="1044" r:id="rId5"/>
    <oleObject progId="Image Microsoft Photo Editor 3.0" shapeId="1046" r:id="rId6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sheetProtection selectLockedCells="1" selectUnlockedCells="1"/>
  <phoneticPr fontId="9" type="noConversion"/>
  <pageMargins left="0.74791666666666667" right="0.74791666666666667" top="0.98402777777777772" bottom="0.98402777777777772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sheetProtection selectLockedCells="1" selectUnlockedCells="1"/>
  <phoneticPr fontId="9" type="noConversion"/>
  <pageMargins left="0.74791666666666667" right="0.74791666666666667" top="0.98402777777777772" bottom="0.98402777777777772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sheetProtection selectLockedCells="1" selectUnlockedCells="1"/>
  <phoneticPr fontId="9" type="noConversion"/>
  <pageMargins left="0.74791666666666667" right="0.74791666666666667" top="0.98402777777777772" bottom="0.98402777777777772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sheetProtection selectLockedCells="1" selectUnlockedCells="1"/>
  <phoneticPr fontId="9" type="noConversion"/>
  <pageMargins left="0.74791666666666667" right="0.74791666666666667" top="0.98402777777777772" bottom="0.98402777777777772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234"/>
  <sheetViews>
    <sheetView zoomScaleNormal="100" workbookViewId="0">
      <selection activeCell="AE31" sqref="AE31"/>
    </sheetView>
  </sheetViews>
  <sheetFormatPr baseColWidth="10" defaultRowHeight="12.75"/>
  <cols>
    <col min="1" max="1" width="3.7109375" customWidth="1"/>
    <col min="2" max="2" width="5.5703125" customWidth="1"/>
    <col min="3" max="3" width="5.140625" customWidth="1"/>
    <col min="4" max="4" width="21.85546875" customWidth="1"/>
    <col min="5" max="5" width="17.140625" bestFit="1" customWidth="1"/>
    <col min="6" max="6" width="6.5703125" customWidth="1"/>
    <col min="7" max="27" width="3.28515625" customWidth="1"/>
    <col min="28" max="28" width="4" customWidth="1"/>
    <col min="29" max="29" width="3.28515625" customWidth="1"/>
    <col min="30" max="30" width="4.140625" customWidth="1"/>
    <col min="31" max="31" width="13.28515625" customWidth="1"/>
    <col min="32" max="32" width="3.28515625" customWidth="1"/>
    <col min="33" max="33" width="4.7109375" customWidth="1"/>
    <col min="34" max="34" width="4.85546875" customWidth="1"/>
    <col min="35" max="35" width="3.28515625" customWidth="1"/>
    <col min="36" max="36" width="4.28515625" customWidth="1"/>
    <col min="37" max="38" width="3.28515625" customWidth="1"/>
    <col min="39" max="39" width="3.7109375" customWidth="1"/>
    <col min="40" max="41" width="3.28515625" customWidth="1"/>
    <col min="42" max="42" width="3.7109375" customWidth="1"/>
    <col min="43" max="44" width="3.28515625" customWidth="1"/>
    <col min="45" max="45" width="3.7109375" customWidth="1"/>
    <col min="46" max="47" width="3.28515625" customWidth="1"/>
    <col min="48" max="48" width="3.7109375" customWidth="1"/>
    <col min="49" max="50" width="3.28515625" customWidth="1"/>
    <col min="51" max="51" width="3.7109375" customWidth="1"/>
    <col min="52" max="52" width="3.28515625" customWidth="1"/>
  </cols>
  <sheetData>
    <row r="1" spans="1:54" ht="29.25" customHeight="1">
      <c r="A1" s="1"/>
      <c r="B1" s="1"/>
      <c r="C1" s="1" t="s">
        <v>95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1:54" ht="18">
      <c r="A2" s="3"/>
      <c r="B2" s="3"/>
      <c r="C2" s="3"/>
      <c r="D2" s="3" t="s">
        <v>0</v>
      </c>
      <c r="E2" s="3" t="s">
        <v>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>
        <f>IF(E7=1,SUM(G11:G90),IF(E7=2,SUM(J11:J90),IF(E7=3,SUM(M11:M90),IF(E7=4,SUM(P11:P90),IF(E7=5,SUM(S11:S90),IF(E7=6,SUM(V11:V90),IF(E7=7,SUM(Y11:Y90))))))))</f>
        <v>8</v>
      </c>
      <c r="AC2" s="3"/>
      <c r="AD2" s="3"/>
      <c r="AE2" s="5" t="s">
        <v>71</v>
      </c>
      <c r="AF2" s="224" t="s">
        <v>1</v>
      </c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</row>
    <row r="3" spans="1:5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4">
        <f>IF(E7=1,SUM(G110:G128),IF(E7=2,SUM(J110:J128),IF(E7=3,SUM(M110:M128),IF(E7=4,SUM(P110:P128),IF(E7=5,SUM(S110:S128),IF(E7=6,SUM(V110:V128),IF(E7=7,SUM(Y110:Y128))))))))</f>
        <v>2</v>
      </c>
      <c r="AC3" s="3"/>
      <c r="AD3" s="3"/>
      <c r="AE3" s="7" t="s">
        <v>2</v>
      </c>
    </row>
    <row r="4" spans="1:54" ht="15">
      <c r="A4" s="3"/>
      <c r="B4" s="3"/>
      <c r="C4" s="3"/>
      <c r="D4" s="8" t="s">
        <v>3</v>
      </c>
      <c r="E4" s="9" t="s">
        <v>96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10"/>
      <c r="AC4" s="3"/>
      <c r="AD4" s="3"/>
      <c r="AE4" s="7" t="s">
        <v>67</v>
      </c>
    </row>
    <row r="5" spans="1:54" ht="15">
      <c r="A5" s="3"/>
      <c r="B5" s="3"/>
      <c r="C5" s="3"/>
      <c r="D5" s="8" t="s">
        <v>106</v>
      </c>
      <c r="E5" s="3" t="s">
        <v>191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7" t="s">
        <v>65</v>
      </c>
    </row>
    <row r="6" spans="1:54" ht="13.5" thickBot="1">
      <c r="A6" s="3"/>
      <c r="B6" s="3"/>
      <c r="C6" s="3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7" t="s">
        <v>66</v>
      </c>
    </row>
    <row r="7" spans="1:54">
      <c r="A7" s="11"/>
      <c r="B7" s="11"/>
      <c r="C7" s="2"/>
      <c r="D7" s="12" t="s">
        <v>4</v>
      </c>
      <c r="E7" s="13">
        <v>5</v>
      </c>
      <c r="F7" s="3"/>
      <c r="G7" s="303" t="s">
        <v>70</v>
      </c>
      <c r="H7" s="304"/>
      <c r="I7" s="305"/>
      <c r="J7" s="306" t="s">
        <v>72</v>
      </c>
      <c r="K7" s="307"/>
      <c r="L7" s="308"/>
      <c r="M7" s="309" t="s">
        <v>73</v>
      </c>
      <c r="N7" s="310"/>
      <c r="O7" s="311"/>
      <c r="P7" s="312" t="s">
        <v>74</v>
      </c>
      <c r="Q7" s="313"/>
      <c r="R7" s="314"/>
      <c r="S7" s="276" t="s">
        <v>75</v>
      </c>
      <c r="T7" s="277"/>
      <c r="U7" s="278"/>
      <c r="V7" s="273" t="s">
        <v>76</v>
      </c>
      <c r="W7" s="274"/>
      <c r="X7" s="275"/>
      <c r="Y7" s="288" t="s">
        <v>77</v>
      </c>
      <c r="Z7" s="289"/>
      <c r="AA7" s="290"/>
      <c r="AB7" s="11"/>
      <c r="AC7" s="11"/>
      <c r="AD7" s="3"/>
      <c r="AE7" s="7" t="s">
        <v>5</v>
      </c>
    </row>
    <row r="8" spans="1:54">
      <c r="A8" s="11"/>
      <c r="B8" s="11"/>
      <c r="C8" s="10">
        <f>IF(E7&lt;8,AB2,IF(E7=8,SUM(#REF!)))</f>
        <v>8</v>
      </c>
      <c r="D8" s="14" t="s">
        <v>6</v>
      </c>
      <c r="E8" s="3" t="s">
        <v>0</v>
      </c>
      <c r="F8" s="3"/>
      <c r="G8" s="315" t="s">
        <v>71</v>
      </c>
      <c r="H8" s="316"/>
      <c r="I8" s="317"/>
      <c r="J8" s="318" t="s">
        <v>2</v>
      </c>
      <c r="K8" s="319"/>
      <c r="L8" s="320"/>
      <c r="M8" s="321" t="s">
        <v>67</v>
      </c>
      <c r="N8" s="322"/>
      <c r="O8" s="323"/>
      <c r="P8" s="324" t="s">
        <v>65</v>
      </c>
      <c r="Q8" s="325"/>
      <c r="R8" s="326"/>
      <c r="S8" s="279" t="s">
        <v>66</v>
      </c>
      <c r="T8" s="280"/>
      <c r="U8" s="281"/>
      <c r="V8" s="282" t="s">
        <v>5</v>
      </c>
      <c r="W8" s="283"/>
      <c r="X8" s="284"/>
      <c r="Y8" s="291" t="s">
        <v>7</v>
      </c>
      <c r="Z8" s="292"/>
      <c r="AA8" s="293"/>
      <c r="AB8" s="11"/>
      <c r="AC8" s="11"/>
      <c r="AD8" s="3"/>
      <c r="AE8" s="7" t="s">
        <v>7</v>
      </c>
    </row>
    <row r="9" spans="1:54" ht="13.5" thickBot="1">
      <c r="A9" s="11"/>
      <c r="B9" s="11"/>
      <c r="C9" s="10">
        <f>IF(E7&lt;8,AB3,IF(E7=8,SUM(#REF!)))</f>
        <v>2</v>
      </c>
      <c r="D9" s="14" t="s">
        <v>8</v>
      </c>
      <c r="E9" s="3"/>
      <c r="F9" s="3"/>
      <c r="G9" s="327">
        <v>43134</v>
      </c>
      <c r="H9" s="328"/>
      <c r="I9" s="329"/>
      <c r="J9" s="330">
        <v>43169</v>
      </c>
      <c r="K9" s="331"/>
      <c r="L9" s="332"/>
      <c r="M9" s="333">
        <v>43204</v>
      </c>
      <c r="N9" s="334"/>
      <c r="O9" s="335"/>
      <c r="P9" s="294">
        <v>43225</v>
      </c>
      <c r="Q9" s="295"/>
      <c r="R9" s="296"/>
      <c r="S9" s="297">
        <v>43232</v>
      </c>
      <c r="T9" s="298"/>
      <c r="U9" s="299"/>
      <c r="V9" s="300">
        <v>43260</v>
      </c>
      <c r="W9" s="301"/>
      <c r="X9" s="302"/>
      <c r="Y9" s="285">
        <v>43267</v>
      </c>
      <c r="Z9" s="286"/>
      <c r="AA9" s="287"/>
      <c r="AB9" s="11"/>
      <c r="AC9" s="11"/>
      <c r="AD9" s="3"/>
      <c r="AE9" s="7"/>
    </row>
    <row r="10" spans="1:54" ht="102" customHeight="1" thickBot="1">
      <c r="A10" s="15" t="s">
        <v>9</v>
      </c>
      <c r="B10" s="16" t="s">
        <v>10</v>
      </c>
      <c r="C10" s="17" t="s">
        <v>11</v>
      </c>
      <c r="D10" s="17" t="s">
        <v>12</v>
      </c>
      <c r="E10" s="17" t="s">
        <v>13</v>
      </c>
      <c r="F10" s="17" t="s">
        <v>14</v>
      </c>
      <c r="G10" s="18" t="s">
        <v>15</v>
      </c>
      <c r="H10" s="19" t="s">
        <v>16</v>
      </c>
      <c r="I10" s="20" t="s">
        <v>17</v>
      </c>
      <c r="J10" s="21" t="s">
        <v>18</v>
      </c>
      <c r="K10" s="22" t="s">
        <v>19</v>
      </c>
      <c r="L10" s="23" t="s">
        <v>20</v>
      </c>
      <c r="M10" s="24" t="s">
        <v>21</v>
      </c>
      <c r="N10" s="25" t="s">
        <v>22</v>
      </c>
      <c r="O10" s="26" t="s">
        <v>23</v>
      </c>
      <c r="P10" s="27" t="s">
        <v>24</v>
      </c>
      <c r="Q10" s="28" t="s">
        <v>25</v>
      </c>
      <c r="R10" s="29" t="s">
        <v>26</v>
      </c>
      <c r="S10" s="30" t="s">
        <v>27</v>
      </c>
      <c r="T10" s="31" t="s">
        <v>28</v>
      </c>
      <c r="U10" s="32" t="s">
        <v>29</v>
      </c>
      <c r="V10" s="33" t="s">
        <v>30</v>
      </c>
      <c r="W10" s="34" t="s">
        <v>31</v>
      </c>
      <c r="X10" s="35" t="s">
        <v>32</v>
      </c>
      <c r="Y10" s="36" t="s">
        <v>80</v>
      </c>
      <c r="Z10" s="37" t="s">
        <v>41</v>
      </c>
      <c r="AA10" s="38" t="s">
        <v>81</v>
      </c>
      <c r="AB10" s="16" t="s">
        <v>10</v>
      </c>
      <c r="AC10" s="39" t="s">
        <v>33</v>
      </c>
      <c r="AD10" s="16" t="s">
        <v>34</v>
      </c>
      <c r="AE10" s="40"/>
      <c r="AF10" s="19" t="s">
        <v>16</v>
      </c>
      <c r="AG10" s="19" t="s">
        <v>35</v>
      </c>
      <c r="AI10" s="22" t="s">
        <v>19</v>
      </c>
      <c r="AJ10" s="22" t="s">
        <v>36</v>
      </c>
      <c r="AL10" s="41" t="s">
        <v>22</v>
      </c>
      <c r="AM10" s="41" t="s">
        <v>37</v>
      </c>
      <c r="AO10" s="28" t="s">
        <v>25</v>
      </c>
      <c r="AP10" s="28" t="s">
        <v>38</v>
      </c>
      <c r="AR10" s="31" t="s">
        <v>28</v>
      </c>
      <c r="AS10" s="31" t="s">
        <v>39</v>
      </c>
      <c r="AU10" s="34" t="s">
        <v>31</v>
      </c>
      <c r="AV10" s="34" t="s">
        <v>40</v>
      </c>
      <c r="AX10" s="42" t="s">
        <v>41</v>
      </c>
      <c r="AY10" s="42" t="s">
        <v>42</v>
      </c>
    </row>
    <row r="11" spans="1:54">
      <c r="A11" s="43">
        <v>1</v>
      </c>
      <c r="B11" s="44">
        <f t="shared" ref="B11:B31" si="0">AB11</f>
        <v>142</v>
      </c>
      <c r="C11" s="204"/>
      <c r="D11" s="46" t="s">
        <v>234</v>
      </c>
      <c r="E11" s="47" t="s">
        <v>107</v>
      </c>
      <c r="F11" s="47" t="s">
        <v>114</v>
      </c>
      <c r="G11" s="48">
        <v>1</v>
      </c>
      <c r="H11" s="49">
        <v>1</v>
      </c>
      <c r="I11" s="50">
        <f t="shared" ref="I11:I31" si="1">IF(H11=" ",0,IF(H11=1,30,IF(H11=2,28,IF(H11=3,26,IF(H11=4,24,IF(H11=5,22,IF(AND(H11&gt;5,H11&lt;25),26-H11,2)))))))</f>
        <v>30</v>
      </c>
      <c r="J11" s="51">
        <v>1</v>
      </c>
      <c r="K11" s="52">
        <v>2</v>
      </c>
      <c r="L11" s="53">
        <f t="shared" ref="L11:L31" si="2">IF(K11=" ",0,IF(K11=1,30,IF(K11=2,28,IF(K11=3,26,IF(K11=4,24,IF(K11=5,22,IF(AND(K11&gt;5,K11&lt;25),26-K11,2)))))))</f>
        <v>28</v>
      </c>
      <c r="M11" s="54">
        <v>1</v>
      </c>
      <c r="N11" s="55">
        <v>1</v>
      </c>
      <c r="O11" s="56">
        <f t="shared" ref="O11:O31" si="3">IF(N11=" ",0,IF(N11=1,30,IF(N11=2,28,IF(N11=3,26,IF(N11=4,24,IF(N11=5,22,IF(AND(N11&gt;5,N11&lt;25),26-N11,2)))))))</f>
        <v>30</v>
      </c>
      <c r="P11" s="57">
        <v>1</v>
      </c>
      <c r="Q11" s="58">
        <v>2</v>
      </c>
      <c r="R11" s="59">
        <f t="shared" ref="R11:R31" si="4">IF(Q11=" ",0,IF(Q11=1,30,IF(Q11=2,28,IF(Q11=3,26,IF(Q11=4,24,IF(Q11=5,22,IF(AND(Q11&gt;5,Q11&lt;25),26-Q11,2)))))))</f>
        <v>28</v>
      </c>
      <c r="S11" s="60">
        <v>1</v>
      </c>
      <c r="T11" s="61">
        <v>3</v>
      </c>
      <c r="U11" s="62">
        <f t="shared" ref="U11:U31" si="5">IF(T11=" ",0,IF(T11=1,30,IF(T11=2,28,IF(T11=3,26,IF(T11=4,24,IF(T11=5,22,IF(AND(T11&gt;5,T11&lt;25),26-T11,2)))))))</f>
        <v>26</v>
      </c>
      <c r="V11" s="63" t="s">
        <v>0</v>
      </c>
      <c r="W11" s="64" t="str">
        <f t="shared" ref="W11:W31" si="6">IF(SUMIF(AV$11:AV$100,$C11,AU$11:AU$100)=0," ",SUMIF(AV$11:AV$100,$C11,AU$11:AU$100))</f>
        <v xml:space="preserve"> </v>
      </c>
      <c r="X11" s="65">
        <f t="shared" ref="X11:X31" si="7">IF(W11=" ",0,IF(W11=1,30,IF(W11=2,28,IF(W11=3,26,IF(W11=4,24,IF(W11=5,22,IF(AND(W11&gt;5,W11&lt;25),26-W11,2)))))))</f>
        <v>0</v>
      </c>
      <c r="Y11" s="66"/>
      <c r="Z11" s="67" t="str">
        <f t="shared" ref="Z11:Z31" si="8">IF(SUMIF(AY$11:AY$100,$C11,AX$11:AX$100)=0," ",SUMIF(AY$11:AY$100,$C11,AX$11:AX$100))</f>
        <v xml:space="preserve"> </v>
      </c>
      <c r="AA11" s="68">
        <f t="shared" ref="AA11:AA31" si="9">IF(Z11=" ",0,IF(Z11=1,30,IF(Z11=2,28,IF(Z11=3,26,IF(Z11=4,24,IF(Z11=5,22,IF(AND(Z11&gt;5,Z11&lt;25),26-Z11,2)))))))</f>
        <v>0</v>
      </c>
      <c r="AB11" s="44">
        <f t="shared" ref="AB11:AB31" si="10">I11+L11+O11+R11+U11+X11+AA11</f>
        <v>142</v>
      </c>
      <c r="AC11" s="69">
        <f t="shared" ref="AC11:AC31" si="11">A11</f>
        <v>1</v>
      </c>
      <c r="AD11" s="44">
        <f t="shared" ref="AD11:AD31" si="12">AB11-MIN(I11,L11,O11,R11,U11,X11,AA11)</f>
        <v>142</v>
      </c>
      <c r="AE11" s="7" t="s">
        <v>7</v>
      </c>
      <c r="AF11" s="49">
        <v>1</v>
      </c>
      <c r="AG11" s="49"/>
      <c r="AI11" s="52">
        <v>1</v>
      </c>
      <c r="AJ11" s="52"/>
      <c r="AL11" s="70">
        <v>1</v>
      </c>
      <c r="AM11" s="70"/>
      <c r="AO11" s="58">
        <v>1</v>
      </c>
      <c r="AP11" s="58"/>
      <c r="AR11" s="61">
        <v>1</v>
      </c>
      <c r="AS11" s="61"/>
      <c r="AU11" s="64">
        <v>1</v>
      </c>
      <c r="AV11" s="64"/>
      <c r="AX11" s="71">
        <v>1</v>
      </c>
      <c r="AY11" s="71"/>
      <c r="BB11" s="180" t="s">
        <v>0</v>
      </c>
    </row>
    <row r="12" spans="1:54">
      <c r="A12" s="43">
        <v>2</v>
      </c>
      <c r="B12" s="44">
        <f t="shared" si="0"/>
        <v>138</v>
      </c>
      <c r="C12" s="204"/>
      <c r="D12" s="46" t="s">
        <v>204</v>
      </c>
      <c r="E12" s="47" t="s">
        <v>205</v>
      </c>
      <c r="F12" s="47" t="s">
        <v>114</v>
      </c>
      <c r="G12" s="48">
        <v>1</v>
      </c>
      <c r="H12" s="49">
        <v>3</v>
      </c>
      <c r="I12" s="50">
        <f t="shared" si="1"/>
        <v>26</v>
      </c>
      <c r="J12" s="51">
        <v>1</v>
      </c>
      <c r="K12" s="52">
        <v>1</v>
      </c>
      <c r="L12" s="53">
        <f t="shared" si="2"/>
        <v>30</v>
      </c>
      <c r="M12" s="54">
        <v>1</v>
      </c>
      <c r="N12" s="55">
        <v>2</v>
      </c>
      <c r="O12" s="56">
        <f t="shared" si="3"/>
        <v>28</v>
      </c>
      <c r="P12" s="57">
        <v>1</v>
      </c>
      <c r="Q12" s="58">
        <v>3</v>
      </c>
      <c r="R12" s="59">
        <f t="shared" si="4"/>
        <v>26</v>
      </c>
      <c r="S12" s="60">
        <v>1</v>
      </c>
      <c r="T12" s="61">
        <v>2</v>
      </c>
      <c r="U12" s="62">
        <f t="shared" si="5"/>
        <v>28</v>
      </c>
      <c r="V12" s="63" t="s">
        <v>0</v>
      </c>
      <c r="W12" s="64" t="str">
        <f t="shared" si="6"/>
        <v xml:space="preserve"> </v>
      </c>
      <c r="X12" s="65">
        <f t="shared" si="7"/>
        <v>0</v>
      </c>
      <c r="Y12" s="66" t="s">
        <v>0</v>
      </c>
      <c r="Z12" s="67" t="str">
        <f t="shared" si="8"/>
        <v xml:space="preserve"> </v>
      </c>
      <c r="AA12" s="68">
        <f t="shared" si="9"/>
        <v>0</v>
      </c>
      <c r="AB12" s="44">
        <f t="shared" si="10"/>
        <v>138</v>
      </c>
      <c r="AC12" s="69">
        <f t="shared" si="11"/>
        <v>2</v>
      </c>
      <c r="AD12" s="44">
        <f t="shared" si="12"/>
        <v>138</v>
      </c>
      <c r="AE12" s="7"/>
      <c r="AF12" s="49">
        <v>2</v>
      </c>
      <c r="AG12" s="49"/>
      <c r="AI12" s="52">
        <v>2</v>
      </c>
      <c r="AJ12" s="52"/>
      <c r="AL12" s="70">
        <v>2</v>
      </c>
      <c r="AM12" s="70"/>
      <c r="AO12" s="58">
        <v>2</v>
      </c>
      <c r="AP12" s="58"/>
      <c r="AR12" s="61">
        <v>2</v>
      </c>
      <c r="AS12" s="61"/>
      <c r="AU12" s="64">
        <v>2</v>
      </c>
      <c r="AV12" s="64"/>
      <c r="AX12" s="71">
        <v>2</v>
      </c>
      <c r="AY12" s="71"/>
    </row>
    <row r="13" spans="1:54">
      <c r="A13" s="43">
        <v>3</v>
      </c>
      <c r="B13" s="44">
        <f t="shared" si="0"/>
        <v>92</v>
      </c>
      <c r="C13" s="204"/>
      <c r="D13" s="46" t="s">
        <v>213</v>
      </c>
      <c r="E13" s="47" t="s">
        <v>107</v>
      </c>
      <c r="F13" s="47" t="s">
        <v>97</v>
      </c>
      <c r="G13" s="48">
        <v>1</v>
      </c>
      <c r="H13" s="49">
        <v>6</v>
      </c>
      <c r="I13" s="50">
        <f t="shared" si="1"/>
        <v>20</v>
      </c>
      <c r="J13" s="51">
        <v>1</v>
      </c>
      <c r="K13" s="52">
        <v>4</v>
      </c>
      <c r="L13" s="53">
        <f t="shared" si="2"/>
        <v>24</v>
      </c>
      <c r="M13" s="54"/>
      <c r="N13" s="55" t="str">
        <f>IF(SUMIF(AM$11:AM$100,$C13,AL$11:AL$100)=0," ",SUMIF(AM$11:AM$100,$C13,AL$11:AL$100))</f>
        <v xml:space="preserve"> </v>
      </c>
      <c r="O13" s="56">
        <f t="shared" si="3"/>
        <v>0</v>
      </c>
      <c r="P13" s="57">
        <v>1</v>
      </c>
      <c r="Q13" s="58">
        <v>4</v>
      </c>
      <c r="R13" s="59">
        <f t="shared" si="4"/>
        <v>24</v>
      </c>
      <c r="S13" s="60">
        <v>1</v>
      </c>
      <c r="T13" s="61">
        <v>4</v>
      </c>
      <c r="U13" s="62">
        <f t="shared" si="5"/>
        <v>24</v>
      </c>
      <c r="V13" s="63" t="s">
        <v>0</v>
      </c>
      <c r="W13" s="64" t="str">
        <f t="shared" si="6"/>
        <v xml:space="preserve"> </v>
      </c>
      <c r="X13" s="65">
        <f t="shared" si="7"/>
        <v>0</v>
      </c>
      <c r="Y13" s="66" t="s">
        <v>0</v>
      </c>
      <c r="Z13" s="67" t="str">
        <f t="shared" si="8"/>
        <v xml:space="preserve"> </v>
      </c>
      <c r="AA13" s="68">
        <f t="shared" si="9"/>
        <v>0</v>
      </c>
      <c r="AB13" s="44">
        <f t="shared" si="10"/>
        <v>92</v>
      </c>
      <c r="AC13" s="69">
        <f t="shared" si="11"/>
        <v>3</v>
      </c>
      <c r="AD13" s="44">
        <f t="shared" si="12"/>
        <v>92</v>
      </c>
      <c r="AE13" s="188"/>
      <c r="AF13" s="49">
        <v>3</v>
      </c>
      <c r="AG13" s="49"/>
      <c r="AI13" s="52">
        <v>3</v>
      </c>
      <c r="AJ13" s="52"/>
      <c r="AL13" s="70">
        <v>3</v>
      </c>
      <c r="AM13" s="70"/>
      <c r="AO13" s="58">
        <v>3</v>
      </c>
      <c r="AP13" s="58"/>
      <c r="AR13" s="61">
        <v>3</v>
      </c>
      <c r="AS13" s="61"/>
      <c r="AU13" s="64">
        <v>3</v>
      </c>
      <c r="AV13" s="64"/>
      <c r="AX13" s="71">
        <v>3</v>
      </c>
      <c r="AY13" s="71"/>
    </row>
    <row r="14" spans="1:54">
      <c r="A14" s="43">
        <v>4</v>
      </c>
      <c r="B14" s="44">
        <f t="shared" si="0"/>
        <v>88</v>
      </c>
      <c r="C14" s="204"/>
      <c r="D14" s="46" t="s">
        <v>172</v>
      </c>
      <c r="E14" s="47" t="s">
        <v>171</v>
      </c>
      <c r="F14" s="47" t="s">
        <v>114</v>
      </c>
      <c r="G14" s="48">
        <v>1</v>
      </c>
      <c r="H14" s="49">
        <v>8</v>
      </c>
      <c r="I14" s="50">
        <f t="shared" si="1"/>
        <v>18</v>
      </c>
      <c r="J14" s="51">
        <v>1</v>
      </c>
      <c r="K14" s="52">
        <v>5</v>
      </c>
      <c r="L14" s="53">
        <f t="shared" si="2"/>
        <v>22</v>
      </c>
      <c r="M14" s="54">
        <v>1</v>
      </c>
      <c r="N14" s="55">
        <v>4</v>
      </c>
      <c r="O14" s="56">
        <f t="shared" si="3"/>
        <v>24</v>
      </c>
      <c r="P14" s="57">
        <v>1</v>
      </c>
      <c r="Q14" s="58"/>
      <c r="R14" s="59">
        <f t="shared" si="4"/>
        <v>2</v>
      </c>
      <c r="S14" s="60">
        <v>1</v>
      </c>
      <c r="T14" s="61">
        <v>5</v>
      </c>
      <c r="U14" s="62">
        <f t="shared" si="5"/>
        <v>22</v>
      </c>
      <c r="V14" s="63"/>
      <c r="W14" s="64" t="str">
        <f t="shared" si="6"/>
        <v xml:space="preserve"> </v>
      </c>
      <c r="X14" s="65">
        <f t="shared" si="7"/>
        <v>0</v>
      </c>
      <c r="Y14" s="66"/>
      <c r="Z14" s="67" t="str">
        <f t="shared" si="8"/>
        <v xml:space="preserve"> </v>
      </c>
      <c r="AA14" s="68">
        <f t="shared" si="9"/>
        <v>0</v>
      </c>
      <c r="AB14" s="44">
        <f t="shared" si="10"/>
        <v>88</v>
      </c>
      <c r="AC14" s="69">
        <f t="shared" si="11"/>
        <v>4</v>
      </c>
      <c r="AD14" s="44">
        <f t="shared" si="12"/>
        <v>88</v>
      </c>
      <c r="AF14" s="49">
        <v>4</v>
      </c>
      <c r="AG14" s="49"/>
      <c r="AI14" s="52">
        <v>4</v>
      </c>
      <c r="AJ14" s="52"/>
      <c r="AL14" s="70">
        <v>4</v>
      </c>
      <c r="AM14" s="70"/>
      <c r="AO14" s="58">
        <v>4</v>
      </c>
      <c r="AP14" s="58"/>
      <c r="AR14" s="61">
        <v>4</v>
      </c>
      <c r="AS14" s="61"/>
      <c r="AU14" s="64">
        <v>4</v>
      </c>
      <c r="AV14" s="64"/>
      <c r="AX14" s="71">
        <v>4</v>
      </c>
      <c r="AY14" s="71"/>
    </row>
    <row r="15" spans="1:54">
      <c r="A15" s="43">
        <v>5</v>
      </c>
      <c r="B15" s="44">
        <f t="shared" si="0"/>
        <v>84</v>
      </c>
      <c r="C15" s="204"/>
      <c r="D15" s="46" t="s">
        <v>199</v>
      </c>
      <c r="E15" s="47" t="s">
        <v>200</v>
      </c>
      <c r="F15" s="47" t="s">
        <v>122</v>
      </c>
      <c r="G15" s="48">
        <v>1</v>
      </c>
      <c r="H15" s="49">
        <v>4</v>
      </c>
      <c r="I15" s="50">
        <f t="shared" si="1"/>
        <v>24</v>
      </c>
      <c r="J15" s="51"/>
      <c r="K15" s="52" t="s">
        <v>0</v>
      </c>
      <c r="L15" s="53">
        <f t="shared" si="2"/>
        <v>0</v>
      </c>
      <c r="M15" s="54"/>
      <c r="N15" s="55" t="str">
        <f>IF(SUMIF(AM$11:AM$100,$C15,AL$11:AL$100)=0," ",SUMIF(AM$11:AM$100,$C15,AL$11:AL$100))</f>
        <v xml:space="preserve"> </v>
      </c>
      <c r="O15" s="56">
        <f t="shared" si="3"/>
        <v>0</v>
      </c>
      <c r="P15" s="57">
        <v>1</v>
      </c>
      <c r="Q15" s="58">
        <v>1</v>
      </c>
      <c r="R15" s="59">
        <f t="shared" si="4"/>
        <v>30</v>
      </c>
      <c r="S15" s="60">
        <v>1</v>
      </c>
      <c r="T15" s="61">
        <v>1</v>
      </c>
      <c r="U15" s="62">
        <f t="shared" si="5"/>
        <v>30</v>
      </c>
      <c r="V15" s="63"/>
      <c r="W15" s="64" t="str">
        <f t="shared" si="6"/>
        <v xml:space="preserve"> </v>
      </c>
      <c r="X15" s="65">
        <f t="shared" si="7"/>
        <v>0</v>
      </c>
      <c r="Y15" s="66"/>
      <c r="Z15" s="67" t="str">
        <f t="shared" si="8"/>
        <v xml:space="preserve"> </v>
      </c>
      <c r="AA15" s="68">
        <f t="shared" si="9"/>
        <v>0</v>
      </c>
      <c r="AB15" s="44">
        <f t="shared" si="10"/>
        <v>84</v>
      </c>
      <c r="AC15" s="69">
        <f t="shared" si="11"/>
        <v>5</v>
      </c>
      <c r="AD15" s="44">
        <f t="shared" si="12"/>
        <v>84</v>
      </c>
      <c r="AF15" s="49">
        <v>5</v>
      </c>
      <c r="AG15" s="49"/>
      <c r="AI15" s="52">
        <v>5</v>
      </c>
      <c r="AJ15" s="52"/>
      <c r="AL15" s="70">
        <v>5</v>
      </c>
      <c r="AM15" s="70"/>
      <c r="AO15" s="58">
        <v>5</v>
      </c>
      <c r="AP15" s="58"/>
      <c r="AR15" s="61">
        <v>5</v>
      </c>
      <c r="AS15" s="61"/>
      <c r="AU15" s="64">
        <v>5</v>
      </c>
      <c r="AV15" s="64"/>
      <c r="AX15" s="71">
        <v>5</v>
      </c>
      <c r="AY15" s="71"/>
    </row>
    <row r="16" spans="1:54">
      <c r="A16" s="43">
        <v>6</v>
      </c>
      <c r="B16" s="44">
        <f t="shared" si="0"/>
        <v>83</v>
      </c>
      <c r="C16" s="204"/>
      <c r="D16" s="46" t="s">
        <v>150</v>
      </c>
      <c r="E16" s="47" t="s">
        <v>107</v>
      </c>
      <c r="F16" s="47" t="s">
        <v>114</v>
      </c>
      <c r="G16" s="48">
        <v>1</v>
      </c>
      <c r="H16" s="49">
        <v>7</v>
      </c>
      <c r="I16" s="50">
        <f t="shared" si="1"/>
        <v>19</v>
      </c>
      <c r="J16" s="51">
        <v>1</v>
      </c>
      <c r="K16" s="52" t="s">
        <v>0</v>
      </c>
      <c r="L16" s="53">
        <f t="shared" si="2"/>
        <v>0</v>
      </c>
      <c r="M16" s="54">
        <v>1</v>
      </c>
      <c r="N16" s="55">
        <v>5</v>
      </c>
      <c r="O16" s="56">
        <f t="shared" si="3"/>
        <v>22</v>
      </c>
      <c r="P16" s="57">
        <v>1</v>
      </c>
      <c r="Q16" s="58">
        <v>5</v>
      </c>
      <c r="R16" s="59">
        <f t="shared" si="4"/>
        <v>22</v>
      </c>
      <c r="S16" s="60">
        <v>1</v>
      </c>
      <c r="T16" s="61">
        <v>6</v>
      </c>
      <c r="U16" s="62">
        <f t="shared" si="5"/>
        <v>20</v>
      </c>
      <c r="V16" s="63"/>
      <c r="W16" s="64" t="str">
        <f t="shared" si="6"/>
        <v xml:space="preserve"> </v>
      </c>
      <c r="X16" s="65">
        <f t="shared" si="7"/>
        <v>0</v>
      </c>
      <c r="Y16" s="66"/>
      <c r="Z16" s="67" t="str">
        <f t="shared" si="8"/>
        <v xml:space="preserve"> </v>
      </c>
      <c r="AA16" s="68">
        <f t="shared" si="9"/>
        <v>0</v>
      </c>
      <c r="AB16" s="44">
        <f t="shared" si="10"/>
        <v>83</v>
      </c>
      <c r="AC16" s="69">
        <f t="shared" si="11"/>
        <v>6</v>
      </c>
      <c r="AD16" s="44">
        <f t="shared" si="12"/>
        <v>83</v>
      </c>
      <c r="AF16" s="49">
        <v>6</v>
      </c>
      <c r="AG16" s="49"/>
      <c r="AI16" s="52">
        <v>6</v>
      </c>
      <c r="AJ16" s="52"/>
      <c r="AL16" s="70">
        <v>6</v>
      </c>
      <c r="AM16" s="70"/>
      <c r="AO16" s="58">
        <v>6</v>
      </c>
      <c r="AP16" s="58"/>
      <c r="AR16" s="61">
        <v>6</v>
      </c>
      <c r="AS16" s="61"/>
      <c r="AU16" s="64">
        <v>6</v>
      </c>
      <c r="AV16" s="64"/>
      <c r="AX16" s="71">
        <v>6</v>
      </c>
      <c r="AY16" s="71"/>
    </row>
    <row r="17" spans="1:51">
      <c r="A17" s="43">
        <v>7</v>
      </c>
      <c r="B17" s="44">
        <f t="shared" si="0"/>
        <v>80</v>
      </c>
      <c r="C17" s="204"/>
      <c r="D17" s="46" t="s">
        <v>198</v>
      </c>
      <c r="E17" s="47" t="s">
        <v>111</v>
      </c>
      <c r="F17" s="47" t="s">
        <v>114</v>
      </c>
      <c r="G17" s="48">
        <v>1</v>
      </c>
      <c r="H17" s="49">
        <v>12</v>
      </c>
      <c r="I17" s="50">
        <f t="shared" si="1"/>
        <v>14</v>
      </c>
      <c r="J17" s="51">
        <v>1</v>
      </c>
      <c r="K17" s="52">
        <v>9</v>
      </c>
      <c r="L17" s="53">
        <f t="shared" si="2"/>
        <v>17</v>
      </c>
      <c r="M17" s="54">
        <v>1</v>
      </c>
      <c r="N17" s="55">
        <v>12</v>
      </c>
      <c r="O17" s="56">
        <f t="shared" si="3"/>
        <v>14</v>
      </c>
      <c r="P17" s="57">
        <v>1</v>
      </c>
      <c r="Q17" s="58">
        <v>10</v>
      </c>
      <c r="R17" s="59">
        <f t="shared" si="4"/>
        <v>16</v>
      </c>
      <c r="S17" s="60" t="s">
        <v>0</v>
      </c>
      <c r="T17" s="61">
        <v>7</v>
      </c>
      <c r="U17" s="62">
        <f t="shared" si="5"/>
        <v>19</v>
      </c>
      <c r="V17" s="63"/>
      <c r="W17" s="64" t="str">
        <f t="shared" si="6"/>
        <v xml:space="preserve"> </v>
      </c>
      <c r="X17" s="65">
        <f t="shared" si="7"/>
        <v>0</v>
      </c>
      <c r="Y17" s="66"/>
      <c r="Z17" s="67" t="str">
        <f t="shared" si="8"/>
        <v xml:space="preserve"> </v>
      </c>
      <c r="AA17" s="68">
        <f t="shared" si="9"/>
        <v>0</v>
      </c>
      <c r="AB17" s="44">
        <f t="shared" si="10"/>
        <v>80</v>
      </c>
      <c r="AC17" s="69">
        <f t="shared" si="11"/>
        <v>7</v>
      </c>
      <c r="AD17" s="44">
        <f t="shared" si="12"/>
        <v>80</v>
      </c>
      <c r="AF17" s="49">
        <v>7</v>
      </c>
      <c r="AG17" s="49"/>
      <c r="AI17" s="52">
        <v>7</v>
      </c>
      <c r="AJ17" s="52"/>
      <c r="AL17" s="70">
        <v>7</v>
      </c>
      <c r="AM17" s="70"/>
      <c r="AO17" s="58">
        <v>7</v>
      </c>
      <c r="AP17" s="58"/>
      <c r="AR17" s="61">
        <v>7</v>
      </c>
      <c r="AS17" s="61"/>
      <c r="AU17" s="64">
        <v>7</v>
      </c>
      <c r="AV17" s="64"/>
      <c r="AX17" s="71">
        <v>7</v>
      </c>
      <c r="AY17" s="71"/>
    </row>
    <row r="18" spans="1:51">
      <c r="A18" s="43">
        <v>8</v>
      </c>
      <c r="B18" s="44">
        <f t="shared" si="0"/>
        <v>74</v>
      </c>
      <c r="C18" s="204"/>
      <c r="D18" s="46" t="s">
        <v>236</v>
      </c>
      <c r="E18" s="47" t="s">
        <v>107</v>
      </c>
      <c r="F18" s="47" t="s">
        <v>114</v>
      </c>
      <c r="G18" s="48">
        <v>1</v>
      </c>
      <c r="H18" s="49">
        <v>5</v>
      </c>
      <c r="I18" s="50">
        <f t="shared" si="1"/>
        <v>22</v>
      </c>
      <c r="J18" s="51">
        <v>1</v>
      </c>
      <c r="K18" s="52">
        <v>3</v>
      </c>
      <c r="L18" s="53">
        <f t="shared" si="2"/>
        <v>26</v>
      </c>
      <c r="M18" s="54">
        <v>1</v>
      </c>
      <c r="N18" s="55">
        <v>3</v>
      </c>
      <c r="O18" s="56">
        <f t="shared" si="3"/>
        <v>26</v>
      </c>
      <c r="P18" s="57" t="s">
        <v>0</v>
      </c>
      <c r="Q18" s="58" t="str">
        <f>IF(SUMIF(AP$11:AP$100,$C18,AO$11:AO$100)=0," ",SUMIF(AP$11:AP$100,$C18,AO$11:AO$100))</f>
        <v xml:space="preserve"> </v>
      </c>
      <c r="R18" s="59">
        <f t="shared" si="4"/>
        <v>0</v>
      </c>
      <c r="S18" s="60"/>
      <c r="T18" s="61" t="str">
        <f t="shared" ref="T18:T25" si="13">IF(SUMIF(AS$11:AS$100,$C18,AR$11:AR$100)=0," ",SUMIF(AS$11:AS$100,$C18,AR$11:AR$100))</f>
        <v xml:space="preserve"> </v>
      </c>
      <c r="U18" s="62">
        <f t="shared" si="5"/>
        <v>0</v>
      </c>
      <c r="V18" s="63"/>
      <c r="W18" s="64" t="str">
        <f t="shared" si="6"/>
        <v xml:space="preserve"> </v>
      </c>
      <c r="X18" s="65">
        <f t="shared" si="7"/>
        <v>0</v>
      </c>
      <c r="Y18" s="66"/>
      <c r="Z18" s="67" t="str">
        <f t="shared" si="8"/>
        <v xml:space="preserve"> </v>
      </c>
      <c r="AA18" s="68">
        <f t="shared" si="9"/>
        <v>0</v>
      </c>
      <c r="AB18" s="44">
        <f t="shared" si="10"/>
        <v>74</v>
      </c>
      <c r="AC18" s="69">
        <f t="shared" si="11"/>
        <v>8</v>
      </c>
      <c r="AD18" s="44">
        <f t="shared" si="12"/>
        <v>74</v>
      </c>
      <c r="AF18" s="49">
        <v>8</v>
      </c>
      <c r="AG18" s="49"/>
      <c r="AI18" s="52">
        <v>8</v>
      </c>
      <c r="AJ18" s="52"/>
      <c r="AL18" s="70">
        <v>8</v>
      </c>
      <c r="AM18" s="70"/>
      <c r="AO18" s="58">
        <v>8</v>
      </c>
      <c r="AP18" s="58"/>
      <c r="AR18" s="61">
        <v>8</v>
      </c>
      <c r="AS18" s="61"/>
      <c r="AU18" s="64">
        <v>8</v>
      </c>
      <c r="AV18" s="64"/>
      <c r="AX18" s="71">
        <v>8</v>
      </c>
      <c r="AY18" s="71"/>
    </row>
    <row r="19" spans="1:51">
      <c r="A19" s="43">
        <v>9</v>
      </c>
      <c r="B19" s="44">
        <f t="shared" si="0"/>
        <v>67</v>
      </c>
      <c r="C19" s="204"/>
      <c r="D19" s="46" t="s">
        <v>235</v>
      </c>
      <c r="E19" s="47" t="s">
        <v>107</v>
      </c>
      <c r="F19" s="47" t="s">
        <v>114</v>
      </c>
      <c r="G19" s="48">
        <v>1</v>
      </c>
      <c r="H19" s="49">
        <v>10</v>
      </c>
      <c r="I19" s="50">
        <f t="shared" si="1"/>
        <v>16</v>
      </c>
      <c r="J19" s="51">
        <v>1</v>
      </c>
      <c r="K19" s="52">
        <v>8</v>
      </c>
      <c r="L19" s="53">
        <f t="shared" si="2"/>
        <v>18</v>
      </c>
      <c r="M19" s="54">
        <v>1</v>
      </c>
      <c r="N19" s="55">
        <v>11</v>
      </c>
      <c r="O19" s="56">
        <f t="shared" si="3"/>
        <v>15</v>
      </c>
      <c r="P19" s="57">
        <v>1</v>
      </c>
      <c r="Q19" s="58">
        <v>8</v>
      </c>
      <c r="R19" s="59">
        <f t="shared" si="4"/>
        <v>18</v>
      </c>
      <c r="S19" s="60"/>
      <c r="T19" s="61" t="str">
        <f t="shared" si="13"/>
        <v xml:space="preserve"> </v>
      </c>
      <c r="U19" s="62">
        <f t="shared" si="5"/>
        <v>0</v>
      </c>
      <c r="V19" s="63"/>
      <c r="W19" s="64" t="str">
        <f t="shared" si="6"/>
        <v xml:space="preserve"> </v>
      </c>
      <c r="X19" s="65">
        <f t="shared" si="7"/>
        <v>0</v>
      </c>
      <c r="Y19" s="66"/>
      <c r="Z19" s="67" t="str">
        <f t="shared" si="8"/>
        <v xml:space="preserve"> </v>
      </c>
      <c r="AA19" s="68">
        <f t="shared" si="9"/>
        <v>0</v>
      </c>
      <c r="AB19" s="44">
        <f t="shared" si="10"/>
        <v>67</v>
      </c>
      <c r="AC19" s="69">
        <f t="shared" si="11"/>
        <v>9</v>
      </c>
      <c r="AD19" s="44">
        <f t="shared" si="12"/>
        <v>67</v>
      </c>
      <c r="AF19" s="49">
        <v>9</v>
      </c>
      <c r="AG19" s="49"/>
      <c r="AI19" s="52">
        <v>9</v>
      </c>
      <c r="AJ19" s="52"/>
      <c r="AL19" s="70">
        <v>9</v>
      </c>
      <c r="AM19" s="70"/>
      <c r="AO19" s="58">
        <v>9</v>
      </c>
      <c r="AP19" s="58"/>
      <c r="AR19" s="61">
        <v>9</v>
      </c>
      <c r="AS19" s="61"/>
      <c r="AU19" s="64">
        <v>9</v>
      </c>
      <c r="AV19" s="64"/>
      <c r="AX19" s="71">
        <v>9</v>
      </c>
      <c r="AY19" s="71"/>
    </row>
    <row r="20" spans="1:51">
      <c r="A20" s="43">
        <v>10</v>
      </c>
      <c r="B20" s="44">
        <f t="shared" si="0"/>
        <v>56</v>
      </c>
      <c r="C20" s="204"/>
      <c r="D20" s="46" t="s">
        <v>212</v>
      </c>
      <c r="E20" s="47" t="s">
        <v>107</v>
      </c>
      <c r="F20" s="47" t="s">
        <v>97</v>
      </c>
      <c r="G20" s="48">
        <v>1</v>
      </c>
      <c r="H20" s="49">
        <v>9</v>
      </c>
      <c r="I20" s="50">
        <f t="shared" si="1"/>
        <v>17</v>
      </c>
      <c r="J20" s="51">
        <v>1</v>
      </c>
      <c r="K20" s="52">
        <v>7</v>
      </c>
      <c r="L20" s="53">
        <f t="shared" si="2"/>
        <v>19</v>
      </c>
      <c r="M20" s="54"/>
      <c r="N20" s="55" t="str">
        <f>IF(SUMIF(AM$11:AM$100,$C20,AL$11:AL$100)=0," ",SUMIF(AM$11:AM$100,$C20,AL$11:AL$100))</f>
        <v xml:space="preserve"> </v>
      </c>
      <c r="O20" s="56">
        <f t="shared" si="3"/>
        <v>0</v>
      </c>
      <c r="P20" s="57">
        <v>1</v>
      </c>
      <c r="Q20" s="58">
        <v>6</v>
      </c>
      <c r="R20" s="59">
        <f t="shared" si="4"/>
        <v>20</v>
      </c>
      <c r="S20" s="60"/>
      <c r="T20" s="61" t="str">
        <f t="shared" si="13"/>
        <v xml:space="preserve"> </v>
      </c>
      <c r="U20" s="62">
        <f t="shared" si="5"/>
        <v>0</v>
      </c>
      <c r="V20" s="63"/>
      <c r="W20" s="64" t="str">
        <f t="shared" si="6"/>
        <v xml:space="preserve"> </v>
      </c>
      <c r="X20" s="65">
        <f t="shared" si="7"/>
        <v>0</v>
      </c>
      <c r="Y20" s="66"/>
      <c r="Z20" s="67" t="str">
        <f t="shared" si="8"/>
        <v xml:space="preserve"> </v>
      </c>
      <c r="AA20" s="68">
        <f t="shared" si="9"/>
        <v>0</v>
      </c>
      <c r="AB20" s="44">
        <f t="shared" si="10"/>
        <v>56</v>
      </c>
      <c r="AC20" s="69">
        <f t="shared" si="11"/>
        <v>10</v>
      </c>
      <c r="AD20" s="44">
        <f t="shared" si="12"/>
        <v>56</v>
      </c>
      <c r="AF20" s="49">
        <v>10</v>
      </c>
      <c r="AG20" s="49"/>
      <c r="AI20" s="52">
        <v>10</v>
      </c>
      <c r="AJ20" s="52"/>
      <c r="AL20" s="70">
        <v>10</v>
      </c>
      <c r="AM20" s="70"/>
      <c r="AO20" s="58">
        <v>10</v>
      </c>
      <c r="AP20" s="58"/>
      <c r="AR20" s="61">
        <v>10</v>
      </c>
      <c r="AS20" s="61"/>
      <c r="AU20" s="64">
        <v>10</v>
      </c>
      <c r="AV20" s="64"/>
      <c r="AX20" s="71">
        <v>10</v>
      </c>
      <c r="AY20" s="71"/>
    </row>
    <row r="21" spans="1:51">
      <c r="A21" s="43">
        <v>11</v>
      </c>
      <c r="B21" s="44">
        <f t="shared" si="0"/>
        <v>39</v>
      </c>
      <c r="C21" s="204"/>
      <c r="D21" s="46" t="s">
        <v>272</v>
      </c>
      <c r="E21" s="47" t="s">
        <v>273</v>
      </c>
      <c r="F21" s="47" t="s">
        <v>114</v>
      </c>
      <c r="G21" s="48"/>
      <c r="H21" s="49" t="s">
        <v>0</v>
      </c>
      <c r="I21" s="50">
        <f t="shared" si="1"/>
        <v>0</v>
      </c>
      <c r="J21" s="51">
        <v>1</v>
      </c>
      <c r="K21" s="52">
        <v>6</v>
      </c>
      <c r="L21" s="53">
        <f t="shared" si="2"/>
        <v>20</v>
      </c>
      <c r="M21" s="54">
        <v>1</v>
      </c>
      <c r="N21" s="55">
        <v>7</v>
      </c>
      <c r="O21" s="56">
        <f t="shared" si="3"/>
        <v>19</v>
      </c>
      <c r="P21" s="57">
        <v>1</v>
      </c>
      <c r="Q21" s="58" t="str">
        <f>IF(SUMIF(AP$11:AP$100,$C21,AO$11:AO$100)=0," ",SUMIF(AP$11:AP$100,$C21,AO$11:AO$100))</f>
        <v xml:space="preserve"> </v>
      </c>
      <c r="R21" s="59">
        <f t="shared" si="4"/>
        <v>0</v>
      </c>
      <c r="S21" s="60"/>
      <c r="T21" s="61" t="str">
        <f t="shared" si="13"/>
        <v xml:space="preserve"> </v>
      </c>
      <c r="U21" s="62">
        <f t="shared" si="5"/>
        <v>0</v>
      </c>
      <c r="V21" s="63"/>
      <c r="W21" s="64" t="str">
        <f t="shared" si="6"/>
        <v xml:space="preserve"> </v>
      </c>
      <c r="X21" s="65">
        <f t="shared" si="7"/>
        <v>0</v>
      </c>
      <c r="Y21" s="66"/>
      <c r="Z21" s="67" t="str">
        <f t="shared" si="8"/>
        <v xml:space="preserve"> </v>
      </c>
      <c r="AA21" s="68">
        <f t="shared" si="9"/>
        <v>0</v>
      </c>
      <c r="AB21" s="44">
        <f t="shared" si="10"/>
        <v>39</v>
      </c>
      <c r="AC21" s="69">
        <f t="shared" si="11"/>
        <v>11</v>
      </c>
      <c r="AD21" s="44">
        <f t="shared" si="12"/>
        <v>39</v>
      </c>
      <c r="AF21" s="49">
        <v>11</v>
      </c>
      <c r="AG21" s="49"/>
      <c r="AI21" s="52">
        <v>11</v>
      </c>
      <c r="AJ21" s="52"/>
      <c r="AL21" s="70">
        <v>11</v>
      </c>
      <c r="AM21" s="70"/>
      <c r="AO21" s="58">
        <v>11</v>
      </c>
      <c r="AP21" s="58"/>
      <c r="AR21" s="61">
        <v>11</v>
      </c>
      <c r="AS21" s="61"/>
      <c r="AU21" s="64">
        <v>11</v>
      </c>
      <c r="AV21" s="64"/>
      <c r="AX21" s="71">
        <v>11</v>
      </c>
      <c r="AY21" s="71"/>
    </row>
    <row r="22" spans="1:51">
      <c r="A22" s="43">
        <v>12</v>
      </c>
      <c r="B22" s="44">
        <f t="shared" si="0"/>
        <v>35</v>
      </c>
      <c r="C22" s="204"/>
      <c r="D22" s="46" t="s">
        <v>206</v>
      </c>
      <c r="E22" s="47" t="s">
        <v>205</v>
      </c>
      <c r="F22" s="47" t="s">
        <v>114</v>
      </c>
      <c r="G22" s="48">
        <v>1</v>
      </c>
      <c r="H22" s="49">
        <v>11</v>
      </c>
      <c r="I22" s="50">
        <f t="shared" si="1"/>
        <v>15</v>
      </c>
      <c r="J22" s="51"/>
      <c r="K22" s="52" t="s">
        <v>0</v>
      </c>
      <c r="L22" s="53">
        <f t="shared" si="2"/>
        <v>0</v>
      </c>
      <c r="M22" s="54">
        <v>1</v>
      </c>
      <c r="N22" s="55">
        <v>6</v>
      </c>
      <c r="O22" s="56">
        <f t="shared" si="3"/>
        <v>20</v>
      </c>
      <c r="P22" s="57" t="s">
        <v>0</v>
      </c>
      <c r="Q22" s="58" t="str">
        <f>IF(SUMIF(AP$11:AP$100,$C22,AO$11:AO$100)=0," ",SUMIF(AP$11:AP$100,$C22,AO$11:AO$100))</f>
        <v xml:space="preserve"> </v>
      </c>
      <c r="R22" s="59">
        <f t="shared" si="4"/>
        <v>0</v>
      </c>
      <c r="S22" s="60"/>
      <c r="T22" s="61" t="str">
        <f t="shared" si="13"/>
        <v xml:space="preserve"> </v>
      </c>
      <c r="U22" s="62">
        <f t="shared" si="5"/>
        <v>0</v>
      </c>
      <c r="V22" s="63"/>
      <c r="W22" s="64" t="str">
        <f t="shared" si="6"/>
        <v xml:space="preserve"> </v>
      </c>
      <c r="X22" s="65">
        <f t="shared" si="7"/>
        <v>0</v>
      </c>
      <c r="Y22" s="66"/>
      <c r="Z22" s="67" t="str">
        <f t="shared" si="8"/>
        <v xml:space="preserve"> </v>
      </c>
      <c r="AA22" s="68">
        <f t="shared" si="9"/>
        <v>0</v>
      </c>
      <c r="AB22" s="44">
        <f t="shared" si="10"/>
        <v>35</v>
      </c>
      <c r="AC22" s="69">
        <f t="shared" si="11"/>
        <v>12</v>
      </c>
      <c r="AD22" s="44">
        <f t="shared" si="12"/>
        <v>35</v>
      </c>
      <c r="AF22" s="49">
        <v>12</v>
      </c>
      <c r="AG22" s="49"/>
      <c r="AI22" s="52">
        <v>12</v>
      </c>
      <c r="AJ22" s="52"/>
      <c r="AL22" s="70">
        <v>12</v>
      </c>
      <c r="AM22" s="70"/>
      <c r="AO22" s="58">
        <v>12</v>
      </c>
      <c r="AP22" s="58"/>
      <c r="AR22" s="61">
        <v>12</v>
      </c>
      <c r="AS22" s="61"/>
      <c r="AU22" s="64">
        <v>12</v>
      </c>
      <c r="AV22" s="64"/>
      <c r="AX22" s="71">
        <v>12</v>
      </c>
      <c r="AY22" s="71"/>
    </row>
    <row r="23" spans="1:51">
      <c r="A23" s="43">
        <v>13</v>
      </c>
      <c r="B23" s="44">
        <f t="shared" si="0"/>
        <v>35</v>
      </c>
      <c r="C23" s="204"/>
      <c r="D23" s="46" t="s">
        <v>298</v>
      </c>
      <c r="E23" s="47" t="s">
        <v>135</v>
      </c>
      <c r="F23" s="47" t="s">
        <v>114</v>
      </c>
      <c r="G23" s="48"/>
      <c r="H23" s="49" t="s">
        <v>0</v>
      </c>
      <c r="I23" s="50">
        <f t="shared" si="1"/>
        <v>0</v>
      </c>
      <c r="J23" s="51"/>
      <c r="K23" s="52" t="s">
        <v>0</v>
      </c>
      <c r="L23" s="53">
        <f t="shared" si="2"/>
        <v>0</v>
      </c>
      <c r="M23" s="54">
        <v>1</v>
      </c>
      <c r="N23" s="55">
        <v>10</v>
      </c>
      <c r="O23" s="56">
        <f t="shared" si="3"/>
        <v>16</v>
      </c>
      <c r="P23" s="57">
        <v>1</v>
      </c>
      <c r="Q23" s="58">
        <v>7</v>
      </c>
      <c r="R23" s="59">
        <f t="shared" si="4"/>
        <v>19</v>
      </c>
      <c r="S23" s="60"/>
      <c r="T23" s="61" t="str">
        <f t="shared" si="13"/>
        <v xml:space="preserve"> </v>
      </c>
      <c r="U23" s="62">
        <f t="shared" si="5"/>
        <v>0</v>
      </c>
      <c r="V23" s="63"/>
      <c r="W23" s="64" t="str">
        <f t="shared" si="6"/>
        <v xml:space="preserve"> </v>
      </c>
      <c r="X23" s="65">
        <f t="shared" si="7"/>
        <v>0</v>
      </c>
      <c r="Y23" s="66"/>
      <c r="Z23" s="67" t="str">
        <f t="shared" si="8"/>
        <v xml:space="preserve"> </v>
      </c>
      <c r="AA23" s="68">
        <f t="shared" si="9"/>
        <v>0</v>
      </c>
      <c r="AB23" s="44">
        <f t="shared" si="10"/>
        <v>35</v>
      </c>
      <c r="AC23" s="69">
        <f t="shared" si="11"/>
        <v>13</v>
      </c>
      <c r="AD23" s="44">
        <f t="shared" si="12"/>
        <v>35</v>
      </c>
      <c r="AF23" s="49">
        <v>13</v>
      </c>
      <c r="AG23" s="49"/>
      <c r="AI23" s="52">
        <v>13</v>
      </c>
      <c r="AJ23" s="52"/>
      <c r="AL23" s="70">
        <v>13</v>
      </c>
      <c r="AM23" s="70"/>
      <c r="AO23" s="58">
        <v>13</v>
      </c>
      <c r="AP23" s="58"/>
      <c r="AR23" s="61">
        <v>13</v>
      </c>
      <c r="AS23" s="61"/>
      <c r="AU23" s="64">
        <v>13</v>
      </c>
      <c r="AV23" s="64"/>
      <c r="AX23" s="71">
        <v>13</v>
      </c>
      <c r="AY23" s="71"/>
    </row>
    <row r="24" spans="1:51">
      <c r="A24" s="43">
        <v>14</v>
      </c>
      <c r="B24" s="44">
        <f t="shared" si="0"/>
        <v>33</v>
      </c>
      <c r="C24" s="204"/>
      <c r="D24" s="46" t="s">
        <v>244</v>
      </c>
      <c r="E24" s="47" t="s">
        <v>135</v>
      </c>
      <c r="F24" s="47" t="s">
        <v>97</v>
      </c>
      <c r="G24" s="48"/>
      <c r="H24" s="49" t="s">
        <v>0</v>
      </c>
      <c r="I24" s="50">
        <f t="shared" si="1"/>
        <v>0</v>
      </c>
      <c r="J24" s="51">
        <v>1</v>
      </c>
      <c r="K24" s="52">
        <v>10</v>
      </c>
      <c r="L24" s="53">
        <f t="shared" si="2"/>
        <v>16</v>
      </c>
      <c r="M24" s="54"/>
      <c r="N24" s="55" t="str">
        <f>IF(SUMIF(AM$11:AM$100,$C24,AL$11:AL$100)=0," ",SUMIF(AM$11:AM$100,$C24,AL$11:AL$100))</f>
        <v xml:space="preserve"> </v>
      </c>
      <c r="O24" s="56">
        <f t="shared" si="3"/>
        <v>0</v>
      </c>
      <c r="P24" s="57">
        <v>1</v>
      </c>
      <c r="Q24" s="58">
        <v>9</v>
      </c>
      <c r="R24" s="59">
        <f t="shared" si="4"/>
        <v>17</v>
      </c>
      <c r="S24" s="60">
        <v>1</v>
      </c>
      <c r="T24" s="61" t="str">
        <f t="shared" si="13"/>
        <v xml:space="preserve"> </v>
      </c>
      <c r="U24" s="62">
        <f t="shared" si="5"/>
        <v>0</v>
      </c>
      <c r="V24" s="63"/>
      <c r="W24" s="64" t="str">
        <f t="shared" si="6"/>
        <v xml:space="preserve"> </v>
      </c>
      <c r="X24" s="65">
        <f t="shared" si="7"/>
        <v>0</v>
      </c>
      <c r="Y24" s="66"/>
      <c r="Z24" s="67" t="str">
        <f t="shared" si="8"/>
        <v xml:space="preserve"> </v>
      </c>
      <c r="AA24" s="68">
        <f t="shared" si="9"/>
        <v>0</v>
      </c>
      <c r="AB24" s="44">
        <f t="shared" si="10"/>
        <v>33</v>
      </c>
      <c r="AC24" s="69">
        <f t="shared" si="11"/>
        <v>14</v>
      </c>
      <c r="AD24" s="44">
        <f t="shared" si="12"/>
        <v>33</v>
      </c>
      <c r="AF24" s="49">
        <v>14</v>
      </c>
      <c r="AG24" s="49"/>
      <c r="AI24" s="52">
        <v>14</v>
      </c>
      <c r="AJ24" s="52"/>
      <c r="AL24" s="70">
        <v>14</v>
      </c>
      <c r="AM24" s="70"/>
      <c r="AO24" s="58">
        <v>14</v>
      </c>
      <c r="AP24" s="58"/>
      <c r="AR24" s="61">
        <v>14</v>
      </c>
      <c r="AS24" s="61"/>
      <c r="AU24" s="64">
        <v>14</v>
      </c>
      <c r="AV24" s="64"/>
      <c r="AX24" s="71">
        <v>14</v>
      </c>
      <c r="AY24" s="71"/>
    </row>
    <row r="25" spans="1:51">
      <c r="A25" s="43">
        <v>15</v>
      </c>
      <c r="B25" s="44">
        <f t="shared" si="0"/>
        <v>28</v>
      </c>
      <c r="C25" s="204"/>
      <c r="D25" s="46" t="s">
        <v>124</v>
      </c>
      <c r="E25" s="47" t="s">
        <v>121</v>
      </c>
      <c r="F25" s="47" t="s">
        <v>122</v>
      </c>
      <c r="G25" s="48">
        <v>1</v>
      </c>
      <c r="H25" s="49">
        <v>2</v>
      </c>
      <c r="I25" s="50">
        <f t="shared" si="1"/>
        <v>28</v>
      </c>
      <c r="J25" s="51"/>
      <c r="K25" s="52" t="s">
        <v>0</v>
      </c>
      <c r="L25" s="53">
        <f t="shared" si="2"/>
        <v>0</v>
      </c>
      <c r="M25" s="54"/>
      <c r="N25" s="55" t="str">
        <f>IF(SUMIF(AM$11:AM$100,$C25,AL$11:AL$100)=0," ",SUMIF(AM$11:AM$100,$C25,AL$11:AL$100))</f>
        <v xml:space="preserve"> </v>
      </c>
      <c r="O25" s="56">
        <f t="shared" si="3"/>
        <v>0</v>
      </c>
      <c r="P25" s="57"/>
      <c r="Q25" s="58" t="str">
        <f t="shared" ref="Q25:Q31" si="14">IF(SUMIF(AP$11:AP$100,$C25,AO$11:AO$100)=0," ",SUMIF(AP$11:AP$100,$C25,AO$11:AO$100))</f>
        <v xml:space="preserve"> </v>
      </c>
      <c r="R25" s="59">
        <f t="shared" si="4"/>
        <v>0</v>
      </c>
      <c r="S25" s="60"/>
      <c r="T25" s="61" t="str">
        <f t="shared" si="13"/>
        <v xml:space="preserve"> </v>
      </c>
      <c r="U25" s="62">
        <f t="shared" si="5"/>
        <v>0</v>
      </c>
      <c r="V25" s="63"/>
      <c r="W25" s="64" t="str">
        <f t="shared" si="6"/>
        <v xml:space="preserve"> </v>
      </c>
      <c r="X25" s="65">
        <f t="shared" si="7"/>
        <v>0</v>
      </c>
      <c r="Y25" s="66"/>
      <c r="Z25" s="67" t="str">
        <f t="shared" si="8"/>
        <v xml:space="preserve"> </v>
      </c>
      <c r="AA25" s="68">
        <f t="shared" si="9"/>
        <v>0</v>
      </c>
      <c r="AB25" s="44">
        <f t="shared" si="10"/>
        <v>28</v>
      </c>
      <c r="AC25" s="69">
        <f t="shared" si="11"/>
        <v>15</v>
      </c>
      <c r="AD25" s="44">
        <f t="shared" si="12"/>
        <v>28</v>
      </c>
      <c r="AF25" s="49">
        <v>15</v>
      </c>
      <c r="AG25" s="49"/>
      <c r="AI25" s="52">
        <v>15</v>
      </c>
      <c r="AJ25" s="52"/>
      <c r="AL25" s="70">
        <v>15</v>
      </c>
      <c r="AM25" s="70"/>
      <c r="AO25" s="58">
        <v>15</v>
      </c>
      <c r="AP25" s="58"/>
      <c r="AR25" s="61">
        <v>15</v>
      </c>
      <c r="AS25" s="61"/>
      <c r="AU25" s="64">
        <v>15</v>
      </c>
      <c r="AV25" s="64"/>
      <c r="AX25" s="71">
        <v>15</v>
      </c>
      <c r="AY25" s="71"/>
    </row>
    <row r="26" spans="1:51">
      <c r="A26" s="43">
        <v>16</v>
      </c>
      <c r="B26" s="44">
        <f t="shared" si="0"/>
        <v>18</v>
      </c>
      <c r="C26" s="204"/>
      <c r="D26" s="46" t="s">
        <v>313</v>
      </c>
      <c r="E26" s="47" t="s">
        <v>66</v>
      </c>
      <c r="F26" s="47" t="s">
        <v>97</v>
      </c>
      <c r="G26" s="48"/>
      <c r="H26" s="49" t="str">
        <f>IF(SUMIF(AG$11:AG$100,$C25,AF$11:AF$100)=0," ",SUMIF(AG$11:AG$100,$C25,AF$11:AF$100))</f>
        <v xml:space="preserve"> </v>
      </c>
      <c r="I26" s="50">
        <f t="shared" si="1"/>
        <v>0</v>
      </c>
      <c r="J26" s="51"/>
      <c r="K26" s="52" t="s">
        <v>0</v>
      </c>
      <c r="L26" s="53">
        <f t="shared" si="2"/>
        <v>0</v>
      </c>
      <c r="M26" s="54"/>
      <c r="N26" s="55" t="str">
        <f>IF(SUMIF(AM$11:AM$100,$C26,AL$11:AL$100)=0," ",SUMIF(AM$11:AM$100,$C26,AL$11:AL$100))</f>
        <v xml:space="preserve"> </v>
      </c>
      <c r="O26" s="56">
        <f t="shared" si="3"/>
        <v>0</v>
      </c>
      <c r="P26" s="57"/>
      <c r="Q26" s="58" t="str">
        <f t="shared" si="14"/>
        <v xml:space="preserve"> </v>
      </c>
      <c r="R26" s="59">
        <f t="shared" si="4"/>
        <v>0</v>
      </c>
      <c r="S26" s="60">
        <v>1</v>
      </c>
      <c r="T26" s="61">
        <v>8</v>
      </c>
      <c r="U26" s="62">
        <f t="shared" si="5"/>
        <v>18</v>
      </c>
      <c r="V26" s="63"/>
      <c r="W26" s="64" t="str">
        <f t="shared" si="6"/>
        <v xml:space="preserve"> </v>
      </c>
      <c r="X26" s="65">
        <f t="shared" si="7"/>
        <v>0</v>
      </c>
      <c r="Y26" s="66"/>
      <c r="Z26" s="67" t="str">
        <f t="shared" si="8"/>
        <v xml:space="preserve"> </v>
      </c>
      <c r="AA26" s="68">
        <f t="shared" si="9"/>
        <v>0</v>
      </c>
      <c r="AB26" s="44">
        <f t="shared" si="10"/>
        <v>18</v>
      </c>
      <c r="AC26" s="69">
        <f t="shared" si="11"/>
        <v>16</v>
      </c>
      <c r="AD26" s="44">
        <f t="shared" si="12"/>
        <v>18</v>
      </c>
      <c r="AF26" s="49">
        <v>16</v>
      </c>
      <c r="AG26" s="49"/>
      <c r="AI26" s="52">
        <v>16</v>
      </c>
      <c r="AJ26" s="52"/>
      <c r="AL26" s="70">
        <v>16</v>
      </c>
      <c r="AM26" s="70"/>
      <c r="AO26" s="58">
        <v>16</v>
      </c>
      <c r="AP26" s="58"/>
      <c r="AR26" s="61">
        <v>16</v>
      </c>
      <c r="AS26" s="61"/>
      <c r="AU26" s="64">
        <v>16</v>
      </c>
      <c r="AV26" s="64"/>
      <c r="AX26" s="71">
        <v>16</v>
      </c>
      <c r="AY26" s="71"/>
    </row>
    <row r="27" spans="1:51">
      <c r="A27" s="43">
        <v>17</v>
      </c>
      <c r="B27" s="44">
        <f t="shared" si="0"/>
        <v>18</v>
      </c>
      <c r="C27" s="204"/>
      <c r="D27" s="46" t="s">
        <v>286</v>
      </c>
      <c r="E27" s="47" t="s">
        <v>273</v>
      </c>
      <c r="F27" s="47" t="s">
        <v>301</v>
      </c>
      <c r="G27" s="48"/>
      <c r="H27" s="49" t="s">
        <v>0</v>
      </c>
      <c r="I27" s="50">
        <f t="shared" si="1"/>
        <v>0</v>
      </c>
      <c r="J27" s="51" t="s">
        <v>0</v>
      </c>
      <c r="K27" s="52" t="s">
        <v>0</v>
      </c>
      <c r="L27" s="53">
        <f t="shared" si="2"/>
        <v>0</v>
      </c>
      <c r="M27" s="54">
        <v>1</v>
      </c>
      <c r="N27" s="55">
        <v>8</v>
      </c>
      <c r="O27" s="56">
        <f t="shared" si="3"/>
        <v>18</v>
      </c>
      <c r="P27" s="57" t="s">
        <v>0</v>
      </c>
      <c r="Q27" s="58" t="str">
        <f t="shared" si="14"/>
        <v xml:space="preserve"> </v>
      </c>
      <c r="R27" s="59">
        <f t="shared" si="4"/>
        <v>0</v>
      </c>
      <c r="S27" s="60" t="s">
        <v>0</v>
      </c>
      <c r="T27" s="61" t="str">
        <f>IF(SUMIF(AS$11:AS$100,$C27,AR$11:AR$100)=0," ",SUMIF(AS$11:AS$100,$C27,AR$11:AR$100))</f>
        <v xml:space="preserve"> </v>
      </c>
      <c r="U27" s="62">
        <f t="shared" si="5"/>
        <v>0</v>
      </c>
      <c r="V27" s="63" t="s">
        <v>0</v>
      </c>
      <c r="W27" s="64" t="str">
        <f t="shared" si="6"/>
        <v xml:space="preserve"> </v>
      </c>
      <c r="X27" s="65">
        <f t="shared" si="7"/>
        <v>0</v>
      </c>
      <c r="Y27" s="66"/>
      <c r="Z27" s="67" t="str">
        <f t="shared" si="8"/>
        <v xml:space="preserve"> </v>
      </c>
      <c r="AA27" s="68">
        <f t="shared" si="9"/>
        <v>0</v>
      </c>
      <c r="AB27" s="44">
        <f t="shared" si="10"/>
        <v>18</v>
      </c>
      <c r="AC27" s="69">
        <f t="shared" si="11"/>
        <v>17</v>
      </c>
      <c r="AD27" s="44">
        <f t="shared" si="12"/>
        <v>18</v>
      </c>
      <c r="AF27" s="49">
        <v>17</v>
      </c>
      <c r="AG27" s="49"/>
      <c r="AI27" s="52">
        <v>17</v>
      </c>
      <c r="AJ27" s="52"/>
      <c r="AL27" s="70">
        <v>17</v>
      </c>
      <c r="AM27" s="70"/>
      <c r="AO27" s="58">
        <v>17</v>
      </c>
      <c r="AP27" s="58"/>
      <c r="AR27" s="61">
        <v>17</v>
      </c>
      <c r="AS27" s="61"/>
      <c r="AU27" s="64">
        <v>17</v>
      </c>
      <c r="AV27" s="64"/>
      <c r="AX27" s="71">
        <v>17</v>
      </c>
      <c r="AY27" s="71"/>
    </row>
    <row r="28" spans="1:51">
      <c r="A28" s="43">
        <v>18</v>
      </c>
      <c r="B28" s="44">
        <f t="shared" si="0"/>
        <v>15</v>
      </c>
      <c r="C28" s="204"/>
      <c r="D28" s="46" t="s">
        <v>278</v>
      </c>
      <c r="E28" s="47" t="s">
        <v>135</v>
      </c>
      <c r="F28" s="47" t="s">
        <v>97</v>
      </c>
      <c r="G28" s="48"/>
      <c r="H28" s="49" t="s">
        <v>0</v>
      </c>
      <c r="I28" s="50">
        <f t="shared" si="1"/>
        <v>0</v>
      </c>
      <c r="J28" s="51">
        <v>1</v>
      </c>
      <c r="K28" s="52">
        <v>11</v>
      </c>
      <c r="L28" s="53">
        <f t="shared" si="2"/>
        <v>15</v>
      </c>
      <c r="M28" s="54"/>
      <c r="N28" s="55" t="str">
        <f>IF(SUMIF(AM$11:AM$100,$C28,AL$11:AL$100)=0," ",SUMIF(AM$11:AM$100,$C28,AL$11:AL$100))</f>
        <v xml:space="preserve"> </v>
      </c>
      <c r="O28" s="56">
        <f t="shared" si="3"/>
        <v>0</v>
      </c>
      <c r="P28" s="57"/>
      <c r="Q28" s="58" t="str">
        <f t="shared" si="14"/>
        <v xml:space="preserve"> </v>
      </c>
      <c r="R28" s="59">
        <f t="shared" si="4"/>
        <v>0</v>
      </c>
      <c r="S28" s="60"/>
      <c r="T28" s="61" t="str">
        <f>IF(SUMIF(AS$11:AS$100,$C28,AR$11:AR$100)=0," ",SUMIF(AS$11:AS$100,$C28,AR$11:AR$100))</f>
        <v xml:space="preserve"> </v>
      </c>
      <c r="U28" s="62">
        <f t="shared" si="5"/>
        <v>0</v>
      </c>
      <c r="V28" s="63"/>
      <c r="W28" s="64" t="str">
        <f t="shared" si="6"/>
        <v xml:space="preserve"> </v>
      </c>
      <c r="X28" s="65">
        <f t="shared" si="7"/>
        <v>0</v>
      </c>
      <c r="Y28" s="66"/>
      <c r="Z28" s="67" t="str">
        <f t="shared" si="8"/>
        <v xml:space="preserve"> </v>
      </c>
      <c r="AA28" s="68">
        <f t="shared" si="9"/>
        <v>0</v>
      </c>
      <c r="AB28" s="44">
        <f t="shared" si="10"/>
        <v>15</v>
      </c>
      <c r="AC28" s="69">
        <f t="shared" si="11"/>
        <v>18</v>
      </c>
      <c r="AD28" s="44">
        <f t="shared" si="12"/>
        <v>15</v>
      </c>
      <c r="AF28" s="49">
        <v>18</v>
      </c>
      <c r="AG28" s="49"/>
      <c r="AI28" s="52">
        <v>18</v>
      </c>
      <c r="AJ28" s="52"/>
      <c r="AL28" s="70">
        <v>18</v>
      </c>
      <c r="AM28" s="70"/>
      <c r="AO28" s="58">
        <v>18</v>
      </c>
      <c r="AP28" s="58"/>
      <c r="AR28" s="61">
        <v>18</v>
      </c>
      <c r="AS28" s="61"/>
      <c r="AU28" s="64">
        <v>18</v>
      </c>
      <c r="AV28" s="64"/>
      <c r="AX28" s="71">
        <v>18</v>
      </c>
      <c r="AY28" s="71"/>
    </row>
    <row r="29" spans="1:51">
      <c r="A29" s="43">
        <v>19</v>
      </c>
      <c r="B29" s="44">
        <f t="shared" si="0"/>
        <v>0</v>
      </c>
      <c r="C29" s="204"/>
      <c r="D29" s="46" t="s">
        <v>137</v>
      </c>
      <c r="E29" s="47" t="s">
        <v>107</v>
      </c>
      <c r="F29" s="47" t="s">
        <v>97</v>
      </c>
      <c r="G29" s="48">
        <v>1</v>
      </c>
      <c r="H29" s="49" t="s">
        <v>0</v>
      </c>
      <c r="I29" s="50">
        <f t="shared" si="1"/>
        <v>0</v>
      </c>
      <c r="J29" s="51"/>
      <c r="K29" s="52" t="s">
        <v>0</v>
      </c>
      <c r="L29" s="53">
        <f t="shared" si="2"/>
        <v>0</v>
      </c>
      <c r="M29" s="54"/>
      <c r="N29" s="55" t="str">
        <f>IF(SUMIF(AM$11:AM$100,$C29,AL$11:AL$100)=0," ",SUMIF(AM$11:AM$100,$C29,AL$11:AL$100))</f>
        <v xml:space="preserve"> </v>
      </c>
      <c r="O29" s="56">
        <f t="shared" si="3"/>
        <v>0</v>
      </c>
      <c r="P29" s="57"/>
      <c r="Q29" s="58" t="str">
        <f t="shared" si="14"/>
        <v xml:space="preserve"> </v>
      </c>
      <c r="R29" s="59">
        <f t="shared" si="4"/>
        <v>0</v>
      </c>
      <c r="S29" s="60"/>
      <c r="T29" s="61" t="str">
        <f>IF(SUMIF(AS$11:AS$100,$C29,AR$11:AR$100)=0," ",SUMIF(AS$11:AS$100,$C29,AR$11:AR$100))</f>
        <v xml:space="preserve"> </v>
      </c>
      <c r="U29" s="62">
        <f t="shared" si="5"/>
        <v>0</v>
      </c>
      <c r="V29" s="63"/>
      <c r="W29" s="64" t="str">
        <f t="shared" si="6"/>
        <v xml:space="preserve"> </v>
      </c>
      <c r="X29" s="65">
        <f t="shared" si="7"/>
        <v>0</v>
      </c>
      <c r="Y29" s="66"/>
      <c r="Z29" s="67" t="str">
        <f t="shared" si="8"/>
        <v xml:space="preserve"> </v>
      </c>
      <c r="AA29" s="68">
        <f t="shared" si="9"/>
        <v>0</v>
      </c>
      <c r="AB29" s="44">
        <f t="shared" si="10"/>
        <v>0</v>
      </c>
      <c r="AC29" s="69">
        <f t="shared" si="11"/>
        <v>19</v>
      </c>
      <c r="AD29" s="44">
        <f t="shared" si="12"/>
        <v>0</v>
      </c>
      <c r="AF29" s="49">
        <v>19</v>
      </c>
      <c r="AG29" s="49"/>
      <c r="AI29" s="52">
        <v>19</v>
      </c>
      <c r="AJ29" s="52"/>
      <c r="AL29" s="70">
        <v>19</v>
      </c>
      <c r="AM29" s="70"/>
      <c r="AO29" s="58">
        <v>19</v>
      </c>
      <c r="AP29" s="58"/>
      <c r="AR29" s="61">
        <v>19</v>
      </c>
      <c r="AS29" s="61"/>
      <c r="AU29" s="64">
        <v>19</v>
      </c>
      <c r="AV29" s="64"/>
      <c r="AX29" s="71">
        <v>19</v>
      </c>
      <c r="AY29" s="71"/>
    </row>
    <row r="30" spans="1:51">
      <c r="A30" s="43">
        <v>20</v>
      </c>
      <c r="B30" s="44">
        <f t="shared" si="0"/>
        <v>0</v>
      </c>
      <c r="C30" s="204"/>
      <c r="D30" s="46" t="s">
        <v>297</v>
      </c>
      <c r="E30" s="47" t="s">
        <v>273</v>
      </c>
      <c r="F30" s="47" t="s">
        <v>114</v>
      </c>
      <c r="G30" s="48"/>
      <c r="H30" s="49" t="s">
        <v>0</v>
      </c>
      <c r="I30" s="50">
        <f t="shared" si="1"/>
        <v>0</v>
      </c>
      <c r="J30" s="51"/>
      <c r="K30" s="52" t="s">
        <v>0</v>
      </c>
      <c r="L30" s="53">
        <f t="shared" si="2"/>
        <v>0</v>
      </c>
      <c r="M30" s="54">
        <v>1</v>
      </c>
      <c r="N30" s="55" t="str">
        <f>IF(SUMIF(AM$11:AM$100,$C30,AL$11:AL$100)=0," ",SUMIF(AM$11:AM$100,$C30,AL$11:AL$100))</f>
        <v xml:space="preserve"> </v>
      </c>
      <c r="O30" s="56">
        <f t="shared" si="3"/>
        <v>0</v>
      </c>
      <c r="P30" s="57"/>
      <c r="Q30" s="58" t="str">
        <f t="shared" si="14"/>
        <v xml:space="preserve"> </v>
      </c>
      <c r="R30" s="59">
        <f t="shared" si="4"/>
        <v>0</v>
      </c>
      <c r="S30" s="60"/>
      <c r="T30" s="61" t="str">
        <f>IF(SUMIF(AS$11:AS$100,$C30,AR$11:AR$100)=0," ",SUMIF(AS$11:AS$100,$C30,AR$11:AR$100))</f>
        <v xml:space="preserve"> </v>
      </c>
      <c r="U30" s="62">
        <f t="shared" si="5"/>
        <v>0</v>
      </c>
      <c r="V30" s="63"/>
      <c r="W30" s="64" t="str">
        <f t="shared" si="6"/>
        <v xml:space="preserve"> </v>
      </c>
      <c r="X30" s="65">
        <f t="shared" si="7"/>
        <v>0</v>
      </c>
      <c r="Y30" s="66"/>
      <c r="Z30" s="67" t="str">
        <f t="shared" si="8"/>
        <v xml:space="preserve"> </v>
      </c>
      <c r="AA30" s="68">
        <f t="shared" si="9"/>
        <v>0</v>
      </c>
      <c r="AB30" s="44">
        <f t="shared" si="10"/>
        <v>0</v>
      </c>
      <c r="AC30" s="69">
        <f t="shared" si="11"/>
        <v>20</v>
      </c>
      <c r="AD30" s="44">
        <f t="shared" si="12"/>
        <v>0</v>
      </c>
      <c r="AF30" s="49">
        <v>20</v>
      </c>
      <c r="AG30" s="49"/>
      <c r="AI30" s="52">
        <v>20</v>
      </c>
      <c r="AJ30" s="52"/>
      <c r="AL30" s="70">
        <v>20</v>
      </c>
      <c r="AM30" s="70"/>
      <c r="AO30" s="58">
        <v>20</v>
      </c>
      <c r="AP30" s="58"/>
      <c r="AR30" s="61">
        <v>20</v>
      </c>
      <c r="AS30" s="61"/>
      <c r="AU30" s="64">
        <v>20</v>
      </c>
      <c r="AV30" s="64"/>
      <c r="AX30" s="71">
        <v>20</v>
      </c>
      <c r="AY30" s="71"/>
    </row>
    <row r="31" spans="1:51">
      <c r="A31" s="43">
        <v>21</v>
      </c>
      <c r="B31" s="44">
        <f t="shared" si="0"/>
        <v>0</v>
      </c>
      <c r="C31" s="204"/>
      <c r="D31" s="46" t="s">
        <v>300</v>
      </c>
      <c r="E31" s="47" t="s">
        <v>301</v>
      </c>
      <c r="F31" s="47"/>
      <c r="G31" s="48"/>
      <c r="H31" s="49" t="s">
        <v>0</v>
      </c>
      <c r="I31" s="50">
        <f t="shared" si="1"/>
        <v>0</v>
      </c>
      <c r="J31" s="51"/>
      <c r="K31" s="52" t="s">
        <v>0</v>
      </c>
      <c r="L31" s="53">
        <f t="shared" si="2"/>
        <v>0</v>
      </c>
      <c r="M31" s="54">
        <v>1</v>
      </c>
      <c r="N31" s="55" t="str">
        <f>IF(SUMIF(AM$11:AM$100,$C31,AL$11:AL$100)=0," ",SUMIF(AM$11:AM$100,$C31,AL$11:AL$100))</f>
        <v xml:space="preserve"> </v>
      </c>
      <c r="O31" s="56">
        <f t="shared" si="3"/>
        <v>0</v>
      </c>
      <c r="P31" s="57"/>
      <c r="Q31" s="58" t="str">
        <f t="shared" si="14"/>
        <v xml:space="preserve"> </v>
      </c>
      <c r="R31" s="59">
        <f t="shared" si="4"/>
        <v>0</v>
      </c>
      <c r="S31" s="60"/>
      <c r="T31" s="61" t="str">
        <f>IF(SUMIF(AS$11:AS$100,$C31,AR$11:AR$100)=0," ",SUMIF(AS$11:AS$100,$C31,AR$11:AR$100))</f>
        <v xml:space="preserve"> </v>
      </c>
      <c r="U31" s="62">
        <f t="shared" si="5"/>
        <v>0</v>
      </c>
      <c r="V31" s="63"/>
      <c r="W31" s="64" t="str">
        <f t="shared" si="6"/>
        <v xml:space="preserve"> </v>
      </c>
      <c r="X31" s="65">
        <f t="shared" si="7"/>
        <v>0</v>
      </c>
      <c r="Y31" s="66"/>
      <c r="Z31" s="67" t="str">
        <f t="shared" si="8"/>
        <v xml:space="preserve"> </v>
      </c>
      <c r="AA31" s="68">
        <f t="shared" si="9"/>
        <v>0</v>
      </c>
      <c r="AB31" s="44">
        <f t="shared" si="10"/>
        <v>0</v>
      </c>
      <c r="AC31" s="69">
        <f t="shared" si="11"/>
        <v>21</v>
      </c>
      <c r="AD31" s="44">
        <f t="shared" si="12"/>
        <v>0</v>
      </c>
      <c r="AF31" s="49">
        <v>21</v>
      </c>
      <c r="AG31" s="49"/>
      <c r="AI31" s="52">
        <v>21</v>
      </c>
      <c r="AJ31" s="52"/>
      <c r="AL31" s="70">
        <v>21</v>
      </c>
      <c r="AM31" s="70"/>
      <c r="AO31" s="58">
        <v>21</v>
      </c>
      <c r="AP31" s="58"/>
      <c r="AR31" s="61">
        <v>21</v>
      </c>
      <c r="AS31" s="61"/>
      <c r="AU31" s="64">
        <v>21</v>
      </c>
      <c r="AV31" s="64"/>
      <c r="AX31" s="71">
        <v>21</v>
      </c>
      <c r="AY31" s="71"/>
    </row>
    <row r="32" spans="1:51">
      <c r="A32" s="43">
        <v>22</v>
      </c>
      <c r="B32" s="44">
        <f t="shared" ref="B32:B41" si="15">AB32</f>
        <v>0</v>
      </c>
      <c r="C32" s="204"/>
      <c r="D32" s="46"/>
      <c r="E32" s="47"/>
      <c r="F32" s="47"/>
      <c r="G32" s="48"/>
      <c r="H32" s="49" t="str">
        <f>IF(SUMIF(AG$11:AG$100,$C31,AF$11:AF$100)=0," ",SUMIF(AG$11:AG$100,$C31,AF$11:AF$100))</f>
        <v xml:space="preserve"> </v>
      </c>
      <c r="I32" s="50">
        <f t="shared" ref="I32:I41" si="16">IF(H32=" ",0,IF(H32=1,30,IF(H32=2,28,IF(H32=3,26,IF(H32=4,24,IF(H32=5,22,IF(AND(H32&gt;5,H32&lt;25),26-H32,2)))))))</f>
        <v>0</v>
      </c>
      <c r="J32" s="51"/>
      <c r="K32" s="52" t="s">
        <v>0</v>
      </c>
      <c r="L32" s="53">
        <f t="shared" ref="L32:L41" si="17">IF(K32=" ",0,IF(K32=1,30,IF(K32=2,28,IF(K32=3,26,IF(K32=4,24,IF(K32=5,22,IF(AND(K32&gt;5,K32&lt;25),26-K32,2)))))))</f>
        <v>0</v>
      </c>
      <c r="M32" s="54"/>
      <c r="N32" s="55" t="str">
        <f t="shared" ref="N32:N64" si="18">IF(SUMIF(AM$11:AM$100,$C32,AL$11:AL$100)=0," ",SUMIF(AM$11:AM$100,$C32,AL$11:AL$100))</f>
        <v xml:space="preserve"> </v>
      </c>
      <c r="O32" s="56">
        <f t="shared" ref="O32:O41" si="19">IF(N32=" ",0,IF(N32=1,30,IF(N32=2,28,IF(N32=3,26,IF(N32=4,24,IF(N32=5,22,IF(AND(N32&gt;5,N32&lt;25),26-N32,2)))))))</f>
        <v>0</v>
      </c>
      <c r="P32" s="57"/>
      <c r="Q32" s="58" t="str">
        <f t="shared" ref="Q32:Q74" si="20">IF(SUMIF(AP$11:AP$100,$C32,AO$11:AO$100)=0," ",SUMIF(AP$11:AP$100,$C32,AO$11:AO$100))</f>
        <v xml:space="preserve"> </v>
      </c>
      <c r="R32" s="59">
        <f t="shared" ref="R32:R41" si="21">IF(Q32=" ",0,IF(Q32=1,30,IF(Q32=2,28,IF(Q32=3,26,IF(Q32=4,24,IF(Q32=5,22,IF(AND(Q32&gt;5,Q32&lt;25),26-Q32,2)))))))</f>
        <v>0</v>
      </c>
      <c r="S32" s="60"/>
      <c r="T32" s="61" t="str">
        <f t="shared" ref="T32:T62" si="22">IF(SUMIF(AS$11:AS$100,$C32,AR$11:AR$100)=0," ",SUMIF(AS$11:AS$100,$C32,AR$11:AR$100))</f>
        <v xml:space="preserve"> </v>
      </c>
      <c r="U32" s="62">
        <f t="shared" ref="U32:U41" si="23">IF(T32=" ",0,IF(T32=1,30,IF(T32=2,28,IF(T32=3,26,IF(T32=4,24,IF(T32=5,22,IF(AND(T32&gt;5,T32&lt;25),26-T32,2)))))))</f>
        <v>0</v>
      </c>
      <c r="V32" s="63"/>
      <c r="W32" s="64" t="str">
        <f t="shared" ref="W32:W74" si="24">IF(SUMIF(AV$11:AV$100,$C32,AU$11:AU$100)=0," ",SUMIF(AV$11:AV$100,$C32,AU$11:AU$100))</f>
        <v xml:space="preserve"> </v>
      </c>
      <c r="X32" s="65">
        <f t="shared" ref="X32:X41" si="25">IF(W32=" ",0,IF(W32=1,30,IF(W32=2,28,IF(W32=3,26,IF(W32=4,24,IF(W32=5,22,IF(AND(W32&gt;5,W32&lt;25),26-W32,2)))))))</f>
        <v>0</v>
      </c>
      <c r="Y32" s="66"/>
      <c r="Z32" s="67" t="str">
        <f t="shared" ref="Z32:Z55" si="26">IF(SUMIF(AY$11:AY$100,$C32,AX$11:AX$100)=0," ",SUMIF(AY$11:AY$100,$C32,AX$11:AX$100))</f>
        <v xml:space="preserve"> </v>
      </c>
      <c r="AA32" s="68">
        <f t="shared" ref="AA32:AA41" si="27">IF(Z32=" ",0,IF(Z32=1,30,IF(Z32=2,28,IF(Z32=3,26,IF(Z32=4,24,IF(Z32=5,22,IF(AND(Z32&gt;5,Z32&lt;25),26-Z32,2)))))))</f>
        <v>0</v>
      </c>
      <c r="AB32" s="44">
        <f t="shared" ref="AB32:AB41" si="28">I32+L32+O32+R32+U32+X32+AA32</f>
        <v>0</v>
      </c>
      <c r="AC32" s="69">
        <f t="shared" ref="AC32:AC42" si="29">A32</f>
        <v>22</v>
      </c>
      <c r="AD32" s="44">
        <f t="shared" ref="AD32:AD75" si="30">AB32-MIN(I32,L32,O32,R32,U32,X32,AA32)</f>
        <v>0</v>
      </c>
      <c r="AF32" s="49">
        <v>22</v>
      </c>
      <c r="AG32" s="49"/>
      <c r="AI32" s="52">
        <v>22</v>
      </c>
      <c r="AJ32" s="52"/>
      <c r="AL32" s="70">
        <v>22</v>
      </c>
      <c r="AM32" s="70"/>
      <c r="AO32" s="58">
        <v>22</v>
      </c>
      <c r="AP32" s="58"/>
      <c r="AR32" s="61">
        <v>22</v>
      </c>
      <c r="AS32" s="61"/>
      <c r="AU32" s="64">
        <v>22</v>
      </c>
      <c r="AV32" s="64"/>
      <c r="AX32" s="71">
        <v>22</v>
      </c>
      <c r="AY32" s="71"/>
    </row>
    <row r="33" spans="1:51">
      <c r="A33" s="43">
        <v>23</v>
      </c>
      <c r="B33" s="44">
        <f t="shared" si="15"/>
        <v>0</v>
      </c>
      <c r="C33" s="204"/>
      <c r="D33" s="46"/>
      <c r="E33" s="47" t="s">
        <v>0</v>
      </c>
      <c r="F33" s="47"/>
      <c r="G33" s="48"/>
      <c r="H33" s="49" t="str">
        <f>IF(SUMIF(AG$11:AG$100,$C32,AF$11:AF$100)=0," ",SUMIF(AG$11:AG$100,$C32,AF$11:AF$100))</f>
        <v xml:space="preserve"> </v>
      </c>
      <c r="I33" s="50">
        <f t="shared" si="16"/>
        <v>0</v>
      </c>
      <c r="J33" s="51"/>
      <c r="K33" s="52" t="s">
        <v>0</v>
      </c>
      <c r="L33" s="53">
        <f t="shared" si="17"/>
        <v>0</v>
      </c>
      <c r="M33" s="54"/>
      <c r="N33" s="55" t="str">
        <f t="shared" si="18"/>
        <v xml:space="preserve"> </v>
      </c>
      <c r="O33" s="56">
        <f t="shared" si="19"/>
        <v>0</v>
      </c>
      <c r="P33" s="57"/>
      <c r="Q33" s="58" t="str">
        <f t="shared" si="20"/>
        <v xml:space="preserve"> </v>
      </c>
      <c r="R33" s="59">
        <f t="shared" si="21"/>
        <v>0</v>
      </c>
      <c r="S33" s="60"/>
      <c r="T33" s="61" t="str">
        <f t="shared" si="22"/>
        <v xml:space="preserve"> </v>
      </c>
      <c r="U33" s="62">
        <f t="shared" si="23"/>
        <v>0</v>
      </c>
      <c r="V33" s="63"/>
      <c r="W33" s="64" t="str">
        <f t="shared" si="24"/>
        <v xml:space="preserve"> </v>
      </c>
      <c r="X33" s="65">
        <f t="shared" si="25"/>
        <v>0</v>
      </c>
      <c r="Y33" s="66"/>
      <c r="Z33" s="67" t="str">
        <f t="shared" si="26"/>
        <v xml:space="preserve"> </v>
      </c>
      <c r="AA33" s="68">
        <f t="shared" si="27"/>
        <v>0</v>
      </c>
      <c r="AB33" s="44">
        <f t="shared" si="28"/>
        <v>0</v>
      </c>
      <c r="AC33" s="69">
        <f t="shared" si="29"/>
        <v>23</v>
      </c>
      <c r="AD33" s="44">
        <f t="shared" si="30"/>
        <v>0</v>
      </c>
      <c r="AF33" s="49">
        <v>23</v>
      </c>
      <c r="AG33" s="49"/>
      <c r="AI33" s="52">
        <v>23</v>
      </c>
      <c r="AJ33" s="52"/>
      <c r="AL33" s="70">
        <v>23</v>
      </c>
      <c r="AM33" s="70"/>
      <c r="AO33" s="58">
        <v>23</v>
      </c>
      <c r="AP33" s="58"/>
      <c r="AR33" s="61">
        <v>23</v>
      </c>
      <c r="AS33" s="61"/>
      <c r="AU33" s="64">
        <v>23</v>
      </c>
      <c r="AV33" s="64"/>
      <c r="AX33" s="71">
        <v>23</v>
      </c>
      <c r="AY33" s="71"/>
    </row>
    <row r="34" spans="1:51">
      <c r="A34" s="43">
        <v>24</v>
      </c>
      <c r="B34" s="44">
        <f t="shared" si="15"/>
        <v>0</v>
      </c>
      <c r="C34" s="204"/>
      <c r="D34" s="46"/>
      <c r="E34" s="47"/>
      <c r="F34" s="47"/>
      <c r="G34" s="48"/>
      <c r="H34" s="49" t="str">
        <f>IF(SUMIF(AG$11:AG$100,$C33,AF$11:AF$100)=0," ",SUMIF(AG$11:AG$100,$C33,AF$11:AF$100))</f>
        <v xml:space="preserve"> </v>
      </c>
      <c r="I34" s="50">
        <f t="shared" si="16"/>
        <v>0</v>
      </c>
      <c r="J34" s="51"/>
      <c r="K34" s="52" t="s">
        <v>0</v>
      </c>
      <c r="L34" s="53">
        <f t="shared" si="17"/>
        <v>0</v>
      </c>
      <c r="M34" s="54"/>
      <c r="N34" s="55" t="str">
        <f t="shared" si="18"/>
        <v xml:space="preserve"> </v>
      </c>
      <c r="O34" s="56">
        <f t="shared" si="19"/>
        <v>0</v>
      </c>
      <c r="P34" s="57"/>
      <c r="Q34" s="58" t="str">
        <f t="shared" si="20"/>
        <v xml:space="preserve"> </v>
      </c>
      <c r="R34" s="59">
        <f t="shared" si="21"/>
        <v>0</v>
      </c>
      <c r="S34" s="60"/>
      <c r="T34" s="61" t="str">
        <f t="shared" si="22"/>
        <v xml:space="preserve"> </v>
      </c>
      <c r="U34" s="62">
        <f t="shared" si="23"/>
        <v>0</v>
      </c>
      <c r="V34" s="63"/>
      <c r="W34" s="64" t="str">
        <f t="shared" si="24"/>
        <v xml:space="preserve"> </v>
      </c>
      <c r="X34" s="65">
        <f t="shared" si="25"/>
        <v>0</v>
      </c>
      <c r="Y34" s="66"/>
      <c r="Z34" s="67" t="str">
        <f t="shared" si="26"/>
        <v xml:space="preserve"> </v>
      </c>
      <c r="AA34" s="68">
        <f t="shared" si="27"/>
        <v>0</v>
      </c>
      <c r="AB34" s="44">
        <f t="shared" si="28"/>
        <v>0</v>
      </c>
      <c r="AC34" s="69">
        <f t="shared" si="29"/>
        <v>24</v>
      </c>
      <c r="AD34" s="44">
        <f t="shared" si="30"/>
        <v>0</v>
      </c>
      <c r="AF34" s="49">
        <v>24</v>
      </c>
      <c r="AG34" s="49"/>
      <c r="AI34" s="52">
        <v>24</v>
      </c>
      <c r="AJ34" s="52"/>
      <c r="AL34" s="70">
        <v>24</v>
      </c>
      <c r="AM34" s="70"/>
      <c r="AO34" s="58">
        <v>24</v>
      </c>
      <c r="AP34" s="58"/>
      <c r="AR34" s="61">
        <v>24</v>
      </c>
      <c r="AS34" s="61"/>
      <c r="AU34" s="64">
        <v>24</v>
      </c>
      <c r="AV34" s="64"/>
      <c r="AX34" s="71">
        <v>24</v>
      </c>
      <c r="AY34" s="71"/>
    </row>
    <row r="35" spans="1:51">
      <c r="A35" s="43">
        <v>25</v>
      </c>
      <c r="B35" s="44">
        <f t="shared" si="15"/>
        <v>0</v>
      </c>
      <c r="C35" s="204"/>
      <c r="D35" s="46"/>
      <c r="E35" s="47"/>
      <c r="F35" s="47"/>
      <c r="G35" s="48"/>
      <c r="H35" s="49" t="str">
        <f t="shared" ref="H35:H41" si="31">IF(SUMIF(AG$11:AG$100,$C34,AF$11:AF$100)=0," ",SUMIF(AG$11:AG$100,$C34,AF$11:AF$100))</f>
        <v xml:space="preserve"> </v>
      </c>
      <c r="I35" s="50">
        <f t="shared" si="16"/>
        <v>0</v>
      </c>
      <c r="J35" s="51"/>
      <c r="K35" s="52" t="s">
        <v>0</v>
      </c>
      <c r="L35" s="53">
        <f t="shared" si="17"/>
        <v>0</v>
      </c>
      <c r="M35" s="54"/>
      <c r="N35" s="55" t="str">
        <f t="shared" si="18"/>
        <v xml:space="preserve"> </v>
      </c>
      <c r="O35" s="56">
        <f t="shared" si="19"/>
        <v>0</v>
      </c>
      <c r="P35" s="57"/>
      <c r="Q35" s="58" t="str">
        <f t="shared" si="20"/>
        <v xml:space="preserve"> </v>
      </c>
      <c r="R35" s="59">
        <f t="shared" si="21"/>
        <v>0</v>
      </c>
      <c r="S35" s="60"/>
      <c r="T35" s="61" t="str">
        <f t="shared" si="22"/>
        <v xml:space="preserve"> </v>
      </c>
      <c r="U35" s="62">
        <f t="shared" si="23"/>
        <v>0</v>
      </c>
      <c r="V35" s="63"/>
      <c r="W35" s="64" t="str">
        <f t="shared" si="24"/>
        <v xml:space="preserve"> </v>
      </c>
      <c r="X35" s="65">
        <f t="shared" si="25"/>
        <v>0</v>
      </c>
      <c r="Y35" s="66"/>
      <c r="Z35" s="67" t="str">
        <f t="shared" si="26"/>
        <v xml:space="preserve"> </v>
      </c>
      <c r="AA35" s="68">
        <f t="shared" si="27"/>
        <v>0</v>
      </c>
      <c r="AB35" s="44">
        <f t="shared" si="28"/>
        <v>0</v>
      </c>
      <c r="AC35" s="69">
        <f t="shared" si="29"/>
        <v>25</v>
      </c>
      <c r="AD35" s="44">
        <f t="shared" si="30"/>
        <v>0</v>
      </c>
      <c r="AF35" s="49">
        <v>25</v>
      </c>
      <c r="AG35" s="49"/>
      <c r="AI35" s="52">
        <v>25</v>
      </c>
      <c r="AJ35" s="52"/>
      <c r="AL35" s="70">
        <v>25</v>
      </c>
      <c r="AM35" s="70"/>
      <c r="AO35" s="58">
        <v>25</v>
      </c>
      <c r="AP35" s="58"/>
      <c r="AR35" s="61">
        <v>25</v>
      </c>
      <c r="AS35" s="61"/>
      <c r="AU35" s="64">
        <v>25</v>
      </c>
      <c r="AV35" s="64"/>
      <c r="AX35" s="71">
        <v>25</v>
      </c>
      <c r="AY35" s="71"/>
    </row>
    <row r="36" spans="1:51">
      <c r="A36" s="43">
        <v>26</v>
      </c>
      <c r="B36" s="44">
        <f t="shared" si="15"/>
        <v>0</v>
      </c>
      <c r="C36" s="204"/>
      <c r="D36" s="46"/>
      <c r="E36" s="47"/>
      <c r="F36" s="47"/>
      <c r="G36" s="48"/>
      <c r="H36" s="49" t="str">
        <f t="shared" si="31"/>
        <v xml:space="preserve"> </v>
      </c>
      <c r="I36" s="50">
        <f t="shared" si="16"/>
        <v>0</v>
      </c>
      <c r="J36" s="51"/>
      <c r="K36" s="52" t="s">
        <v>0</v>
      </c>
      <c r="L36" s="53">
        <f t="shared" si="17"/>
        <v>0</v>
      </c>
      <c r="M36" s="54"/>
      <c r="N36" s="55" t="str">
        <f t="shared" si="18"/>
        <v xml:space="preserve"> </v>
      </c>
      <c r="O36" s="56">
        <f t="shared" si="19"/>
        <v>0</v>
      </c>
      <c r="P36" s="57"/>
      <c r="Q36" s="58" t="str">
        <f t="shared" si="20"/>
        <v xml:space="preserve"> </v>
      </c>
      <c r="R36" s="59">
        <f t="shared" si="21"/>
        <v>0</v>
      </c>
      <c r="S36" s="60"/>
      <c r="T36" s="61" t="str">
        <f t="shared" si="22"/>
        <v xml:space="preserve"> </v>
      </c>
      <c r="U36" s="62">
        <f t="shared" si="23"/>
        <v>0</v>
      </c>
      <c r="V36" s="63"/>
      <c r="W36" s="64" t="str">
        <f t="shared" si="24"/>
        <v xml:space="preserve"> </v>
      </c>
      <c r="X36" s="65">
        <f t="shared" si="25"/>
        <v>0</v>
      </c>
      <c r="Y36" s="66"/>
      <c r="Z36" s="67" t="str">
        <f t="shared" si="26"/>
        <v xml:space="preserve"> </v>
      </c>
      <c r="AA36" s="68">
        <f t="shared" si="27"/>
        <v>0</v>
      </c>
      <c r="AB36" s="44">
        <f t="shared" si="28"/>
        <v>0</v>
      </c>
      <c r="AC36" s="69">
        <f t="shared" si="29"/>
        <v>26</v>
      </c>
      <c r="AD36" s="44">
        <f t="shared" si="30"/>
        <v>0</v>
      </c>
      <c r="AF36" s="49">
        <v>26</v>
      </c>
      <c r="AG36" s="49"/>
      <c r="AI36" s="52">
        <v>26</v>
      </c>
      <c r="AJ36" s="52"/>
      <c r="AL36" s="70">
        <v>26</v>
      </c>
      <c r="AM36" s="70"/>
      <c r="AO36" s="58">
        <v>26</v>
      </c>
      <c r="AP36" s="58"/>
      <c r="AR36" s="61">
        <v>26</v>
      </c>
      <c r="AS36" s="61"/>
      <c r="AU36" s="64">
        <v>26</v>
      </c>
      <c r="AV36" s="64"/>
      <c r="AX36" s="71">
        <v>26</v>
      </c>
      <c r="AY36" s="71"/>
    </row>
    <row r="37" spans="1:51">
      <c r="A37" s="43">
        <v>27</v>
      </c>
      <c r="B37" s="44">
        <f t="shared" si="15"/>
        <v>0</v>
      </c>
      <c r="C37" s="204"/>
      <c r="D37" s="46"/>
      <c r="E37" s="47"/>
      <c r="F37" s="47"/>
      <c r="G37" s="48"/>
      <c r="H37" s="49" t="str">
        <f t="shared" si="31"/>
        <v xml:space="preserve"> </v>
      </c>
      <c r="I37" s="50">
        <f t="shared" si="16"/>
        <v>0</v>
      </c>
      <c r="J37" s="51"/>
      <c r="K37" s="52" t="s">
        <v>0</v>
      </c>
      <c r="L37" s="53">
        <f t="shared" si="17"/>
        <v>0</v>
      </c>
      <c r="M37" s="54"/>
      <c r="N37" s="55" t="str">
        <f t="shared" si="18"/>
        <v xml:space="preserve"> </v>
      </c>
      <c r="O37" s="56">
        <f t="shared" si="19"/>
        <v>0</v>
      </c>
      <c r="P37" s="57"/>
      <c r="Q37" s="58" t="str">
        <f t="shared" si="20"/>
        <v xml:space="preserve"> </v>
      </c>
      <c r="R37" s="59">
        <f t="shared" si="21"/>
        <v>0</v>
      </c>
      <c r="S37" s="60"/>
      <c r="T37" s="61" t="str">
        <f t="shared" si="22"/>
        <v xml:space="preserve"> </v>
      </c>
      <c r="U37" s="62">
        <f t="shared" si="23"/>
        <v>0</v>
      </c>
      <c r="V37" s="63"/>
      <c r="W37" s="64" t="str">
        <f t="shared" si="24"/>
        <v xml:space="preserve"> </v>
      </c>
      <c r="X37" s="65">
        <f t="shared" si="25"/>
        <v>0</v>
      </c>
      <c r="Y37" s="66"/>
      <c r="Z37" s="67" t="str">
        <f t="shared" si="26"/>
        <v xml:space="preserve"> </v>
      </c>
      <c r="AA37" s="68">
        <f t="shared" si="27"/>
        <v>0</v>
      </c>
      <c r="AB37" s="44">
        <f t="shared" si="28"/>
        <v>0</v>
      </c>
      <c r="AC37" s="69">
        <f t="shared" si="29"/>
        <v>27</v>
      </c>
      <c r="AD37" s="44">
        <f t="shared" si="30"/>
        <v>0</v>
      </c>
      <c r="AF37" s="49">
        <v>27</v>
      </c>
      <c r="AG37" s="49"/>
      <c r="AI37" s="52">
        <v>27</v>
      </c>
      <c r="AJ37" s="52"/>
      <c r="AL37" s="70">
        <v>27</v>
      </c>
      <c r="AM37" s="70"/>
      <c r="AO37" s="58">
        <v>27</v>
      </c>
      <c r="AP37" s="58"/>
      <c r="AR37" s="61">
        <v>27</v>
      </c>
      <c r="AS37" s="61"/>
      <c r="AU37" s="64">
        <v>27</v>
      </c>
      <c r="AV37" s="64"/>
      <c r="AX37" s="71">
        <v>27</v>
      </c>
      <c r="AY37" s="71"/>
    </row>
    <row r="38" spans="1:51">
      <c r="A38" s="43">
        <v>28</v>
      </c>
      <c r="B38" s="44">
        <f t="shared" si="15"/>
        <v>0</v>
      </c>
      <c r="C38" s="204"/>
      <c r="D38" s="46"/>
      <c r="E38" s="47"/>
      <c r="F38" s="47"/>
      <c r="G38" s="48"/>
      <c r="H38" s="49" t="str">
        <f t="shared" si="31"/>
        <v xml:space="preserve"> </v>
      </c>
      <c r="I38" s="50">
        <f t="shared" si="16"/>
        <v>0</v>
      </c>
      <c r="J38" s="51"/>
      <c r="K38" s="52" t="s">
        <v>0</v>
      </c>
      <c r="L38" s="53">
        <f t="shared" si="17"/>
        <v>0</v>
      </c>
      <c r="M38" s="54"/>
      <c r="N38" s="55" t="str">
        <f t="shared" si="18"/>
        <v xml:space="preserve"> </v>
      </c>
      <c r="O38" s="56">
        <f t="shared" si="19"/>
        <v>0</v>
      </c>
      <c r="P38" s="57"/>
      <c r="Q38" s="58" t="str">
        <f t="shared" si="20"/>
        <v xml:space="preserve"> </v>
      </c>
      <c r="R38" s="59">
        <f t="shared" si="21"/>
        <v>0</v>
      </c>
      <c r="S38" s="60"/>
      <c r="T38" s="61" t="str">
        <f t="shared" si="22"/>
        <v xml:space="preserve"> </v>
      </c>
      <c r="U38" s="62">
        <f t="shared" si="23"/>
        <v>0</v>
      </c>
      <c r="V38" s="63"/>
      <c r="W38" s="64" t="str">
        <f t="shared" si="24"/>
        <v xml:space="preserve"> </v>
      </c>
      <c r="X38" s="65">
        <f t="shared" si="25"/>
        <v>0</v>
      </c>
      <c r="Y38" s="66"/>
      <c r="Z38" s="67" t="str">
        <f t="shared" si="26"/>
        <v xml:space="preserve"> </v>
      </c>
      <c r="AA38" s="68">
        <f t="shared" si="27"/>
        <v>0</v>
      </c>
      <c r="AB38" s="44">
        <f t="shared" si="28"/>
        <v>0</v>
      </c>
      <c r="AC38" s="69">
        <f t="shared" si="29"/>
        <v>28</v>
      </c>
      <c r="AD38" s="44">
        <f t="shared" si="30"/>
        <v>0</v>
      </c>
      <c r="AF38" s="49">
        <v>28</v>
      </c>
      <c r="AG38" s="49"/>
      <c r="AI38" s="52">
        <v>28</v>
      </c>
      <c r="AJ38" s="52"/>
      <c r="AL38" s="70">
        <v>28</v>
      </c>
      <c r="AM38" s="70"/>
      <c r="AO38" s="58">
        <v>28</v>
      </c>
      <c r="AP38" s="58"/>
      <c r="AR38" s="61">
        <v>28</v>
      </c>
      <c r="AS38" s="61"/>
      <c r="AU38" s="64">
        <v>28</v>
      </c>
      <c r="AV38" s="64"/>
      <c r="AX38" s="71">
        <v>28</v>
      </c>
      <c r="AY38" s="71"/>
    </row>
    <row r="39" spans="1:51">
      <c r="A39" s="43">
        <v>29</v>
      </c>
      <c r="B39" s="44">
        <f t="shared" si="15"/>
        <v>0</v>
      </c>
      <c r="C39" s="204"/>
      <c r="D39" s="46" t="s">
        <v>0</v>
      </c>
      <c r="E39" s="47" t="s">
        <v>0</v>
      </c>
      <c r="F39" s="47" t="s">
        <v>0</v>
      </c>
      <c r="G39" s="48"/>
      <c r="H39" s="49" t="str">
        <f t="shared" si="31"/>
        <v xml:space="preserve"> </v>
      </c>
      <c r="I39" s="50">
        <f t="shared" si="16"/>
        <v>0</v>
      </c>
      <c r="J39" s="51"/>
      <c r="K39" s="52" t="s">
        <v>0</v>
      </c>
      <c r="L39" s="53">
        <f t="shared" si="17"/>
        <v>0</v>
      </c>
      <c r="M39" s="54"/>
      <c r="N39" s="55" t="str">
        <f t="shared" si="18"/>
        <v xml:space="preserve"> </v>
      </c>
      <c r="O39" s="56">
        <f t="shared" si="19"/>
        <v>0</v>
      </c>
      <c r="P39" s="57"/>
      <c r="Q39" s="58" t="str">
        <f t="shared" si="20"/>
        <v xml:space="preserve"> </v>
      </c>
      <c r="R39" s="59">
        <f t="shared" si="21"/>
        <v>0</v>
      </c>
      <c r="S39" s="60"/>
      <c r="T39" s="61" t="str">
        <f t="shared" si="22"/>
        <v xml:space="preserve"> </v>
      </c>
      <c r="U39" s="62">
        <f t="shared" si="23"/>
        <v>0</v>
      </c>
      <c r="V39" s="63"/>
      <c r="W39" s="64" t="str">
        <f t="shared" si="24"/>
        <v xml:space="preserve"> </v>
      </c>
      <c r="X39" s="65">
        <f t="shared" si="25"/>
        <v>0</v>
      </c>
      <c r="Y39" s="66"/>
      <c r="Z39" s="67" t="str">
        <f t="shared" si="26"/>
        <v xml:space="preserve"> </v>
      </c>
      <c r="AA39" s="68">
        <f t="shared" si="27"/>
        <v>0</v>
      </c>
      <c r="AB39" s="44">
        <f t="shared" si="28"/>
        <v>0</v>
      </c>
      <c r="AC39" s="69">
        <f t="shared" si="29"/>
        <v>29</v>
      </c>
      <c r="AD39" s="44">
        <f t="shared" si="30"/>
        <v>0</v>
      </c>
      <c r="AF39" s="49">
        <v>29</v>
      </c>
      <c r="AG39" s="49"/>
      <c r="AI39" s="52">
        <v>29</v>
      </c>
      <c r="AJ39" s="52"/>
      <c r="AL39" s="70">
        <v>29</v>
      </c>
      <c r="AM39" s="70"/>
      <c r="AO39" s="58">
        <v>29</v>
      </c>
      <c r="AP39" s="58"/>
      <c r="AR39" s="61">
        <v>29</v>
      </c>
      <c r="AS39" s="61"/>
      <c r="AU39" s="64">
        <v>29</v>
      </c>
      <c r="AV39" s="64"/>
      <c r="AX39" s="71">
        <v>29</v>
      </c>
      <c r="AY39" s="71"/>
    </row>
    <row r="40" spans="1:51">
      <c r="A40" s="43">
        <v>30</v>
      </c>
      <c r="B40" s="44">
        <f t="shared" si="15"/>
        <v>0</v>
      </c>
      <c r="C40" s="204"/>
      <c r="D40" s="46" t="s">
        <v>0</v>
      </c>
      <c r="E40" s="47" t="s">
        <v>0</v>
      </c>
      <c r="F40" s="47" t="s">
        <v>0</v>
      </c>
      <c r="G40" s="48"/>
      <c r="H40" s="49" t="str">
        <f t="shared" si="31"/>
        <v xml:space="preserve"> </v>
      </c>
      <c r="I40" s="50">
        <f t="shared" si="16"/>
        <v>0</v>
      </c>
      <c r="J40" s="51"/>
      <c r="K40" s="52" t="s">
        <v>0</v>
      </c>
      <c r="L40" s="53">
        <f t="shared" si="17"/>
        <v>0</v>
      </c>
      <c r="M40" s="54"/>
      <c r="N40" s="55" t="str">
        <f t="shared" si="18"/>
        <v xml:space="preserve"> </v>
      </c>
      <c r="O40" s="56">
        <f t="shared" si="19"/>
        <v>0</v>
      </c>
      <c r="P40" s="57"/>
      <c r="Q40" s="58" t="str">
        <f t="shared" si="20"/>
        <v xml:space="preserve"> </v>
      </c>
      <c r="R40" s="59">
        <f t="shared" si="21"/>
        <v>0</v>
      </c>
      <c r="S40" s="60"/>
      <c r="T40" s="61" t="str">
        <f t="shared" si="22"/>
        <v xml:space="preserve"> </v>
      </c>
      <c r="U40" s="62">
        <f t="shared" si="23"/>
        <v>0</v>
      </c>
      <c r="V40" s="63"/>
      <c r="W40" s="64" t="str">
        <f t="shared" si="24"/>
        <v xml:space="preserve"> </v>
      </c>
      <c r="X40" s="65">
        <f t="shared" si="25"/>
        <v>0</v>
      </c>
      <c r="Y40" s="66"/>
      <c r="Z40" s="67" t="str">
        <f t="shared" si="26"/>
        <v xml:space="preserve"> </v>
      </c>
      <c r="AA40" s="68">
        <f t="shared" si="27"/>
        <v>0</v>
      </c>
      <c r="AB40" s="44">
        <f t="shared" si="28"/>
        <v>0</v>
      </c>
      <c r="AC40" s="69">
        <f t="shared" si="29"/>
        <v>30</v>
      </c>
      <c r="AD40" s="44">
        <f t="shared" si="30"/>
        <v>0</v>
      </c>
      <c r="AF40" s="49">
        <v>30</v>
      </c>
      <c r="AG40" s="49"/>
      <c r="AI40" s="52">
        <v>30</v>
      </c>
      <c r="AJ40" s="52"/>
      <c r="AL40" s="70">
        <v>30</v>
      </c>
      <c r="AM40" s="70"/>
      <c r="AO40" s="58">
        <v>30</v>
      </c>
      <c r="AP40" s="58"/>
      <c r="AR40" s="61">
        <v>30</v>
      </c>
      <c r="AS40" s="61"/>
      <c r="AU40" s="64">
        <v>30</v>
      </c>
      <c r="AV40" s="64"/>
      <c r="AX40" s="71">
        <v>30</v>
      </c>
      <c r="AY40" s="71"/>
    </row>
    <row r="41" spans="1:51">
      <c r="A41" s="43">
        <v>31</v>
      </c>
      <c r="B41" s="44">
        <f t="shared" si="15"/>
        <v>0</v>
      </c>
      <c r="C41" s="204"/>
      <c r="D41" s="46" t="s">
        <v>0</v>
      </c>
      <c r="E41" s="47" t="s">
        <v>0</v>
      </c>
      <c r="F41" s="47" t="s">
        <v>0</v>
      </c>
      <c r="G41" s="48"/>
      <c r="H41" s="49" t="str">
        <f t="shared" si="31"/>
        <v xml:space="preserve"> </v>
      </c>
      <c r="I41" s="50">
        <f t="shared" si="16"/>
        <v>0</v>
      </c>
      <c r="J41" s="51"/>
      <c r="K41" s="52" t="s">
        <v>0</v>
      </c>
      <c r="L41" s="53">
        <f t="shared" si="17"/>
        <v>0</v>
      </c>
      <c r="M41" s="54"/>
      <c r="N41" s="55" t="str">
        <f t="shared" si="18"/>
        <v xml:space="preserve"> </v>
      </c>
      <c r="O41" s="56">
        <f t="shared" si="19"/>
        <v>0</v>
      </c>
      <c r="P41" s="57"/>
      <c r="Q41" s="58" t="str">
        <f t="shared" si="20"/>
        <v xml:space="preserve"> </v>
      </c>
      <c r="R41" s="59">
        <f t="shared" si="21"/>
        <v>0</v>
      </c>
      <c r="S41" s="60"/>
      <c r="T41" s="61" t="str">
        <f t="shared" si="22"/>
        <v xml:space="preserve"> </v>
      </c>
      <c r="U41" s="62">
        <f t="shared" si="23"/>
        <v>0</v>
      </c>
      <c r="V41" s="63"/>
      <c r="W41" s="64" t="str">
        <f t="shared" si="24"/>
        <v xml:space="preserve"> </v>
      </c>
      <c r="X41" s="65">
        <f t="shared" si="25"/>
        <v>0</v>
      </c>
      <c r="Y41" s="66"/>
      <c r="Z41" s="67" t="str">
        <f t="shared" si="26"/>
        <v xml:space="preserve"> </v>
      </c>
      <c r="AA41" s="68">
        <f t="shared" si="27"/>
        <v>0</v>
      </c>
      <c r="AB41" s="44">
        <f t="shared" si="28"/>
        <v>0</v>
      </c>
      <c r="AC41" s="69">
        <f t="shared" si="29"/>
        <v>31</v>
      </c>
      <c r="AD41" s="44">
        <f t="shared" si="30"/>
        <v>0</v>
      </c>
      <c r="AF41" s="49">
        <v>31</v>
      </c>
      <c r="AG41" s="49"/>
      <c r="AI41" s="52">
        <v>31</v>
      </c>
      <c r="AJ41" s="52"/>
      <c r="AL41" s="70">
        <v>31</v>
      </c>
      <c r="AM41" s="70"/>
      <c r="AO41" s="58">
        <v>31</v>
      </c>
      <c r="AP41" s="58"/>
      <c r="AR41" s="61">
        <v>31</v>
      </c>
      <c r="AS41" s="61"/>
      <c r="AU41" s="64">
        <v>31</v>
      </c>
      <c r="AV41" s="64"/>
      <c r="AX41" s="71">
        <v>31</v>
      </c>
      <c r="AY41" s="71"/>
    </row>
    <row r="42" spans="1:51">
      <c r="A42" s="43">
        <v>32</v>
      </c>
      <c r="B42" s="44">
        <f t="shared" ref="B42:B74" si="32">AB42</f>
        <v>0</v>
      </c>
      <c r="C42" s="204"/>
      <c r="D42" s="46" t="s">
        <v>0</v>
      </c>
      <c r="E42" s="47" t="s">
        <v>0</v>
      </c>
      <c r="F42" s="47" t="s">
        <v>0</v>
      </c>
      <c r="G42" s="48"/>
      <c r="H42" s="49" t="str">
        <f t="shared" ref="H42:H75" si="33">IF(SUMIF(AG$11:AG$100,$C41,AF$11:AF$100)=0," ",SUMIF(AG$11:AG$100,$C41,AF$11:AF$100))</f>
        <v xml:space="preserve"> </v>
      </c>
      <c r="I42" s="50">
        <f t="shared" ref="I42:I75" si="34">IF(H42=" ",0,IF(H42=1,30,IF(H42=2,28,IF(H42=3,26,IF(H42=4,24,IF(H42=5,22,IF(AND(H42&gt;5,H42&lt;25),26-H42,2)))))))</f>
        <v>0</v>
      </c>
      <c r="J42" s="51"/>
      <c r="K42" s="52" t="str">
        <f t="shared" ref="K42:K60" si="35">IF(SUMIF(AJ$11:AJ$100,$C42,AI$11:AI$100)=0," ",SUMIF(AJ$11:AJ$100,$C42,AI$11:AI$100))</f>
        <v xml:space="preserve"> </v>
      </c>
      <c r="L42" s="53">
        <f t="shared" ref="L42:L75" si="36">IF(K42=" ",0,IF(K42=1,30,IF(K42=2,28,IF(K42=3,26,IF(K42=4,24,IF(K42=5,22,IF(AND(K42&gt;5,K42&lt;25),26-K42,2)))))))</f>
        <v>0</v>
      </c>
      <c r="M42" s="54"/>
      <c r="N42" s="55" t="str">
        <f t="shared" si="18"/>
        <v xml:space="preserve"> </v>
      </c>
      <c r="O42" s="56">
        <f t="shared" ref="O42:O75" si="37">IF(N42=" ",0,IF(N42=1,30,IF(N42=2,28,IF(N42=3,26,IF(N42=4,24,IF(N42=5,22,IF(AND(N42&gt;5,N42&lt;25),26-N42,2)))))))</f>
        <v>0</v>
      </c>
      <c r="P42" s="57"/>
      <c r="Q42" s="58" t="str">
        <f t="shared" si="20"/>
        <v xml:space="preserve"> </v>
      </c>
      <c r="R42" s="59">
        <f t="shared" ref="R42:R75" si="38">IF(Q42=" ",0,IF(Q42=1,30,IF(Q42=2,28,IF(Q42=3,26,IF(Q42=4,24,IF(Q42=5,22,IF(AND(Q42&gt;5,Q42&lt;25),26-Q42,2)))))))</f>
        <v>0</v>
      </c>
      <c r="S42" s="60"/>
      <c r="T42" s="61" t="str">
        <f t="shared" si="22"/>
        <v xml:space="preserve"> </v>
      </c>
      <c r="U42" s="62">
        <f t="shared" ref="U42:U75" si="39">IF(T42=" ",0,IF(T42=1,30,IF(T42=2,28,IF(T42=3,26,IF(T42=4,24,IF(T42=5,22,IF(AND(T42&gt;5,T42&lt;25),26-T42,2)))))))</f>
        <v>0</v>
      </c>
      <c r="V42" s="63"/>
      <c r="W42" s="64" t="str">
        <f t="shared" si="24"/>
        <v xml:space="preserve"> </v>
      </c>
      <c r="X42" s="65">
        <f t="shared" ref="X42:X75" si="40">IF(W42=" ",0,IF(W42=1,30,IF(W42=2,28,IF(W42=3,26,IF(W42=4,24,IF(W42=5,22,IF(AND(W42&gt;5,W42&lt;25),26-W42,2)))))))</f>
        <v>0</v>
      </c>
      <c r="Y42" s="66"/>
      <c r="Z42" s="67" t="str">
        <f t="shared" si="26"/>
        <v xml:space="preserve"> </v>
      </c>
      <c r="AA42" s="68">
        <f t="shared" ref="AA42:AA75" si="41">IF(Z42=" ",0,IF(Z42=1,30,IF(Z42=2,28,IF(Z42=3,26,IF(Z42=4,24,IF(Z42=5,22,IF(AND(Z42&gt;5,Z42&lt;25),26-Z42,2)))))))</f>
        <v>0</v>
      </c>
      <c r="AB42" s="44">
        <f t="shared" ref="AB42:AB75" si="42">I42+L42+O42+R42+U42+X42+AA42</f>
        <v>0</v>
      </c>
      <c r="AC42" s="69">
        <f t="shared" si="29"/>
        <v>32</v>
      </c>
      <c r="AD42" s="44">
        <f t="shared" si="30"/>
        <v>0</v>
      </c>
      <c r="AF42" s="49">
        <v>32</v>
      </c>
      <c r="AG42" s="49"/>
      <c r="AI42" s="52">
        <v>32</v>
      </c>
      <c r="AJ42" s="52"/>
      <c r="AL42" s="70">
        <v>32</v>
      </c>
      <c r="AM42" s="70"/>
      <c r="AO42" s="58">
        <v>32</v>
      </c>
      <c r="AP42" s="58"/>
      <c r="AR42" s="61">
        <v>32</v>
      </c>
      <c r="AS42" s="61"/>
      <c r="AU42" s="64">
        <v>32</v>
      </c>
      <c r="AV42" s="64"/>
      <c r="AX42" s="71">
        <v>32</v>
      </c>
      <c r="AY42" s="71"/>
    </row>
    <row r="43" spans="1:51">
      <c r="A43" s="43">
        <v>33</v>
      </c>
      <c r="B43" s="44">
        <f t="shared" si="32"/>
        <v>0</v>
      </c>
      <c r="C43" s="204"/>
      <c r="D43" s="46" t="s">
        <v>0</v>
      </c>
      <c r="E43" s="47" t="s">
        <v>0</v>
      </c>
      <c r="F43" s="47" t="s">
        <v>0</v>
      </c>
      <c r="G43" s="48"/>
      <c r="H43" s="49" t="str">
        <f t="shared" si="33"/>
        <v xml:space="preserve"> </v>
      </c>
      <c r="I43" s="50">
        <f t="shared" si="34"/>
        <v>0</v>
      </c>
      <c r="J43" s="51"/>
      <c r="K43" s="52" t="str">
        <f t="shared" si="35"/>
        <v xml:space="preserve"> </v>
      </c>
      <c r="L43" s="53">
        <f t="shared" si="36"/>
        <v>0</v>
      </c>
      <c r="M43" s="54"/>
      <c r="N43" s="55" t="str">
        <f t="shared" si="18"/>
        <v xml:space="preserve"> </v>
      </c>
      <c r="O43" s="56">
        <f t="shared" si="37"/>
        <v>0</v>
      </c>
      <c r="P43" s="57"/>
      <c r="Q43" s="58" t="str">
        <f t="shared" si="20"/>
        <v xml:space="preserve"> </v>
      </c>
      <c r="R43" s="59">
        <f t="shared" si="38"/>
        <v>0</v>
      </c>
      <c r="S43" s="60"/>
      <c r="T43" s="61" t="str">
        <f t="shared" si="22"/>
        <v xml:space="preserve"> </v>
      </c>
      <c r="U43" s="62">
        <f t="shared" si="39"/>
        <v>0</v>
      </c>
      <c r="V43" s="63"/>
      <c r="W43" s="64" t="str">
        <f t="shared" si="24"/>
        <v xml:space="preserve"> </v>
      </c>
      <c r="X43" s="65">
        <f t="shared" si="40"/>
        <v>0</v>
      </c>
      <c r="Y43" s="66"/>
      <c r="Z43" s="67" t="str">
        <f t="shared" si="26"/>
        <v xml:space="preserve"> </v>
      </c>
      <c r="AA43" s="68">
        <f t="shared" si="41"/>
        <v>0</v>
      </c>
      <c r="AB43" s="44">
        <f t="shared" si="42"/>
        <v>0</v>
      </c>
      <c r="AC43" s="69">
        <f t="shared" ref="AC43:AC74" si="43">A43</f>
        <v>33</v>
      </c>
      <c r="AD43" s="44">
        <f t="shared" si="30"/>
        <v>0</v>
      </c>
      <c r="AF43" s="49">
        <v>33</v>
      </c>
      <c r="AG43" s="49"/>
      <c r="AI43" s="52">
        <v>33</v>
      </c>
      <c r="AJ43" s="52"/>
      <c r="AL43" s="70">
        <v>33</v>
      </c>
      <c r="AM43" s="70"/>
      <c r="AO43" s="58">
        <v>33</v>
      </c>
      <c r="AP43" s="58"/>
      <c r="AR43" s="61">
        <v>33</v>
      </c>
      <c r="AS43" s="61"/>
      <c r="AU43" s="64">
        <v>33</v>
      </c>
      <c r="AV43" s="64"/>
      <c r="AX43" s="71">
        <v>33</v>
      </c>
      <c r="AY43" s="71"/>
    </row>
    <row r="44" spans="1:51">
      <c r="A44" s="43">
        <v>34</v>
      </c>
      <c r="B44" s="44">
        <f t="shared" si="32"/>
        <v>0</v>
      </c>
      <c r="C44" s="204"/>
      <c r="D44" s="46" t="s">
        <v>0</v>
      </c>
      <c r="E44" s="47" t="s">
        <v>0</v>
      </c>
      <c r="F44" s="47" t="s">
        <v>0</v>
      </c>
      <c r="G44" s="48"/>
      <c r="H44" s="49" t="str">
        <f t="shared" si="33"/>
        <v xml:space="preserve"> </v>
      </c>
      <c r="I44" s="50">
        <f t="shared" si="34"/>
        <v>0</v>
      </c>
      <c r="J44" s="51"/>
      <c r="K44" s="52" t="str">
        <f t="shared" si="35"/>
        <v xml:space="preserve"> </v>
      </c>
      <c r="L44" s="53">
        <f t="shared" si="36"/>
        <v>0</v>
      </c>
      <c r="M44" s="54"/>
      <c r="N44" s="55" t="str">
        <f t="shared" si="18"/>
        <v xml:space="preserve"> </v>
      </c>
      <c r="O44" s="56">
        <f t="shared" si="37"/>
        <v>0</v>
      </c>
      <c r="P44" s="57"/>
      <c r="Q44" s="58" t="str">
        <f t="shared" si="20"/>
        <v xml:space="preserve"> </v>
      </c>
      <c r="R44" s="59">
        <f t="shared" si="38"/>
        <v>0</v>
      </c>
      <c r="S44" s="60"/>
      <c r="T44" s="61" t="str">
        <f t="shared" si="22"/>
        <v xml:space="preserve"> </v>
      </c>
      <c r="U44" s="62">
        <f t="shared" si="39"/>
        <v>0</v>
      </c>
      <c r="V44" s="63"/>
      <c r="W44" s="64" t="str">
        <f t="shared" si="24"/>
        <v xml:space="preserve"> </v>
      </c>
      <c r="X44" s="65">
        <f t="shared" si="40"/>
        <v>0</v>
      </c>
      <c r="Y44" s="66"/>
      <c r="Z44" s="67" t="str">
        <f t="shared" si="26"/>
        <v xml:space="preserve"> </v>
      </c>
      <c r="AA44" s="68">
        <f t="shared" si="41"/>
        <v>0</v>
      </c>
      <c r="AB44" s="44">
        <f t="shared" si="42"/>
        <v>0</v>
      </c>
      <c r="AC44" s="69">
        <f t="shared" si="43"/>
        <v>34</v>
      </c>
      <c r="AD44" s="44">
        <f t="shared" si="30"/>
        <v>0</v>
      </c>
      <c r="AF44" s="49">
        <v>34</v>
      </c>
      <c r="AG44" s="49"/>
      <c r="AI44" s="52">
        <v>34</v>
      </c>
      <c r="AJ44" s="52"/>
      <c r="AL44" s="70">
        <v>34</v>
      </c>
      <c r="AM44" s="70"/>
      <c r="AO44" s="58">
        <v>34</v>
      </c>
      <c r="AP44" s="58"/>
      <c r="AR44" s="61">
        <v>34</v>
      </c>
      <c r="AS44" s="61"/>
      <c r="AU44" s="64">
        <v>34</v>
      </c>
      <c r="AV44" s="64"/>
      <c r="AX44" s="71">
        <v>34</v>
      </c>
      <c r="AY44" s="71"/>
    </row>
    <row r="45" spans="1:51">
      <c r="A45" s="43">
        <v>35</v>
      </c>
      <c r="B45" s="44">
        <f t="shared" si="32"/>
        <v>0</v>
      </c>
      <c r="C45" s="204"/>
      <c r="D45" s="46" t="s">
        <v>0</v>
      </c>
      <c r="E45" s="47" t="s">
        <v>0</v>
      </c>
      <c r="F45" s="47" t="s">
        <v>0</v>
      </c>
      <c r="G45" s="48"/>
      <c r="H45" s="49" t="str">
        <f t="shared" si="33"/>
        <v xml:space="preserve"> </v>
      </c>
      <c r="I45" s="50">
        <f t="shared" si="34"/>
        <v>0</v>
      </c>
      <c r="J45" s="51"/>
      <c r="K45" s="52" t="str">
        <f t="shared" si="35"/>
        <v xml:space="preserve"> </v>
      </c>
      <c r="L45" s="53">
        <f t="shared" si="36"/>
        <v>0</v>
      </c>
      <c r="M45" s="54"/>
      <c r="N45" s="55" t="str">
        <f t="shared" si="18"/>
        <v xml:space="preserve"> </v>
      </c>
      <c r="O45" s="56">
        <f t="shared" si="37"/>
        <v>0</v>
      </c>
      <c r="P45" s="57"/>
      <c r="Q45" s="58" t="str">
        <f t="shared" si="20"/>
        <v xml:space="preserve"> </v>
      </c>
      <c r="R45" s="59">
        <f t="shared" si="38"/>
        <v>0</v>
      </c>
      <c r="S45" s="60"/>
      <c r="T45" s="61" t="str">
        <f t="shared" si="22"/>
        <v xml:space="preserve"> </v>
      </c>
      <c r="U45" s="62">
        <f t="shared" si="39"/>
        <v>0</v>
      </c>
      <c r="V45" s="63"/>
      <c r="W45" s="64" t="str">
        <f t="shared" si="24"/>
        <v xml:space="preserve"> </v>
      </c>
      <c r="X45" s="65">
        <f t="shared" si="40"/>
        <v>0</v>
      </c>
      <c r="Y45" s="66"/>
      <c r="Z45" s="67" t="str">
        <f t="shared" si="26"/>
        <v xml:space="preserve"> </v>
      </c>
      <c r="AA45" s="68">
        <f t="shared" si="41"/>
        <v>0</v>
      </c>
      <c r="AB45" s="44">
        <f t="shared" si="42"/>
        <v>0</v>
      </c>
      <c r="AC45" s="69">
        <f t="shared" si="43"/>
        <v>35</v>
      </c>
      <c r="AD45" s="44">
        <f t="shared" si="30"/>
        <v>0</v>
      </c>
      <c r="AF45" s="49">
        <v>35</v>
      </c>
      <c r="AG45" s="49"/>
      <c r="AI45" s="52">
        <v>35</v>
      </c>
      <c r="AJ45" s="52"/>
      <c r="AL45" s="70">
        <v>35</v>
      </c>
      <c r="AM45" s="70"/>
      <c r="AO45" s="58">
        <v>35</v>
      </c>
      <c r="AP45" s="58"/>
      <c r="AR45" s="61">
        <v>35</v>
      </c>
      <c r="AS45" s="61"/>
      <c r="AU45" s="64">
        <v>35</v>
      </c>
      <c r="AV45" s="64"/>
      <c r="AX45" s="71">
        <v>35</v>
      </c>
      <c r="AY45" s="71"/>
    </row>
    <row r="46" spans="1:51">
      <c r="A46" s="43">
        <v>36</v>
      </c>
      <c r="B46" s="44">
        <f t="shared" si="32"/>
        <v>0</v>
      </c>
      <c r="C46" s="204"/>
      <c r="D46" s="46" t="s">
        <v>0</v>
      </c>
      <c r="E46" s="47" t="s">
        <v>0</v>
      </c>
      <c r="F46" s="47" t="s">
        <v>0</v>
      </c>
      <c r="G46" s="48"/>
      <c r="H46" s="49" t="str">
        <f t="shared" si="33"/>
        <v xml:space="preserve"> </v>
      </c>
      <c r="I46" s="50">
        <f t="shared" si="34"/>
        <v>0</v>
      </c>
      <c r="J46" s="51"/>
      <c r="K46" s="52" t="str">
        <f t="shared" si="35"/>
        <v xml:space="preserve"> </v>
      </c>
      <c r="L46" s="53">
        <f t="shared" si="36"/>
        <v>0</v>
      </c>
      <c r="M46" s="54"/>
      <c r="N46" s="55" t="str">
        <f t="shared" si="18"/>
        <v xml:space="preserve"> </v>
      </c>
      <c r="O46" s="56">
        <f t="shared" si="37"/>
        <v>0</v>
      </c>
      <c r="P46" s="57"/>
      <c r="Q46" s="58" t="str">
        <f t="shared" si="20"/>
        <v xml:space="preserve"> </v>
      </c>
      <c r="R46" s="59">
        <f t="shared" si="38"/>
        <v>0</v>
      </c>
      <c r="S46" s="60"/>
      <c r="T46" s="61" t="str">
        <f t="shared" si="22"/>
        <v xml:space="preserve"> </v>
      </c>
      <c r="U46" s="62">
        <f t="shared" si="39"/>
        <v>0</v>
      </c>
      <c r="V46" s="63"/>
      <c r="W46" s="64" t="str">
        <f t="shared" si="24"/>
        <v xml:space="preserve"> </v>
      </c>
      <c r="X46" s="65">
        <f t="shared" si="40"/>
        <v>0</v>
      </c>
      <c r="Y46" s="66"/>
      <c r="Z46" s="67" t="str">
        <f t="shared" si="26"/>
        <v xml:space="preserve"> </v>
      </c>
      <c r="AA46" s="68">
        <f t="shared" si="41"/>
        <v>0</v>
      </c>
      <c r="AB46" s="44">
        <f t="shared" si="42"/>
        <v>0</v>
      </c>
      <c r="AC46" s="69">
        <f t="shared" si="43"/>
        <v>36</v>
      </c>
      <c r="AD46" s="44">
        <f t="shared" si="30"/>
        <v>0</v>
      </c>
      <c r="AF46" s="49">
        <v>36</v>
      </c>
      <c r="AG46" s="49"/>
      <c r="AI46" s="52">
        <v>36</v>
      </c>
      <c r="AJ46" s="52"/>
      <c r="AL46" s="70">
        <v>36</v>
      </c>
      <c r="AM46" s="70"/>
      <c r="AO46" s="58">
        <v>36</v>
      </c>
      <c r="AP46" s="58"/>
      <c r="AR46" s="61">
        <v>36</v>
      </c>
      <c r="AS46" s="61"/>
      <c r="AU46" s="64">
        <v>36</v>
      </c>
      <c r="AV46" s="64"/>
      <c r="AX46" s="71">
        <v>36</v>
      </c>
      <c r="AY46" s="71"/>
    </row>
    <row r="47" spans="1:51">
      <c r="A47" s="43">
        <v>37</v>
      </c>
      <c r="B47" s="44">
        <f t="shared" si="32"/>
        <v>0</v>
      </c>
      <c r="C47" s="204"/>
      <c r="D47" s="46" t="s">
        <v>0</v>
      </c>
      <c r="E47" s="47" t="s">
        <v>0</v>
      </c>
      <c r="F47" s="47" t="s">
        <v>0</v>
      </c>
      <c r="G47" s="48"/>
      <c r="H47" s="49" t="str">
        <f t="shared" si="33"/>
        <v xml:space="preserve"> </v>
      </c>
      <c r="I47" s="50">
        <f t="shared" si="34"/>
        <v>0</v>
      </c>
      <c r="J47" s="51"/>
      <c r="K47" s="52" t="str">
        <f t="shared" si="35"/>
        <v xml:space="preserve"> </v>
      </c>
      <c r="L47" s="53">
        <f t="shared" si="36"/>
        <v>0</v>
      </c>
      <c r="M47" s="54"/>
      <c r="N47" s="55" t="str">
        <f t="shared" si="18"/>
        <v xml:space="preserve"> </v>
      </c>
      <c r="O47" s="56">
        <f t="shared" si="37"/>
        <v>0</v>
      </c>
      <c r="P47" s="57"/>
      <c r="Q47" s="58" t="str">
        <f t="shared" si="20"/>
        <v xml:space="preserve"> </v>
      </c>
      <c r="R47" s="59">
        <f t="shared" si="38"/>
        <v>0</v>
      </c>
      <c r="S47" s="60"/>
      <c r="T47" s="61" t="str">
        <f t="shared" si="22"/>
        <v xml:space="preserve"> </v>
      </c>
      <c r="U47" s="62">
        <f t="shared" si="39"/>
        <v>0</v>
      </c>
      <c r="V47" s="63"/>
      <c r="W47" s="64" t="str">
        <f t="shared" si="24"/>
        <v xml:space="preserve"> </v>
      </c>
      <c r="X47" s="65">
        <f t="shared" si="40"/>
        <v>0</v>
      </c>
      <c r="Y47" s="66"/>
      <c r="Z47" s="67" t="str">
        <f t="shared" si="26"/>
        <v xml:space="preserve"> </v>
      </c>
      <c r="AA47" s="68">
        <f t="shared" si="41"/>
        <v>0</v>
      </c>
      <c r="AB47" s="44">
        <f t="shared" si="42"/>
        <v>0</v>
      </c>
      <c r="AC47" s="69">
        <f t="shared" si="43"/>
        <v>37</v>
      </c>
      <c r="AD47" s="44">
        <f t="shared" si="30"/>
        <v>0</v>
      </c>
      <c r="AF47" s="49">
        <v>37</v>
      </c>
      <c r="AG47" s="49"/>
      <c r="AI47" s="52">
        <v>37</v>
      </c>
      <c r="AJ47" s="52"/>
      <c r="AL47" s="70">
        <v>37</v>
      </c>
      <c r="AM47" s="70"/>
      <c r="AO47" s="58">
        <v>37</v>
      </c>
      <c r="AP47" s="58"/>
      <c r="AR47" s="61">
        <v>37</v>
      </c>
      <c r="AS47" s="61"/>
      <c r="AU47" s="64">
        <v>37</v>
      </c>
      <c r="AV47" s="64"/>
      <c r="AX47" s="71">
        <v>37</v>
      </c>
      <c r="AY47" s="71"/>
    </row>
    <row r="48" spans="1:51">
      <c r="A48" s="43">
        <v>38</v>
      </c>
      <c r="B48" s="44">
        <f t="shared" si="32"/>
        <v>0</v>
      </c>
      <c r="C48" s="204"/>
      <c r="D48" s="46" t="s">
        <v>0</v>
      </c>
      <c r="E48" s="47" t="s">
        <v>0</v>
      </c>
      <c r="F48" s="47" t="s">
        <v>0</v>
      </c>
      <c r="G48" s="48"/>
      <c r="H48" s="49" t="str">
        <f t="shared" si="33"/>
        <v xml:space="preserve"> </v>
      </c>
      <c r="I48" s="50">
        <f t="shared" si="34"/>
        <v>0</v>
      </c>
      <c r="J48" s="51"/>
      <c r="K48" s="52" t="str">
        <f t="shared" si="35"/>
        <v xml:space="preserve"> </v>
      </c>
      <c r="L48" s="53">
        <f t="shared" si="36"/>
        <v>0</v>
      </c>
      <c r="M48" s="54"/>
      <c r="N48" s="55" t="str">
        <f t="shared" si="18"/>
        <v xml:space="preserve"> </v>
      </c>
      <c r="O48" s="56">
        <f t="shared" si="37"/>
        <v>0</v>
      </c>
      <c r="P48" s="57"/>
      <c r="Q48" s="58" t="str">
        <f t="shared" si="20"/>
        <v xml:space="preserve"> </v>
      </c>
      <c r="R48" s="59">
        <f t="shared" si="38"/>
        <v>0</v>
      </c>
      <c r="S48" s="60"/>
      <c r="T48" s="61" t="str">
        <f t="shared" si="22"/>
        <v xml:space="preserve"> </v>
      </c>
      <c r="U48" s="62">
        <f t="shared" si="39"/>
        <v>0</v>
      </c>
      <c r="V48" s="63"/>
      <c r="W48" s="64" t="str">
        <f t="shared" si="24"/>
        <v xml:space="preserve"> </v>
      </c>
      <c r="X48" s="65">
        <f t="shared" si="40"/>
        <v>0</v>
      </c>
      <c r="Y48" s="66"/>
      <c r="Z48" s="67" t="str">
        <f t="shared" si="26"/>
        <v xml:space="preserve"> </v>
      </c>
      <c r="AA48" s="68">
        <f t="shared" si="41"/>
        <v>0</v>
      </c>
      <c r="AB48" s="44">
        <f t="shared" si="42"/>
        <v>0</v>
      </c>
      <c r="AC48" s="69">
        <f t="shared" si="43"/>
        <v>38</v>
      </c>
      <c r="AD48" s="44">
        <f t="shared" si="30"/>
        <v>0</v>
      </c>
      <c r="AF48" s="49">
        <v>38</v>
      </c>
      <c r="AG48" s="49"/>
      <c r="AI48" s="52">
        <v>38</v>
      </c>
      <c r="AJ48" s="52"/>
      <c r="AL48" s="70">
        <v>38</v>
      </c>
      <c r="AM48" s="70"/>
      <c r="AO48" s="58">
        <v>38</v>
      </c>
      <c r="AP48" s="58"/>
      <c r="AR48" s="61">
        <v>38</v>
      </c>
      <c r="AS48" s="61"/>
      <c r="AU48" s="64">
        <v>38</v>
      </c>
      <c r="AV48" s="64"/>
      <c r="AX48" s="71">
        <v>38</v>
      </c>
      <c r="AY48" s="71"/>
    </row>
    <row r="49" spans="1:51">
      <c r="A49" s="43">
        <v>39</v>
      </c>
      <c r="B49" s="44">
        <f t="shared" si="32"/>
        <v>0</v>
      </c>
      <c r="C49" s="204"/>
      <c r="D49" s="46" t="s">
        <v>0</v>
      </c>
      <c r="E49" s="47" t="s">
        <v>0</v>
      </c>
      <c r="F49" s="47" t="s">
        <v>0</v>
      </c>
      <c r="G49" s="48"/>
      <c r="H49" s="49" t="str">
        <f t="shared" si="33"/>
        <v xml:space="preserve"> </v>
      </c>
      <c r="I49" s="50">
        <f t="shared" si="34"/>
        <v>0</v>
      </c>
      <c r="J49" s="51"/>
      <c r="K49" s="52" t="str">
        <f t="shared" si="35"/>
        <v xml:space="preserve"> </v>
      </c>
      <c r="L49" s="53">
        <f t="shared" si="36"/>
        <v>0</v>
      </c>
      <c r="M49" s="54"/>
      <c r="N49" s="55" t="str">
        <f t="shared" si="18"/>
        <v xml:space="preserve"> </v>
      </c>
      <c r="O49" s="56">
        <f t="shared" si="37"/>
        <v>0</v>
      </c>
      <c r="P49" s="57"/>
      <c r="Q49" s="58" t="str">
        <f t="shared" si="20"/>
        <v xml:space="preserve"> </v>
      </c>
      <c r="R49" s="59">
        <f t="shared" si="38"/>
        <v>0</v>
      </c>
      <c r="S49" s="60"/>
      <c r="T49" s="61" t="str">
        <f t="shared" si="22"/>
        <v xml:space="preserve"> </v>
      </c>
      <c r="U49" s="62">
        <f t="shared" si="39"/>
        <v>0</v>
      </c>
      <c r="V49" s="63"/>
      <c r="W49" s="64" t="str">
        <f t="shared" si="24"/>
        <v xml:space="preserve"> </v>
      </c>
      <c r="X49" s="65">
        <f t="shared" si="40"/>
        <v>0</v>
      </c>
      <c r="Y49" s="66"/>
      <c r="Z49" s="67" t="str">
        <f t="shared" si="26"/>
        <v xml:space="preserve"> </v>
      </c>
      <c r="AA49" s="68">
        <f t="shared" si="41"/>
        <v>0</v>
      </c>
      <c r="AB49" s="44">
        <f t="shared" si="42"/>
        <v>0</v>
      </c>
      <c r="AC49" s="69">
        <f t="shared" si="43"/>
        <v>39</v>
      </c>
      <c r="AD49" s="44">
        <f t="shared" si="30"/>
        <v>0</v>
      </c>
      <c r="AF49" s="49">
        <v>39</v>
      </c>
      <c r="AG49" s="49"/>
      <c r="AI49" s="52">
        <v>39</v>
      </c>
      <c r="AJ49" s="52"/>
      <c r="AL49" s="70">
        <v>39</v>
      </c>
      <c r="AM49" s="70"/>
      <c r="AO49" s="58">
        <v>39</v>
      </c>
      <c r="AP49" s="58"/>
      <c r="AR49" s="61">
        <v>39</v>
      </c>
      <c r="AS49" s="61"/>
      <c r="AU49" s="64">
        <v>39</v>
      </c>
      <c r="AV49" s="64"/>
      <c r="AX49" s="71">
        <v>39</v>
      </c>
      <c r="AY49" s="71"/>
    </row>
    <row r="50" spans="1:51">
      <c r="A50" s="43">
        <v>40</v>
      </c>
      <c r="B50" s="44">
        <f t="shared" si="32"/>
        <v>0</v>
      </c>
      <c r="C50" s="204"/>
      <c r="D50" s="46" t="s">
        <v>0</v>
      </c>
      <c r="E50" s="47" t="s">
        <v>0</v>
      </c>
      <c r="F50" s="47" t="s">
        <v>0</v>
      </c>
      <c r="G50" s="48"/>
      <c r="H50" s="49" t="str">
        <f t="shared" si="33"/>
        <v xml:space="preserve"> </v>
      </c>
      <c r="I50" s="50">
        <f t="shared" si="34"/>
        <v>0</v>
      </c>
      <c r="J50" s="51"/>
      <c r="K50" s="52" t="str">
        <f t="shared" si="35"/>
        <v xml:space="preserve"> </v>
      </c>
      <c r="L50" s="53">
        <f t="shared" si="36"/>
        <v>0</v>
      </c>
      <c r="M50" s="54"/>
      <c r="N50" s="55" t="str">
        <f t="shared" si="18"/>
        <v xml:space="preserve"> </v>
      </c>
      <c r="O50" s="56">
        <f t="shared" si="37"/>
        <v>0</v>
      </c>
      <c r="P50" s="57"/>
      <c r="Q50" s="58" t="str">
        <f t="shared" si="20"/>
        <v xml:space="preserve"> </v>
      </c>
      <c r="R50" s="59">
        <f t="shared" si="38"/>
        <v>0</v>
      </c>
      <c r="S50" s="60"/>
      <c r="T50" s="61" t="str">
        <f t="shared" si="22"/>
        <v xml:space="preserve"> </v>
      </c>
      <c r="U50" s="62">
        <f t="shared" si="39"/>
        <v>0</v>
      </c>
      <c r="V50" s="63"/>
      <c r="W50" s="64" t="str">
        <f t="shared" si="24"/>
        <v xml:space="preserve"> </v>
      </c>
      <c r="X50" s="65">
        <f t="shared" si="40"/>
        <v>0</v>
      </c>
      <c r="Y50" s="66"/>
      <c r="Z50" s="67" t="str">
        <f t="shared" si="26"/>
        <v xml:space="preserve"> </v>
      </c>
      <c r="AA50" s="68">
        <f t="shared" si="41"/>
        <v>0</v>
      </c>
      <c r="AB50" s="44">
        <f t="shared" si="42"/>
        <v>0</v>
      </c>
      <c r="AC50" s="69">
        <f t="shared" si="43"/>
        <v>40</v>
      </c>
      <c r="AD50" s="44">
        <f t="shared" si="30"/>
        <v>0</v>
      </c>
      <c r="AF50" s="49">
        <v>40</v>
      </c>
      <c r="AG50" s="49"/>
      <c r="AI50" s="52">
        <v>40</v>
      </c>
      <c r="AJ50" s="52"/>
      <c r="AL50" s="70">
        <v>40</v>
      </c>
      <c r="AM50" s="70"/>
      <c r="AO50" s="58">
        <v>40</v>
      </c>
      <c r="AP50" s="58"/>
      <c r="AR50" s="61">
        <v>40</v>
      </c>
      <c r="AS50" s="61"/>
      <c r="AU50" s="64">
        <v>40</v>
      </c>
      <c r="AV50" s="64"/>
      <c r="AX50" s="71">
        <v>40</v>
      </c>
      <c r="AY50" s="71"/>
    </row>
    <row r="51" spans="1:51">
      <c r="A51" s="43">
        <v>41</v>
      </c>
      <c r="B51" s="44">
        <f t="shared" si="32"/>
        <v>0</v>
      </c>
      <c r="C51" s="204"/>
      <c r="D51" s="46" t="s">
        <v>0</v>
      </c>
      <c r="E51" s="47" t="s">
        <v>0</v>
      </c>
      <c r="F51" s="47" t="s">
        <v>0</v>
      </c>
      <c r="G51" s="48"/>
      <c r="H51" s="49" t="str">
        <f t="shared" si="33"/>
        <v xml:space="preserve"> </v>
      </c>
      <c r="I51" s="50">
        <f t="shared" si="34"/>
        <v>0</v>
      </c>
      <c r="J51" s="51"/>
      <c r="K51" s="52" t="str">
        <f t="shared" si="35"/>
        <v xml:space="preserve"> </v>
      </c>
      <c r="L51" s="53">
        <f t="shared" si="36"/>
        <v>0</v>
      </c>
      <c r="M51" s="54"/>
      <c r="N51" s="55" t="str">
        <f t="shared" si="18"/>
        <v xml:space="preserve"> </v>
      </c>
      <c r="O51" s="56">
        <f t="shared" si="37"/>
        <v>0</v>
      </c>
      <c r="P51" s="57"/>
      <c r="Q51" s="58" t="str">
        <f t="shared" si="20"/>
        <v xml:space="preserve"> </v>
      </c>
      <c r="R51" s="59">
        <f t="shared" si="38"/>
        <v>0</v>
      </c>
      <c r="S51" s="60"/>
      <c r="T51" s="61" t="str">
        <f t="shared" si="22"/>
        <v xml:space="preserve"> </v>
      </c>
      <c r="U51" s="62">
        <f t="shared" si="39"/>
        <v>0</v>
      </c>
      <c r="V51" s="63"/>
      <c r="W51" s="64" t="str">
        <f t="shared" si="24"/>
        <v xml:space="preserve"> </v>
      </c>
      <c r="X51" s="65">
        <f t="shared" si="40"/>
        <v>0</v>
      </c>
      <c r="Y51" s="66"/>
      <c r="Z51" s="67" t="str">
        <f t="shared" si="26"/>
        <v xml:space="preserve"> </v>
      </c>
      <c r="AA51" s="68">
        <f t="shared" si="41"/>
        <v>0</v>
      </c>
      <c r="AB51" s="44">
        <f t="shared" si="42"/>
        <v>0</v>
      </c>
      <c r="AC51" s="69">
        <f t="shared" si="43"/>
        <v>41</v>
      </c>
      <c r="AD51" s="44">
        <f t="shared" si="30"/>
        <v>0</v>
      </c>
      <c r="AF51" s="49">
        <v>41</v>
      </c>
      <c r="AG51" s="49"/>
      <c r="AI51" s="52">
        <v>41</v>
      </c>
      <c r="AJ51" s="52"/>
      <c r="AL51" s="70">
        <v>41</v>
      </c>
      <c r="AM51" s="70"/>
      <c r="AO51" s="58">
        <v>41</v>
      </c>
      <c r="AP51" s="58"/>
      <c r="AR51" s="61">
        <v>41</v>
      </c>
      <c r="AS51" s="61"/>
      <c r="AU51" s="64">
        <v>41</v>
      </c>
      <c r="AV51" s="64"/>
      <c r="AX51" s="71">
        <v>41</v>
      </c>
      <c r="AY51" s="71"/>
    </row>
    <row r="52" spans="1:51">
      <c r="A52" s="43">
        <v>42</v>
      </c>
      <c r="B52" s="44">
        <f t="shared" si="32"/>
        <v>0</v>
      </c>
      <c r="C52" s="204"/>
      <c r="D52" s="46" t="s">
        <v>0</v>
      </c>
      <c r="E52" s="47" t="s">
        <v>0</v>
      </c>
      <c r="F52" s="47" t="s">
        <v>0</v>
      </c>
      <c r="G52" s="48"/>
      <c r="H52" s="49" t="str">
        <f t="shared" si="33"/>
        <v xml:space="preserve"> </v>
      </c>
      <c r="I52" s="50">
        <f t="shared" si="34"/>
        <v>0</v>
      </c>
      <c r="J52" s="51"/>
      <c r="K52" s="52" t="str">
        <f t="shared" si="35"/>
        <v xml:space="preserve"> </v>
      </c>
      <c r="L52" s="53">
        <f t="shared" si="36"/>
        <v>0</v>
      </c>
      <c r="M52" s="54"/>
      <c r="N52" s="55" t="str">
        <f t="shared" si="18"/>
        <v xml:space="preserve"> </v>
      </c>
      <c r="O52" s="56">
        <f t="shared" si="37"/>
        <v>0</v>
      </c>
      <c r="P52" s="57"/>
      <c r="Q52" s="58" t="str">
        <f t="shared" si="20"/>
        <v xml:space="preserve"> </v>
      </c>
      <c r="R52" s="59">
        <f t="shared" si="38"/>
        <v>0</v>
      </c>
      <c r="S52" s="60"/>
      <c r="T52" s="61" t="str">
        <f t="shared" si="22"/>
        <v xml:space="preserve"> </v>
      </c>
      <c r="U52" s="62">
        <f t="shared" si="39"/>
        <v>0</v>
      </c>
      <c r="V52" s="63"/>
      <c r="W52" s="64" t="str">
        <f t="shared" si="24"/>
        <v xml:space="preserve"> </v>
      </c>
      <c r="X52" s="65">
        <f t="shared" si="40"/>
        <v>0</v>
      </c>
      <c r="Y52" s="66"/>
      <c r="Z52" s="67" t="str">
        <f t="shared" si="26"/>
        <v xml:space="preserve"> </v>
      </c>
      <c r="AA52" s="68">
        <f t="shared" si="41"/>
        <v>0</v>
      </c>
      <c r="AB52" s="44">
        <f t="shared" si="42"/>
        <v>0</v>
      </c>
      <c r="AC52" s="69">
        <f t="shared" si="43"/>
        <v>42</v>
      </c>
      <c r="AD52" s="44">
        <f t="shared" si="30"/>
        <v>0</v>
      </c>
      <c r="AF52" s="49">
        <v>42</v>
      </c>
      <c r="AG52" s="49"/>
      <c r="AI52" s="52">
        <v>42</v>
      </c>
      <c r="AJ52" s="52"/>
      <c r="AL52" s="70">
        <v>42</v>
      </c>
      <c r="AM52" s="70"/>
      <c r="AO52" s="58">
        <v>42</v>
      </c>
      <c r="AP52" s="58"/>
      <c r="AR52" s="61">
        <v>42</v>
      </c>
      <c r="AS52" s="61"/>
      <c r="AU52" s="64">
        <v>42</v>
      </c>
      <c r="AV52" s="64"/>
      <c r="AX52" s="71">
        <v>42</v>
      </c>
      <c r="AY52" s="71"/>
    </row>
    <row r="53" spans="1:51">
      <c r="A53" s="43">
        <v>43</v>
      </c>
      <c r="B53" s="44">
        <f t="shared" si="32"/>
        <v>0</v>
      </c>
      <c r="C53" s="204"/>
      <c r="D53" s="46" t="s">
        <v>0</v>
      </c>
      <c r="E53" s="47" t="s">
        <v>0</v>
      </c>
      <c r="F53" s="47" t="s">
        <v>0</v>
      </c>
      <c r="G53" s="48"/>
      <c r="H53" s="49" t="str">
        <f t="shared" si="33"/>
        <v xml:space="preserve"> </v>
      </c>
      <c r="I53" s="50">
        <f t="shared" si="34"/>
        <v>0</v>
      </c>
      <c r="J53" s="51"/>
      <c r="K53" s="52" t="str">
        <f t="shared" si="35"/>
        <v xml:space="preserve"> </v>
      </c>
      <c r="L53" s="53">
        <f t="shared" si="36"/>
        <v>0</v>
      </c>
      <c r="M53" s="54"/>
      <c r="N53" s="55" t="str">
        <f t="shared" si="18"/>
        <v xml:space="preserve"> </v>
      </c>
      <c r="O53" s="56">
        <f t="shared" si="37"/>
        <v>0</v>
      </c>
      <c r="P53" s="57"/>
      <c r="Q53" s="58" t="str">
        <f t="shared" si="20"/>
        <v xml:space="preserve"> </v>
      </c>
      <c r="R53" s="59">
        <f t="shared" si="38"/>
        <v>0</v>
      </c>
      <c r="S53" s="60"/>
      <c r="T53" s="61" t="str">
        <f t="shared" si="22"/>
        <v xml:space="preserve"> </v>
      </c>
      <c r="U53" s="62">
        <f t="shared" si="39"/>
        <v>0</v>
      </c>
      <c r="V53" s="63"/>
      <c r="W53" s="64" t="str">
        <f t="shared" si="24"/>
        <v xml:space="preserve"> </v>
      </c>
      <c r="X53" s="65">
        <f t="shared" si="40"/>
        <v>0</v>
      </c>
      <c r="Y53" s="66"/>
      <c r="Z53" s="67" t="str">
        <f t="shared" si="26"/>
        <v xml:space="preserve"> </v>
      </c>
      <c r="AA53" s="68">
        <f t="shared" si="41"/>
        <v>0</v>
      </c>
      <c r="AB53" s="44">
        <f t="shared" si="42"/>
        <v>0</v>
      </c>
      <c r="AC53" s="69">
        <f t="shared" si="43"/>
        <v>43</v>
      </c>
      <c r="AD53" s="44">
        <f t="shared" si="30"/>
        <v>0</v>
      </c>
      <c r="AF53" s="49">
        <v>43</v>
      </c>
      <c r="AG53" s="49"/>
      <c r="AI53" s="52">
        <v>43</v>
      </c>
      <c r="AJ53" s="52"/>
      <c r="AL53" s="70">
        <v>43</v>
      </c>
      <c r="AM53" s="70"/>
      <c r="AO53" s="58">
        <v>43</v>
      </c>
      <c r="AP53" s="58"/>
      <c r="AR53" s="61">
        <v>43</v>
      </c>
      <c r="AS53" s="61"/>
      <c r="AU53" s="64">
        <v>43</v>
      </c>
      <c r="AV53" s="64"/>
      <c r="AX53" s="71">
        <v>43</v>
      </c>
      <c r="AY53" s="71"/>
    </row>
    <row r="54" spans="1:51">
      <c r="A54" s="43">
        <v>44</v>
      </c>
      <c r="B54" s="44">
        <f t="shared" si="32"/>
        <v>0</v>
      </c>
      <c r="C54" s="72"/>
      <c r="D54" s="46" t="s">
        <v>0</v>
      </c>
      <c r="E54" s="47" t="s">
        <v>0</v>
      </c>
      <c r="F54" s="47" t="s">
        <v>0</v>
      </c>
      <c r="G54" s="48"/>
      <c r="H54" s="49" t="str">
        <f t="shared" si="33"/>
        <v xml:space="preserve"> </v>
      </c>
      <c r="I54" s="50">
        <f t="shared" si="34"/>
        <v>0</v>
      </c>
      <c r="J54" s="51"/>
      <c r="K54" s="52" t="str">
        <f t="shared" si="35"/>
        <v xml:space="preserve"> </v>
      </c>
      <c r="L54" s="53">
        <f t="shared" si="36"/>
        <v>0</v>
      </c>
      <c r="M54" s="54"/>
      <c r="N54" s="55" t="str">
        <f t="shared" si="18"/>
        <v xml:space="preserve"> </v>
      </c>
      <c r="O54" s="56">
        <f t="shared" si="37"/>
        <v>0</v>
      </c>
      <c r="P54" s="57"/>
      <c r="Q54" s="58" t="str">
        <f t="shared" si="20"/>
        <v xml:space="preserve"> </v>
      </c>
      <c r="R54" s="59">
        <f t="shared" si="38"/>
        <v>0</v>
      </c>
      <c r="S54" s="60"/>
      <c r="T54" s="61" t="str">
        <f t="shared" si="22"/>
        <v xml:space="preserve"> </v>
      </c>
      <c r="U54" s="62">
        <f t="shared" si="39"/>
        <v>0</v>
      </c>
      <c r="V54" s="63"/>
      <c r="W54" s="64" t="str">
        <f t="shared" si="24"/>
        <v xml:space="preserve"> </v>
      </c>
      <c r="X54" s="65">
        <f t="shared" si="40"/>
        <v>0</v>
      </c>
      <c r="Y54" s="66"/>
      <c r="Z54" s="67" t="str">
        <f t="shared" si="26"/>
        <v xml:space="preserve"> </v>
      </c>
      <c r="AA54" s="68">
        <f t="shared" si="41"/>
        <v>0</v>
      </c>
      <c r="AB54" s="44">
        <f t="shared" si="42"/>
        <v>0</v>
      </c>
      <c r="AC54" s="69">
        <f t="shared" si="43"/>
        <v>44</v>
      </c>
      <c r="AD54" s="44">
        <f t="shared" si="30"/>
        <v>0</v>
      </c>
      <c r="AF54" s="49">
        <v>44</v>
      </c>
      <c r="AG54" s="49"/>
      <c r="AI54" s="52">
        <v>44</v>
      </c>
      <c r="AJ54" s="52"/>
      <c r="AL54" s="70">
        <v>44</v>
      </c>
      <c r="AM54" s="70"/>
      <c r="AO54" s="58">
        <v>44</v>
      </c>
      <c r="AP54" s="58"/>
      <c r="AR54" s="61">
        <v>44</v>
      </c>
      <c r="AS54" s="61"/>
      <c r="AU54" s="64">
        <v>44</v>
      </c>
      <c r="AV54" s="64"/>
      <c r="AX54" s="71">
        <v>44</v>
      </c>
      <c r="AY54" s="71"/>
    </row>
    <row r="55" spans="1:51">
      <c r="A55" s="43">
        <v>45</v>
      </c>
      <c r="B55" s="44">
        <f t="shared" si="32"/>
        <v>0</v>
      </c>
      <c r="C55" s="72"/>
      <c r="D55" s="46" t="s">
        <v>0</v>
      </c>
      <c r="E55" s="47" t="s">
        <v>0</v>
      </c>
      <c r="F55" s="47" t="s">
        <v>0</v>
      </c>
      <c r="G55" s="48"/>
      <c r="H55" s="49" t="str">
        <f t="shared" si="33"/>
        <v xml:space="preserve"> </v>
      </c>
      <c r="I55" s="50">
        <f t="shared" si="34"/>
        <v>0</v>
      </c>
      <c r="J55" s="51"/>
      <c r="K55" s="52" t="str">
        <f t="shared" si="35"/>
        <v xml:space="preserve"> </v>
      </c>
      <c r="L55" s="53">
        <f t="shared" si="36"/>
        <v>0</v>
      </c>
      <c r="M55" s="54"/>
      <c r="N55" s="55" t="str">
        <f t="shared" si="18"/>
        <v xml:space="preserve"> </v>
      </c>
      <c r="O55" s="56">
        <f t="shared" si="37"/>
        <v>0</v>
      </c>
      <c r="P55" s="57"/>
      <c r="Q55" s="58" t="str">
        <f t="shared" si="20"/>
        <v xml:space="preserve"> </v>
      </c>
      <c r="R55" s="59">
        <f t="shared" si="38"/>
        <v>0</v>
      </c>
      <c r="S55" s="60"/>
      <c r="T55" s="61" t="str">
        <f t="shared" si="22"/>
        <v xml:space="preserve"> </v>
      </c>
      <c r="U55" s="62">
        <f t="shared" si="39"/>
        <v>0</v>
      </c>
      <c r="V55" s="63"/>
      <c r="W55" s="64" t="str">
        <f t="shared" si="24"/>
        <v xml:space="preserve"> </v>
      </c>
      <c r="X55" s="65">
        <f t="shared" si="40"/>
        <v>0</v>
      </c>
      <c r="Y55" s="66"/>
      <c r="Z55" s="67" t="str">
        <f t="shared" si="26"/>
        <v xml:space="preserve"> </v>
      </c>
      <c r="AA55" s="68">
        <f t="shared" si="41"/>
        <v>0</v>
      </c>
      <c r="AB55" s="44">
        <f t="shared" si="42"/>
        <v>0</v>
      </c>
      <c r="AC55" s="69">
        <f t="shared" si="43"/>
        <v>45</v>
      </c>
      <c r="AD55" s="44">
        <f t="shared" si="30"/>
        <v>0</v>
      </c>
      <c r="AF55" s="49">
        <v>45</v>
      </c>
      <c r="AG55" s="49"/>
      <c r="AI55" s="52">
        <v>45</v>
      </c>
      <c r="AJ55" s="52"/>
      <c r="AL55" s="70">
        <v>45</v>
      </c>
      <c r="AM55" s="70"/>
      <c r="AO55" s="58">
        <v>45</v>
      </c>
      <c r="AP55" s="58"/>
      <c r="AR55" s="61">
        <v>45</v>
      </c>
      <c r="AS55" s="61"/>
      <c r="AU55" s="64">
        <v>45</v>
      </c>
      <c r="AV55" s="64"/>
      <c r="AX55" s="71">
        <v>45</v>
      </c>
      <c r="AY55" s="71"/>
    </row>
    <row r="56" spans="1:51">
      <c r="A56" s="43">
        <v>46</v>
      </c>
      <c r="B56" s="44">
        <f t="shared" si="32"/>
        <v>0</v>
      </c>
      <c r="C56" s="72"/>
      <c r="D56" s="46" t="s">
        <v>0</v>
      </c>
      <c r="E56" s="47" t="s">
        <v>0</v>
      </c>
      <c r="F56" s="47" t="s">
        <v>0</v>
      </c>
      <c r="G56" s="48"/>
      <c r="H56" s="49" t="str">
        <f t="shared" si="33"/>
        <v xml:space="preserve"> </v>
      </c>
      <c r="I56" s="50">
        <f t="shared" si="34"/>
        <v>0</v>
      </c>
      <c r="J56" s="51"/>
      <c r="K56" s="52" t="str">
        <f t="shared" si="35"/>
        <v xml:space="preserve"> </v>
      </c>
      <c r="L56" s="53">
        <f t="shared" si="36"/>
        <v>0</v>
      </c>
      <c r="M56" s="54"/>
      <c r="N56" s="55" t="str">
        <f t="shared" si="18"/>
        <v xml:space="preserve"> </v>
      </c>
      <c r="O56" s="56">
        <f t="shared" si="37"/>
        <v>0</v>
      </c>
      <c r="P56" s="57"/>
      <c r="Q56" s="58" t="str">
        <f t="shared" si="20"/>
        <v xml:space="preserve"> </v>
      </c>
      <c r="R56" s="59">
        <f t="shared" si="38"/>
        <v>0</v>
      </c>
      <c r="S56" s="60"/>
      <c r="T56" s="61" t="str">
        <f t="shared" si="22"/>
        <v xml:space="preserve"> </v>
      </c>
      <c r="U56" s="62">
        <f t="shared" si="39"/>
        <v>0</v>
      </c>
      <c r="V56" s="63"/>
      <c r="W56" s="64" t="str">
        <f t="shared" si="24"/>
        <v xml:space="preserve"> </v>
      </c>
      <c r="X56" s="65">
        <f t="shared" si="40"/>
        <v>0</v>
      </c>
      <c r="Y56" s="66"/>
      <c r="Z56" s="67" t="str">
        <f t="shared" ref="Z56:Z74" si="44">IF(SUMIF(AY$11:AY$100,$C56,AX$11:AX$100)=0," ",SUMIF(AY$11:AY$100,$C56,AX$11:AX$100))</f>
        <v xml:space="preserve"> </v>
      </c>
      <c r="AA56" s="68">
        <f t="shared" si="41"/>
        <v>0</v>
      </c>
      <c r="AB56" s="44">
        <f t="shared" si="42"/>
        <v>0</v>
      </c>
      <c r="AC56" s="69">
        <f t="shared" si="43"/>
        <v>46</v>
      </c>
      <c r="AD56" s="44">
        <f t="shared" si="30"/>
        <v>0</v>
      </c>
      <c r="AF56" s="49">
        <v>46</v>
      </c>
      <c r="AG56" s="49"/>
      <c r="AI56" s="52">
        <v>46</v>
      </c>
      <c r="AJ56" s="52"/>
      <c r="AL56" s="70">
        <v>46</v>
      </c>
      <c r="AM56" s="70"/>
      <c r="AO56" s="58">
        <v>46</v>
      </c>
      <c r="AP56" s="58"/>
      <c r="AR56" s="61">
        <v>46</v>
      </c>
      <c r="AS56" s="61"/>
      <c r="AU56" s="64">
        <v>46</v>
      </c>
      <c r="AV56" s="64"/>
      <c r="AX56" s="71">
        <v>46</v>
      </c>
      <c r="AY56" s="71"/>
    </row>
    <row r="57" spans="1:51">
      <c r="A57" s="43">
        <v>47</v>
      </c>
      <c r="B57" s="44">
        <f t="shared" si="32"/>
        <v>0</v>
      </c>
      <c r="C57" s="72"/>
      <c r="D57" s="46" t="s">
        <v>0</v>
      </c>
      <c r="E57" s="47" t="s">
        <v>0</v>
      </c>
      <c r="F57" s="47" t="s">
        <v>0</v>
      </c>
      <c r="G57" s="48"/>
      <c r="H57" s="49" t="str">
        <f t="shared" si="33"/>
        <v xml:space="preserve"> </v>
      </c>
      <c r="I57" s="50">
        <f t="shared" si="34"/>
        <v>0</v>
      </c>
      <c r="J57" s="51"/>
      <c r="K57" s="52" t="str">
        <f t="shared" si="35"/>
        <v xml:space="preserve"> </v>
      </c>
      <c r="L57" s="53">
        <f t="shared" si="36"/>
        <v>0</v>
      </c>
      <c r="M57" s="54"/>
      <c r="N57" s="55" t="str">
        <f t="shared" si="18"/>
        <v xml:space="preserve"> </v>
      </c>
      <c r="O57" s="56">
        <f t="shared" si="37"/>
        <v>0</v>
      </c>
      <c r="P57" s="57"/>
      <c r="Q57" s="58" t="str">
        <f t="shared" si="20"/>
        <v xml:space="preserve"> </v>
      </c>
      <c r="R57" s="59">
        <f t="shared" si="38"/>
        <v>0</v>
      </c>
      <c r="S57" s="60"/>
      <c r="T57" s="61" t="str">
        <f t="shared" si="22"/>
        <v xml:space="preserve"> </v>
      </c>
      <c r="U57" s="62">
        <f t="shared" si="39"/>
        <v>0</v>
      </c>
      <c r="V57" s="63"/>
      <c r="W57" s="64" t="str">
        <f t="shared" si="24"/>
        <v xml:space="preserve"> </v>
      </c>
      <c r="X57" s="65">
        <f t="shared" si="40"/>
        <v>0</v>
      </c>
      <c r="Y57" s="66"/>
      <c r="Z57" s="67" t="str">
        <f t="shared" si="44"/>
        <v xml:space="preserve"> </v>
      </c>
      <c r="AA57" s="68">
        <f t="shared" si="41"/>
        <v>0</v>
      </c>
      <c r="AB57" s="44">
        <f t="shared" si="42"/>
        <v>0</v>
      </c>
      <c r="AC57" s="69">
        <f t="shared" si="43"/>
        <v>47</v>
      </c>
      <c r="AD57" s="44">
        <f t="shared" si="30"/>
        <v>0</v>
      </c>
      <c r="AF57" s="49">
        <v>47</v>
      </c>
      <c r="AG57" s="49"/>
      <c r="AI57" s="52">
        <v>47</v>
      </c>
      <c r="AJ57" s="52"/>
      <c r="AL57" s="70">
        <v>47</v>
      </c>
      <c r="AM57" s="70"/>
      <c r="AO57" s="58">
        <v>47</v>
      </c>
      <c r="AP57" s="58"/>
      <c r="AR57" s="61">
        <v>47</v>
      </c>
      <c r="AS57" s="61"/>
      <c r="AU57" s="64">
        <v>47</v>
      </c>
      <c r="AV57" s="64"/>
      <c r="AX57" s="71">
        <v>47</v>
      </c>
      <c r="AY57" s="71"/>
    </row>
    <row r="58" spans="1:51">
      <c r="A58" s="43">
        <v>48</v>
      </c>
      <c r="B58" s="44">
        <f t="shared" si="32"/>
        <v>0</v>
      </c>
      <c r="C58" s="72"/>
      <c r="D58" s="46" t="s">
        <v>0</v>
      </c>
      <c r="E58" s="47" t="s">
        <v>0</v>
      </c>
      <c r="F58" s="47" t="s">
        <v>0</v>
      </c>
      <c r="G58" s="48"/>
      <c r="H58" s="49" t="str">
        <f t="shared" si="33"/>
        <v xml:space="preserve"> </v>
      </c>
      <c r="I58" s="50">
        <f t="shared" si="34"/>
        <v>0</v>
      </c>
      <c r="J58" s="51"/>
      <c r="K58" s="52" t="str">
        <f t="shared" si="35"/>
        <v xml:space="preserve"> </v>
      </c>
      <c r="L58" s="53">
        <f t="shared" si="36"/>
        <v>0</v>
      </c>
      <c r="M58" s="54"/>
      <c r="N58" s="55" t="str">
        <f t="shared" si="18"/>
        <v xml:space="preserve"> </v>
      </c>
      <c r="O58" s="56">
        <f t="shared" si="37"/>
        <v>0</v>
      </c>
      <c r="P58" s="57"/>
      <c r="Q58" s="58" t="str">
        <f t="shared" si="20"/>
        <v xml:space="preserve"> </v>
      </c>
      <c r="R58" s="59">
        <f t="shared" si="38"/>
        <v>0</v>
      </c>
      <c r="S58" s="60"/>
      <c r="T58" s="61" t="str">
        <f t="shared" si="22"/>
        <v xml:space="preserve"> </v>
      </c>
      <c r="U58" s="62">
        <f t="shared" si="39"/>
        <v>0</v>
      </c>
      <c r="V58" s="63"/>
      <c r="W58" s="64" t="str">
        <f t="shared" si="24"/>
        <v xml:space="preserve"> </v>
      </c>
      <c r="X58" s="65">
        <f t="shared" si="40"/>
        <v>0</v>
      </c>
      <c r="Y58" s="66"/>
      <c r="Z58" s="67" t="str">
        <f t="shared" si="44"/>
        <v xml:space="preserve"> </v>
      </c>
      <c r="AA58" s="68">
        <f t="shared" si="41"/>
        <v>0</v>
      </c>
      <c r="AB58" s="44">
        <f t="shared" si="42"/>
        <v>0</v>
      </c>
      <c r="AC58" s="69">
        <f t="shared" si="43"/>
        <v>48</v>
      </c>
      <c r="AD58" s="44">
        <f t="shared" si="30"/>
        <v>0</v>
      </c>
      <c r="AF58" s="49">
        <v>48</v>
      </c>
      <c r="AG58" s="49"/>
      <c r="AI58" s="52">
        <v>48</v>
      </c>
      <c r="AJ58" s="52"/>
      <c r="AL58" s="70">
        <v>48</v>
      </c>
      <c r="AM58" s="70"/>
      <c r="AO58" s="58">
        <v>48</v>
      </c>
      <c r="AP58" s="58"/>
      <c r="AR58" s="61">
        <v>48</v>
      </c>
      <c r="AS58" s="61"/>
      <c r="AU58" s="64">
        <v>48</v>
      </c>
      <c r="AV58" s="64"/>
      <c r="AX58" s="71">
        <v>48</v>
      </c>
      <c r="AY58" s="71"/>
    </row>
    <row r="59" spans="1:51">
      <c r="A59" s="43">
        <v>49</v>
      </c>
      <c r="B59" s="44">
        <f t="shared" si="32"/>
        <v>0</v>
      </c>
      <c r="C59" s="72"/>
      <c r="D59" s="46" t="s">
        <v>0</v>
      </c>
      <c r="E59" s="47" t="s">
        <v>0</v>
      </c>
      <c r="F59" s="47" t="s">
        <v>0</v>
      </c>
      <c r="G59" s="48"/>
      <c r="H59" s="49" t="str">
        <f t="shared" si="33"/>
        <v xml:space="preserve"> </v>
      </c>
      <c r="I59" s="50">
        <f t="shared" si="34"/>
        <v>0</v>
      </c>
      <c r="J59" s="51"/>
      <c r="K59" s="52" t="str">
        <f t="shared" si="35"/>
        <v xml:space="preserve"> </v>
      </c>
      <c r="L59" s="53">
        <f t="shared" si="36"/>
        <v>0</v>
      </c>
      <c r="M59" s="54"/>
      <c r="N59" s="55" t="str">
        <f t="shared" si="18"/>
        <v xml:space="preserve"> </v>
      </c>
      <c r="O59" s="56">
        <f t="shared" si="37"/>
        <v>0</v>
      </c>
      <c r="P59" s="57"/>
      <c r="Q59" s="58" t="str">
        <f t="shared" si="20"/>
        <v xml:space="preserve"> </v>
      </c>
      <c r="R59" s="59">
        <f t="shared" si="38"/>
        <v>0</v>
      </c>
      <c r="S59" s="60"/>
      <c r="T59" s="61" t="str">
        <f t="shared" si="22"/>
        <v xml:space="preserve"> </v>
      </c>
      <c r="U59" s="62">
        <f t="shared" si="39"/>
        <v>0</v>
      </c>
      <c r="V59" s="63"/>
      <c r="W59" s="64" t="str">
        <f t="shared" si="24"/>
        <v xml:space="preserve"> </v>
      </c>
      <c r="X59" s="65">
        <f t="shared" si="40"/>
        <v>0</v>
      </c>
      <c r="Y59" s="66"/>
      <c r="Z59" s="67" t="str">
        <f t="shared" si="44"/>
        <v xml:space="preserve"> </v>
      </c>
      <c r="AA59" s="68">
        <f t="shared" si="41"/>
        <v>0</v>
      </c>
      <c r="AB59" s="44">
        <f t="shared" si="42"/>
        <v>0</v>
      </c>
      <c r="AC59" s="69">
        <f t="shared" si="43"/>
        <v>49</v>
      </c>
      <c r="AD59" s="44">
        <f t="shared" si="30"/>
        <v>0</v>
      </c>
      <c r="AF59" s="49">
        <v>49</v>
      </c>
      <c r="AG59" s="49"/>
      <c r="AI59" s="52">
        <v>49</v>
      </c>
      <c r="AJ59" s="52"/>
      <c r="AL59" s="70">
        <v>49</v>
      </c>
      <c r="AM59" s="70"/>
      <c r="AO59" s="58">
        <v>49</v>
      </c>
      <c r="AP59" s="58"/>
      <c r="AR59" s="61">
        <v>49</v>
      </c>
      <c r="AS59" s="61"/>
      <c r="AU59" s="64">
        <v>49</v>
      </c>
      <c r="AV59" s="64"/>
      <c r="AX59" s="71">
        <v>49</v>
      </c>
      <c r="AY59" s="71"/>
    </row>
    <row r="60" spans="1:51">
      <c r="A60" s="43">
        <v>50</v>
      </c>
      <c r="B60" s="44">
        <f t="shared" si="32"/>
        <v>0</v>
      </c>
      <c r="C60" s="72"/>
      <c r="D60" s="46" t="s">
        <v>0</v>
      </c>
      <c r="E60" s="47" t="s">
        <v>0</v>
      </c>
      <c r="F60" s="47" t="s">
        <v>0</v>
      </c>
      <c r="G60" s="48"/>
      <c r="H60" s="49" t="str">
        <f t="shared" si="33"/>
        <v xml:space="preserve"> </v>
      </c>
      <c r="I60" s="50">
        <f t="shared" si="34"/>
        <v>0</v>
      </c>
      <c r="J60" s="51"/>
      <c r="K60" s="52" t="str">
        <f t="shared" si="35"/>
        <v xml:space="preserve"> </v>
      </c>
      <c r="L60" s="53">
        <f t="shared" si="36"/>
        <v>0</v>
      </c>
      <c r="M60" s="54"/>
      <c r="N60" s="55" t="str">
        <f t="shared" si="18"/>
        <v xml:space="preserve"> </v>
      </c>
      <c r="O60" s="56">
        <f t="shared" si="37"/>
        <v>0</v>
      </c>
      <c r="P60" s="57"/>
      <c r="Q60" s="58" t="str">
        <f t="shared" si="20"/>
        <v xml:space="preserve"> </v>
      </c>
      <c r="R60" s="59">
        <f t="shared" si="38"/>
        <v>0</v>
      </c>
      <c r="S60" s="60"/>
      <c r="T60" s="61" t="str">
        <f t="shared" si="22"/>
        <v xml:space="preserve"> </v>
      </c>
      <c r="U60" s="62">
        <f t="shared" si="39"/>
        <v>0</v>
      </c>
      <c r="V60" s="63"/>
      <c r="W60" s="64" t="str">
        <f t="shared" si="24"/>
        <v xml:space="preserve"> </v>
      </c>
      <c r="X60" s="65">
        <f t="shared" si="40"/>
        <v>0</v>
      </c>
      <c r="Y60" s="66"/>
      <c r="Z60" s="67" t="str">
        <f t="shared" si="44"/>
        <v xml:space="preserve"> </v>
      </c>
      <c r="AA60" s="68">
        <f t="shared" si="41"/>
        <v>0</v>
      </c>
      <c r="AB60" s="44">
        <f t="shared" si="42"/>
        <v>0</v>
      </c>
      <c r="AC60" s="69">
        <f t="shared" si="43"/>
        <v>50</v>
      </c>
      <c r="AD60" s="44">
        <f t="shared" si="30"/>
        <v>0</v>
      </c>
      <c r="AF60" s="49">
        <v>50</v>
      </c>
      <c r="AG60" s="49"/>
      <c r="AI60" s="52">
        <v>50</v>
      </c>
      <c r="AJ60" s="52"/>
      <c r="AL60" s="70">
        <v>50</v>
      </c>
      <c r="AM60" s="70"/>
      <c r="AO60" s="58">
        <v>50</v>
      </c>
      <c r="AP60" s="58"/>
      <c r="AR60" s="61">
        <v>50</v>
      </c>
      <c r="AS60" s="61"/>
      <c r="AU60" s="64">
        <v>50</v>
      </c>
      <c r="AV60" s="64"/>
      <c r="AX60" s="71">
        <v>50</v>
      </c>
      <c r="AY60" s="71"/>
    </row>
    <row r="61" spans="1:51">
      <c r="A61" s="43">
        <v>51</v>
      </c>
      <c r="B61" s="44">
        <f t="shared" si="32"/>
        <v>0</v>
      </c>
      <c r="C61" s="72"/>
      <c r="D61" s="46" t="s">
        <v>0</v>
      </c>
      <c r="E61" s="47" t="s">
        <v>0</v>
      </c>
      <c r="F61" s="47" t="s">
        <v>0</v>
      </c>
      <c r="G61" s="48"/>
      <c r="H61" s="49" t="str">
        <f t="shared" si="33"/>
        <v xml:space="preserve"> </v>
      </c>
      <c r="I61" s="50">
        <f t="shared" si="34"/>
        <v>0</v>
      </c>
      <c r="J61" s="51"/>
      <c r="K61" s="52" t="str">
        <f t="shared" ref="K61:K74" si="45">IF(SUMIF(AJ$11:AJ$100,$C61,AI$11:AI$100)=0," ",SUMIF(AJ$11:AJ$100,$C61,AI$11:AI$100))</f>
        <v xml:space="preserve"> </v>
      </c>
      <c r="L61" s="53">
        <f t="shared" si="36"/>
        <v>0</v>
      </c>
      <c r="M61" s="54"/>
      <c r="N61" s="55" t="str">
        <f t="shared" si="18"/>
        <v xml:space="preserve"> </v>
      </c>
      <c r="O61" s="56">
        <f t="shared" si="37"/>
        <v>0</v>
      </c>
      <c r="P61" s="57"/>
      <c r="Q61" s="58" t="str">
        <f t="shared" si="20"/>
        <v xml:space="preserve"> </v>
      </c>
      <c r="R61" s="59">
        <f t="shared" si="38"/>
        <v>0</v>
      </c>
      <c r="S61" s="60"/>
      <c r="T61" s="61" t="str">
        <f t="shared" si="22"/>
        <v xml:space="preserve"> </v>
      </c>
      <c r="U61" s="62">
        <f t="shared" si="39"/>
        <v>0</v>
      </c>
      <c r="V61" s="63"/>
      <c r="W61" s="64" t="str">
        <f t="shared" si="24"/>
        <v xml:space="preserve"> </v>
      </c>
      <c r="X61" s="65">
        <f t="shared" si="40"/>
        <v>0</v>
      </c>
      <c r="Y61" s="66"/>
      <c r="Z61" s="67" t="str">
        <f t="shared" si="44"/>
        <v xml:space="preserve"> </v>
      </c>
      <c r="AA61" s="68">
        <f t="shared" si="41"/>
        <v>0</v>
      </c>
      <c r="AB61" s="44">
        <f t="shared" si="42"/>
        <v>0</v>
      </c>
      <c r="AC61" s="69">
        <f t="shared" si="43"/>
        <v>51</v>
      </c>
      <c r="AD61" s="44">
        <f t="shared" si="30"/>
        <v>0</v>
      </c>
      <c r="AF61" s="49">
        <v>51</v>
      </c>
      <c r="AG61" s="49"/>
      <c r="AI61" s="52">
        <v>51</v>
      </c>
      <c r="AJ61" s="52"/>
      <c r="AL61" s="70">
        <v>51</v>
      </c>
      <c r="AM61" s="70"/>
      <c r="AO61" s="58">
        <v>51</v>
      </c>
      <c r="AP61" s="58"/>
      <c r="AR61" s="61">
        <v>51</v>
      </c>
      <c r="AS61" s="61"/>
      <c r="AU61" s="64">
        <v>51</v>
      </c>
      <c r="AV61" s="64"/>
      <c r="AX61" s="71">
        <v>51</v>
      </c>
      <c r="AY61" s="71"/>
    </row>
    <row r="62" spans="1:51">
      <c r="A62" s="43">
        <v>52</v>
      </c>
      <c r="B62" s="44">
        <f t="shared" si="32"/>
        <v>0</v>
      </c>
      <c r="C62" s="72"/>
      <c r="D62" s="46" t="s">
        <v>0</v>
      </c>
      <c r="E62" s="47" t="s">
        <v>0</v>
      </c>
      <c r="F62" s="47" t="s">
        <v>0</v>
      </c>
      <c r="G62" s="48"/>
      <c r="H62" s="49" t="str">
        <f t="shared" si="33"/>
        <v xml:space="preserve"> </v>
      </c>
      <c r="I62" s="50">
        <f t="shared" si="34"/>
        <v>0</v>
      </c>
      <c r="J62" s="51"/>
      <c r="K62" s="52" t="str">
        <f t="shared" si="45"/>
        <v xml:space="preserve"> </v>
      </c>
      <c r="L62" s="53">
        <f t="shared" si="36"/>
        <v>0</v>
      </c>
      <c r="M62" s="54"/>
      <c r="N62" s="55" t="str">
        <f t="shared" si="18"/>
        <v xml:space="preserve"> </v>
      </c>
      <c r="O62" s="56">
        <f t="shared" si="37"/>
        <v>0</v>
      </c>
      <c r="P62" s="57"/>
      <c r="Q62" s="58" t="str">
        <f t="shared" si="20"/>
        <v xml:space="preserve"> </v>
      </c>
      <c r="R62" s="59">
        <f t="shared" si="38"/>
        <v>0</v>
      </c>
      <c r="S62" s="60"/>
      <c r="T62" s="61" t="str">
        <f t="shared" si="22"/>
        <v xml:space="preserve"> </v>
      </c>
      <c r="U62" s="62">
        <f t="shared" si="39"/>
        <v>0</v>
      </c>
      <c r="V62" s="63"/>
      <c r="W62" s="64" t="str">
        <f t="shared" si="24"/>
        <v xml:space="preserve"> </v>
      </c>
      <c r="X62" s="65">
        <f t="shared" si="40"/>
        <v>0</v>
      </c>
      <c r="Y62" s="66"/>
      <c r="Z62" s="67" t="str">
        <f t="shared" si="44"/>
        <v xml:space="preserve"> </v>
      </c>
      <c r="AA62" s="68">
        <f t="shared" si="41"/>
        <v>0</v>
      </c>
      <c r="AB62" s="44">
        <f t="shared" si="42"/>
        <v>0</v>
      </c>
      <c r="AC62" s="69">
        <f t="shared" si="43"/>
        <v>52</v>
      </c>
      <c r="AD62" s="44">
        <f t="shared" si="30"/>
        <v>0</v>
      </c>
      <c r="AF62" s="49">
        <v>52</v>
      </c>
      <c r="AG62" s="49"/>
      <c r="AI62" s="52">
        <v>52</v>
      </c>
      <c r="AJ62" s="52"/>
      <c r="AL62" s="70">
        <v>52</v>
      </c>
      <c r="AM62" s="70"/>
      <c r="AO62" s="58">
        <v>52</v>
      </c>
      <c r="AP62" s="58"/>
      <c r="AR62" s="61">
        <v>52</v>
      </c>
      <c r="AS62" s="61"/>
      <c r="AU62" s="64">
        <v>52</v>
      </c>
      <c r="AV62" s="64"/>
      <c r="AX62" s="71">
        <v>52</v>
      </c>
      <c r="AY62" s="71"/>
    </row>
    <row r="63" spans="1:51">
      <c r="A63" s="43">
        <v>53</v>
      </c>
      <c r="B63" s="44">
        <f t="shared" si="32"/>
        <v>0</v>
      </c>
      <c r="C63" s="72"/>
      <c r="D63" s="46" t="s">
        <v>0</v>
      </c>
      <c r="E63" s="47" t="s">
        <v>0</v>
      </c>
      <c r="F63" s="47" t="s">
        <v>0</v>
      </c>
      <c r="G63" s="48"/>
      <c r="H63" s="49" t="str">
        <f t="shared" si="33"/>
        <v xml:space="preserve"> </v>
      </c>
      <c r="I63" s="50">
        <f t="shared" si="34"/>
        <v>0</v>
      </c>
      <c r="J63" s="51"/>
      <c r="K63" s="52" t="str">
        <f t="shared" si="45"/>
        <v xml:space="preserve"> </v>
      </c>
      <c r="L63" s="53">
        <f t="shared" si="36"/>
        <v>0</v>
      </c>
      <c r="M63" s="54"/>
      <c r="N63" s="55" t="str">
        <f t="shared" si="18"/>
        <v xml:space="preserve"> </v>
      </c>
      <c r="O63" s="56">
        <f t="shared" si="37"/>
        <v>0</v>
      </c>
      <c r="P63" s="57"/>
      <c r="Q63" s="58" t="str">
        <f t="shared" si="20"/>
        <v xml:space="preserve"> </v>
      </c>
      <c r="R63" s="59">
        <f t="shared" si="38"/>
        <v>0</v>
      </c>
      <c r="S63" s="60"/>
      <c r="T63" s="61" t="str">
        <f t="shared" ref="T63:T74" si="46">IF(SUMIF(AS$11:AS$100,$C63,AR$11:AR$100)=0," ",SUMIF(AS$11:AS$100,$C63,AR$11:AR$100))</f>
        <v xml:space="preserve"> </v>
      </c>
      <c r="U63" s="62">
        <f t="shared" si="39"/>
        <v>0</v>
      </c>
      <c r="V63" s="63"/>
      <c r="W63" s="64" t="str">
        <f t="shared" si="24"/>
        <v xml:space="preserve"> </v>
      </c>
      <c r="X63" s="65">
        <f t="shared" si="40"/>
        <v>0</v>
      </c>
      <c r="Y63" s="66"/>
      <c r="Z63" s="67" t="str">
        <f t="shared" si="44"/>
        <v xml:space="preserve"> </v>
      </c>
      <c r="AA63" s="68">
        <f t="shared" si="41"/>
        <v>0</v>
      </c>
      <c r="AB63" s="44">
        <f t="shared" si="42"/>
        <v>0</v>
      </c>
      <c r="AC63" s="69">
        <f t="shared" si="43"/>
        <v>53</v>
      </c>
      <c r="AD63" s="44">
        <f t="shared" si="30"/>
        <v>0</v>
      </c>
      <c r="AF63" s="49">
        <v>53</v>
      </c>
      <c r="AG63" s="49"/>
      <c r="AI63" s="52">
        <v>53</v>
      </c>
      <c r="AJ63" s="52"/>
      <c r="AL63" s="70">
        <v>53</v>
      </c>
      <c r="AM63" s="70"/>
      <c r="AO63" s="58">
        <v>53</v>
      </c>
      <c r="AP63" s="58"/>
      <c r="AR63" s="61">
        <v>53</v>
      </c>
      <c r="AS63" s="61"/>
      <c r="AU63" s="64">
        <v>53</v>
      </c>
      <c r="AV63" s="64"/>
      <c r="AX63" s="71">
        <v>53</v>
      </c>
      <c r="AY63" s="71"/>
    </row>
    <row r="64" spans="1:51">
      <c r="A64" s="43">
        <v>54</v>
      </c>
      <c r="B64" s="44">
        <f t="shared" si="32"/>
        <v>0</v>
      </c>
      <c r="C64" s="72"/>
      <c r="D64" s="46" t="s">
        <v>0</v>
      </c>
      <c r="E64" s="47" t="s">
        <v>0</v>
      </c>
      <c r="F64" s="47" t="s">
        <v>0</v>
      </c>
      <c r="G64" s="48"/>
      <c r="H64" s="49" t="str">
        <f t="shared" si="33"/>
        <v xml:space="preserve"> </v>
      </c>
      <c r="I64" s="50">
        <f t="shared" si="34"/>
        <v>0</v>
      </c>
      <c r="J64" s="51"/>
      <c r="K64" s="52" t="str">
        <f t="shared" si="45"/>
        <v xml:space="preserve"> </v>
      </c>
      <c r="L64" s="53">
        <f t="shared" si="36"/>
        <v>0</v>
      </c>
      <c r="M64" s="54"/>
      <c r="N64" s="55" t="str">
        <f t="shared" si="18"/>
        <v xml:space="preserve"> </v>
      </c>
      <c r="O64" s="56">
        <f t="shared" si="37"/>
        <v>0</v>
      </c>
      <c r="P64" s="57"/>
      <c r="Q64" s="58" t="str">
        <f t="shared" si="20"/>
        <v xml:space="preserve"> </v>
      </c>
      <c r="R64" s="59">
        <f t="shared" si="38"/>
        <v>0</v>
      </c>
      <c r="S64" s="60"/>
      <c r="T64" s="61" t="str">
        <f t="shared" si="46"/>
        <v xml:space="preserve"> </v>
      </c>
      <c r="U64" s="62">
        <f t="shared" si="39"/>
        <v>0</v>
      </c>
      <c r="V64" s="63"/>
      <c r="W64" s="64" t="str">
        <f t="shared" si="24"/>
        <v xml:space="preserve"> </v>
      </c>
      <c r="X64" s="65">
        <f t="shared" si="40"/>
        <v>0</v>
      </c>
      <c r="Y64" s="66"/>
      <c r="Z64" s="67" t="str">
        <f t="shared" si="44"/>
        <v xml:space="preserve"> </v>
      </c>
      <c r="AA64" s="68">
        <f t="shared" si="41"/>
        <v>0</v>
      </c>
      <c r="AB64" s="44">
        <f t="shared" si="42"/>
        <v>0</v>
      </c>
      <c r="AC64" s="69">
        <f t="shared" si="43"/>
        <v>54</v>
      </c>
      <c r="AD64" s="44">
        <f t="shared" si="30"/>
        <v>0</v>
      </c>
      <c r="AF64" s="49">
        <v>54</v>
      </c>
      <c r="AG64" s="49"/>
      <c r="AI64" s="52">
        <v>54</v>
      </c>
      <c r="AJ64" s="52"/>
      <c r="AL64" s="70">
        <v>54</v>
      </c>
      <c r="AM64" s="70"/>
      <c r="AO64" s="58">
        <v>54</v>
      </c>
      <c r="AP64" s="58"/>
      <c r="AR64" s="61">
        <v>54</v>
      </c>
      <c r="AS64" s="61"/>
      <c r="AU64" s="64">
        <v>54</v>
      </c>
      <c r="AV64" s="64"/>
      <c r="AX64" s="71">
        <v>54</v>
      </c>
      <c r="AY64" s="71"/>
    </row>
    <row r="65" spans="1:51">
      <c r="A65" s="43">
        <v>55</v>
      </c>
      <c r="B65" s="44">
        <f t="shared" si="32"/>
        <v>0</v>
      </c>
      <c r="C65" s="72"/>
      <c r="D65" s="46" t="s">
        <v>0</v>
      </c>
      <c r="E65" s="47" t="s">
        <v>0</v>
      </c>
      <c r="F65" s="47" t="s">
        <v>0</v>
      </c>
      <c r="G65" s="48"/>
      <c r="H65" s="49" t="str">
        <f t="shared" si="33"/>
        <v xml:space="preserve"> </v>
      </c>
      <c r="I65" s="50">
        <f t="shared" si="34"/>
        <v>0</v>
      </c>
      <c r="J65" s="51"/>
      <c r="K65" s="52" t="str">
        <f t="shared" si="45"/>
        <v xml:space="preserve"> </v>
      </c>
      <c r="L65" s="53">
        <f t="shared" si="36"/>
        <v>0</v>
      </c>
      <c r="M65" s="54"/>
      <c r="N65" s="55" t="str">
        <f t="shared" ref="N65:N74" si="47">IF(SUMIF(AM$11:AM$100,$C65,AL$11:AL$100)=0," ",SUMIF(AM$11:AM$100,$C65,AL$11:AL$100))</f>
        <v xml:space="preserve"> </v>
      </c>
      <c r="O65" s="56">
        <f t="shared" si="37"/>
        <v>0</v>
      </c>
      <c r="P65" s="57"/>
      <c r="Q65" s="58" t="str">
        <f t="shared" si="20"/>
        <v xml:space="preserve"> </v>
      </c>
      <c r="R65" s="59">
        <f t="shared" si="38"/>
        <v>0</v>
      </c>
      <c r="S65" s="60"/>
      <c r="T65" s="61" t="str">
        <f t="shared" si="46"/>
        <v xml:space="preserve"> </v>
      </c>
      <c r="U65" s="62">
        <f t="shared" si="39"/>
        <v>0</v>
      </c>
      <c r="V65" s="63"/>
      <c r="W65" s="64" t="str">
        <f t="shared" si="24"/>
        <v xml:space="preserve"> </v>
      </c>
      <c r="X65" s="65">
        <f t="shared" si="40"/>
        <v>0</v>
      </c>
      <c r="Y65" s="66"/>
      <c r="Z65" s="67" t="str">
        <f t="shared" si="44"/>
        <v xml:space="preserve"> </v>
      </c>
      <c r="AA65" s="68">
        <f t="shared" si="41"/>
        <v>0</v>
      </c>
      <c r="AB65" s="44">
        <f t="shared" si="42"/>
        <v>0</v>
      </c>
      <c r="AC65" s="69">
        <f t="shared" si="43"/>
        <v>55</v>
      </c>
      <c r="AD65" s="44">
        <f t="shared" si="30"/>
        <v>0</v>
      </c>
      <c r="AF65" s="49">
        <v>55</v>
      </c>
      <c r="AG65" s="49"/>
      <c r="AI65" s="52">
        <v>55</v>
      </c>
      <c r="AJ65" s="52"/>
      <c r="AL65" s="70">
        <v>55</v>
      </c>
      <c r="AM65" s="70"/>
      <c r="AO65" s="58">
        <v>55</v>
      </c>
      <c r="AP65" s="58"/>
      <c r="AR65" s="61">
        <v>55</v>
      </c>
      <c r="AS65" s="61"/>
      <c r="AU65" s="64">
        <v>55</v>
      </c>
      <c r="AV65" s="64"/>
      <c r="AX65" s="71">
        <v>55</v>
      </c>
      <c r="AY65" s="71"/>
    </row>
    <row r="66" spans="1:51">
      <c r="A66" s="43">
        <v>56</v>
      </c>
      <c r="B66" s="44">
        <f t="shared" si="32"/>
        <v>0</v>
      </c>
      <c r="C66" s="72"/>
      <c r="D66" s="46" t="s">
        <v>0</v>
      </c>
      <c r="E66" s="47" t="s">
        <v>0</v>
      </c>
      <c r="F66" s="47" t="s">
        <v>0</v>
      </c>
      <c r="G66" s="48"/>
      <c r="H66" s="49" t="str">
        <f t="shared" si="33"/>
        <v xml:space="preserve"> </v>
      </c>
      <c r="I66" s="50">
        <f t="shared" si="34"/>
        <v>0</v>
      </c>
      <c r="J66" s="51"/>
      <c r="K66" s="52" t="str">
        <f t="shared" si="45"/>
        <v xml:space="preserve"> </v>
      </c>
      <c r="L66" s="53">
        <f t="shared" si="36"/>
        <v>0</v>
      </c>
      <c r="M66" s="54"/>
      <c r="N66" s="55" t="str">
        <f t="shared" si="47"/>
        <v xml:space="preserve"> </v>
      </c>
      <c r="O66" s="56">
        <f t="shared" si="37"/>
        <v>0</v>
      </c>
      <c r="P66" s="57"/>
      <c r="Q66" s="58" t="str">
        <f t="shared" si="20"/>
        <v xml:space="preserve"> </v>
      </c>
      <c r="R66" s="59">
        <f t="shared" si="38"/>
        <v>0</v>
      </c>
      <c r="S66" s="60"/>
      <c r="T66" s="61" t="str">
        <f t="shared" si="46"/>
        <v xml:space="preserve"> </v>
      </c>
      <c r="U66" s="62">
        <f t="shared" si="39"/>
        <v>0</v>
      </c>
      <c r="V66" s="63"/>
      <c r="W66" s="64" t="str">
        <f t="shared" si="24"/>
        <v xml:space="preserve"> </v>
      </c>
      <c r="X66" s="65">
        <f t="shared" si="40"/>
        <v>0</v>
      </c>
      <c r="Y66" s="66"/>
      <c r="Z66" s="67" t="str">
        <f t="shared" si="44"/>
        <v xml:space="preserve"> </v>
      </c>
      <c r="AA66" s="68">
        <f t="shared" si="41"/>
        <v>0</v>
      </c>
      <c r="AB66" s="44">
        <f t="shared" si="42"/>
        <v>0</v>
      </c>
      <c r="AC66" s="69">
        <f t="shared" si="43"/>
        <v>56</v>
      </c>
      <c r="AD66" s="44">
        <f t="shared" si="30"/>
        <v>0</v>
      </c>
      <c r="AF66" s="49">
        <v>56</v>
      </c>
      <c r="AG66" s="49"/>
      <c r="AI66" s="52">
        <v>56</v>
      </c>
      <c r="AJ66" s="52"/>
      <c r="AL66" s="70">
        <v>56</v>
      </c>
      <c r="AM66" s="70"/>
      <c r="AO66" s="58">
        <v>56</v>
      </c>
      <c r="AP66" s="58"/>
      <c r="AR66" s="61">
        <v>56</v>
      </c>
      <c r="AS66" s="61"/>
      <c r="AU66" s="64">
        <v>56</v>
      </c>
      <c r="AV66" s="64"/>
      <c r="AX66" s="71">
        <v>56</v>
      </c>
      <c r="AY66" s="71"/>
    </row>
    <row r="67" spans="1:51">
      <c r="A67" s="43">
        <v>57</v>
      </c>
      <c r="B67" s="44">
        <f t="shared" si="32"/>
        <v>0</v>
      </c>
      <c r="C67" s="72"/>
      <c r="D67" s="46" t="s">
        <v>0</v>
      </c>
      <c r="E67" s="47" t="s">
        <v>0</v>
      </c>
      <c r="F67" s="47" t="s">
        <v>0</v>
      </c>
      <c r="G67" s="48"/>
      <c r="H67" s="49" t="str">
        <f t="shared" si="33"/>
        <v xml:space="preserve"> </v>
      </c>
      <c r="I67" s="50">
        <f t="shared" si="34"/>
        <v>0</v>
      </c>
      <c r="J67" s="51"/>
      <c r="K67" s="52" t="str">
        <f t="shared" si="45"/>
        <v xml:space="preserve"> </v>
      </c>
      <c r="L67" s="53">
        <f t="shared" si="36"/>
        <v>0</v>
      </c>
      <c r="M67" s="54"/>
      <c r="N67" s="55" t="str">
        <f t="shared" si="47"/>
        <v xml:space="preserve"> </v>
      </c>
      <c r="O67" s="56">
        <f t="shared" si="37"/>
        <v>0</v>
      </c>
      <c r="P67" s="57"/>
      <c r="Q67" s="58" t="str">
        <f t="shared" si="20"/>
        <v xml:space="preserve"> </v>
      </c>
      <c r="R67" s="59">
        <f t="shared" si="38"/>
        <v>0</v>
      </c>
      <c r="S67" s="60"/>
      <c r="T67" s="61" t="str">
        <f t="shared" si="46"/>
        <v xml:space="preserve"> </v>
      </c>
      <c r="U67" s="62">
        <f t="shared" si="39"/>
        <v>0</v>
      </c>
      <c r="V67" s="63"/>
      <c r="W67" s="64" t="str">
        <f t="shared" si="24"/>
        <v xml:space="preserve"> </v>
      </c>
      <c r="X67" s="65">
        <f t="shared" si="40"/>
        <v>0</v>
      </c>
      <c r="Y67" s="66"/>
      <c r="Z67" s="67" t="str">
        <f t="shared" si="44"/>
        <v xml:space="preserve"> </v>
      </c>
      <c r="AA67" s="68">
        <f t="shared" si="41"/>
        <v>0</v>
      </c>
      <c r="AB67" s="44">
        <f t="shared" si="42"/>
        <v>0</v>
      </c>
      <c r="AC67" s="69">
        <f t="shared" si="43"/>
        <v>57</v>
      </c>
      <c r="AD67" s="44">
        <f t="shared" si="30"/>
        <v>0</v>
      </c>
      <c r="AF67" s="49">
        <v>57</v>
      </c>
      <c r="AG67" s="49"/>
      <c r="AI67" s="52">
        <v>57</v>
      </c>
      <c r="AJ67" s="52"/>
      <c r="AL67" s="70">
        <v>57</v>
      </c>
      <c r="AM67" s="70"/>
      <c r="AO67" s="58">
        <v>57</v>
      </c>
      <c r="AP67" s="58"/>
      <c r="AR67" s="61">
        <v>57</v>
      </c>
      <c r="AS67" s="61"/>
      <c r="AU67" s="64">
        <v>57</v>
      </c>
      <c r="AV67" s="64"/>
      <c r="AX67" s="71">
        <v>57</v>
      </c>
      <c r="AY67" s="71"/>
    </row>
    <row r="68" spans="1:51">
      <c r="A68" s="43">
        <v>58</v>
      </c>
      <c r="B68" s="44">
        <f t="shared" si="32"/>
        <v>0</v>
      </c>
      <c r="C68" s="72"/>
      <c r="D68" s="46" t="s">
        <v>0</v>
      </c>
      <c r="E68" s="47" t="s">
        <v>0</v>
      </c>
      <c r="F68" s="47" t="s">
        <v>0</v>
      </c>
      <c r="G68" s="48"/>
      <c r="H68" s="49" t="str">
        <f t="shared" si="33"/>
        <v xml:space="preserve"> </v>
      </c>
      <c r="I68" s="50">
        <f t="shared" si="34"/>
        <v>0</v>
      </c>
      <c r="J68" s="51"/>
      <c r="K68" s="52" t="str">
        <f t="shared" si="45"/>
        <v xml:space="preserve"> </v>
      </c>
      <c r="L68" s="53">
        <f t="shared" si="36"/>
        <v>0</v>
      </c>
      <c r="M68" s="54"/>
      <c r="N68" s="55" t="str">
        <f t="shared" si="47"/>
        <v xml:space="preserve"> </v>
      </c>
      <c r="O68" s="56">
        <f t="shared" si="37"/>
        <v>0</v>
      </c>
      <c r="P68" s="57"/>
      <c r="Q68" s="58" t="str">
        <f t="shared" si="20"/>
        <v xml:space="preserve"> </v>
      </c>
      <c r="R68" s="59">
        <f t="shared" si="38"/>
        <v>0</v>
      </c>
      <c r="S68" s="60"/>
      <c r="T68" s="61" t="str">
        <f t="shared" si="46"/>
        <v xml:space="preserve"> </v>
      </c>
      <c r="U68" s="62">
        <f t="shared" si="39"/>
        <v>0</v>
      </c>
      <c r="V68" s="63"/>
      <c r="W68" s="64" t="str">
        <f t="shared" si="24"/>
        <v xml:space="preserve"> </v>
      </c>
      <c r="X68" s="65">
        <f t="shared" si="40"/>
        <v>0</v>
      </c>
      <c r="Y68" s="66"/>
      <c r="Z68" s="67" t="str">
        <f t="shared" si="44"/>
        <v xml:space="preserve"> </v>
      </c>
      <c r="AA68" s="68">
        <f t="shared" si="41"/>
        <v>0</v>
      </c>
      <c r="AB68" s="44">
        <f t="shared" si="42"/>
        <v>0</v>
      </c>
      <c r="AC68" s="69">
        <f t="shared" si="43"/>
        <v>58</v>
      </c>
      <c r="AD68" s="44">
        <f t="shared" si="30"/>
        <v>0</v>
      </c>
      <c r="AF68" s="49">
        <v>58</v>
      </c>
      <c r="AG68" s="49"/>
      <c r="AI68" s="52">
        <v>58</v>
      </c>
      <c r="AJ68" s="52"/>
      <c r="AL68" s="70">
        <v>58</v>
      </c>
      <c r="AM68" s="70"/>
      <c r="AO68" s="58">
        <v>58</v>
      </c>
      <c r="AP68" s="58"/>
      <c r="AR68" s="61">
        <v>58</v>
      </c>
      <c r="AS68" s="61"/>
      <c r="AU68" s="64">
        <v>58</v>
      </c>
      <c r="AV68" s="64"/>
      <c r="AX68" s="71">
        <v>58</v>
      </c>
      <c r="AY68" s="71"/>
    </row>
    <row r="69" spans="1:51">
      <c r="A69" s="43">
        <v>59</v>
      </c>
      <c r="B69" s="44">
        <f t="shared" si="32"/>
        <v>0</v>
      </c>
      <c r="C69" s="72"/>
      <c r="D69" s="46" t="s">
        <v>0</v>
      </c>
      <c r="E69" s="47" t="s">
        <v>0</v>
      </c>
      <c r="F69" s="47" t="s">
        <v>0</v>
      </c>
      <c r="G69" s="48"/>
      <c r="H69" s="49" t="str">
        <f t="shared" si="33"/>
        <v xml:space="preserve"> </v>
      </c>
      <c r="I69" s="50">
        <f t="shared" si="34"/>
        <v>0</v>
      </c>
      <c r="J69" s="51"/>
      <c r="K69" s="52" t="str">
        <f t="shared" si="45"/>
        <v xml:space="preserve"> </v>
      </c>
      <c r="L69" s="53">
        <f t="shared" si="36"/>
        <v>0</v>
      </c>
      <c r="M69" s="54"/>
      <c r="N69" s="55" t="str">
        <f t="shared" si="47"/>
        <v xml:space="preserve"> </v>
      </c>
      <c r="O69" s="56">
        <f t="shared" si="37"/>
        <v>0</v>
      </c>
      <c r="P69" s="57"/>
      <c r="Q69" s="58" t="str">
        <f t="shared" si="20"/>
        <v xml:space="preserve"> </v>
      </c>
      <c r="R69" s="59">
        <f t="shared" si="38"/>
        <v>0</v>
      </c>
      <c r="S69" s="60"/>
      <c r="T69" s="61" t="str">
        <f t="shared" si="46"/>
        <v xml:space="preserve"> </v>
      </c>
      <c r="U69" s="62">
        <f t="shared" si="39"/>
        <v>0</v>
      </c>
      <c r="V69" s="63"/>
      <c r="W69" s="64" t="str">
        <f t="shared" si="24"/>
        <v xml:space="preserve"> </v>
      </c>
      <c r="X69" s="65">
        <f t="shared" si="40"/>
        <v>0</v>
      </c>
      <c r="Y69" s="66"/>
      <c r="Z69" s="67" t="str">
        <f t="shared" si="44"/>
        <v xml:space="preserve"> </v>
      </c>
      <c r="AA69" s="68">
        <f t="shared" si="41"/>
        <v>0</v>
      </c>
      <c r="AB69" s="44">
        <f t="shared" si="42"/>
        <v>0</v>
      </c>
      <c r="AC69" s="69">
        <f t="shared" si="43"/>
        <v>59</v>
      </c>
      <c r="AD69" s="44">
        <f t="shared" si="30"/>
        <v>0</v>
      </c>
      <c r="AF69" s="49">
        <v>59</v>
      </c>
      <c r="AG69" s="49"/>
      <c r="AI69" s="52">
        <v>59</v>
      </c>
      <c r="AJ69" s="52"/>
      <c r="AL69" s="70">
        <v>59</v>
      </c>
      <c r="AM69" s="70"/>
      <c r="AO69" s="58">
        <v>59</v>
      </c>
      <c r="AP69" s="58"/>
      <c r="AR69" s="61">
        <v>59</v>
      </c>
      <c r="AS69" s="61"/>
      <c r="AU69" s="64">
        <v>59</v>
      </c>
      <c r="AV69" s="64"/>
      <c r="AX69" s="71">
        <v>59</v>
      </c>
      <c r="AY69" s="71"/>
    </row>
    <row r="70" spans="1:51">
      <c r="A70" s="43">
        <v>60</v>
      </c>
      <c r="B70" s="44">
        <f t="shared" si="32"/>
        <v>0</v>
      </c>
      <c r="C70" s="72"/>
      <c r="D70" s="46" t="s">
        <v>0</v>
      </c>
      <c r="E70" s="47" t="s">
        <v>0</v>
      </c>
      <c r="F70" s="47" t="s">
        <v>0</v>
      </c>
      <c r="G70" s="48"/>
      <c r="H70" s="49" t="str">
        <f t="shared" si="33"/>
        <v xml:space="preserve"> </v>
      </c>
      <c r="I70" s="50">
        <f t="shared" si="34"/>
        <v>0</v>
      </c>
      <c r="J70" s="51"/>
      <c r="K70" s="52" t="str">
        <f t="shared" si="45"/>
        <v xml:space="preserve"> </v>
      </c>
      <c r="L70" s="53">
        <f t="shared" si="36"/>
        <v>0</v>
      </c>
      <c r="M70" s="54"/>
      <c r="N70" s="55" t="str">
        <f t="shared" si="47"/>
        <v xml:space="preserve"> </v>
      </c>
      <c r="O70" s="56">
        <f t="shared" si="37"/>
        <v>0</v>
      </c>
      <c r="P70" s="57"/>
      <c r="Q70" s="58" t="str">
        <f t="shared" si="20"/>
        <v xml:space="preserve"> </v>
      </c>
      <c r="R70" s="59">
        <f t="shared" si="38"/>
        <v>0</v>
      </c>
      <c r="S70" s="60"/>
      <c r="T70" s="61" t="str">
        <f t="shared" si="46"/>
        <v xml:space="preserve"> </v>
      </c>
      <c r="U70" s="62">
        <f t="shared" si="39"/>
        <v>0</v>
      </c>
      <c r="V70" s="63"/>
      <c r="W70" s="64" t="str">
        <f t="shared" si="24"/>
        <v xml:space="preserve"> </v>
      </c>
      <c r="X70" s="65">
        <f t="shared" si="40"/>
        <v>0</v>
      </c>
      <c r="Y70" s="66"/>
      <c r="Z70" s="67" t="str">
        <f t="shared" si="44"/>
        <v xml:space="preserve"> </v>
      </c>
      <c r="AA70" s="68">
        <f t="shared" si="41"/>
        <v>0</v>
      </c>
      <c r="AB70" s="44">
        <f t="shared" si="42"/>
        <v>0</v>
      </c>
      <c r="AC70" s="69">
        <f t="shared" si="43"/>
        <v>60</v>
      </c>
      <c r="AD70" s="44">
        <f t="shared" si="30"/>
        <v>0</v>
      </c>
      <c r="AF70" s="49">
        <v>60</v>
      </c>
      <c r="AG70" s="49"/>
      <c r="AI70" s="52">
        <v>60</v>
      </c>
      <c r="AJ70" s="52"/>
      <c r="AL70" s="70">
        <v>60</v>
      </c>
      <c r="AM70" s="70"/>
      <c r="AO70" s="58">
        <v>60</v>
      </c>
      <c r="AP70" s="58"/>
      <c r="AR70" s="61">
        <v>60</v>
      </c>
      <c r="AS70" s="61"/>
      <c r="AU70" s="64">
        <v>60</v>
      </c>
      <c r="AV70" s="64"/>
      <c r="AX70" s="71">
        <v>60</v>
      </c>
      <c r="AY70" s="71"/>
    </row>
    <row r="71" spans="1:51">
      <c r="A71" s="43">
        <v>61</v>
      </c>
      <c r="B71" s="44">
        <f t="shared" si="32"/>
        <v>0</v>
      </c>
      <c r="C71" s="72"/>
      <c r="D71" s="46" t="s">
        <v>0</v>
      </c>
      <c r="E71" s="47" t="s">
        <v>0</v>
      </c>
      <c r="F71" s="47" t="s">
        <v>0</v>
      </c>
      <c r="G71" s="48"/>
      <c r="H71" s="49" t="str">
        <f t="shared" si="33"/>
        <v xml:space="preserve"> </v>
      </c>
      <c r="I71" s="50">
        <f t="shared" si="34"/>
        <v>0</v>
      </c>
      <c r="J71" s="51"/>
      <c r="K71" s="52" t="str">
        <f t="shared" si="45"/>
        <v xml:space="preserve"> </v>
      </c>
      <c r="L71" s="53">
        <f t="shared" si="36"/>
        <v>0</v>
      </c>
      <c r="M71" s="54"/>
      <c r="N71" s="55" t="str">
        <f t="shared" si="47"/>
        <v xml:space="preserve"> </v>
      </c>
      <c r="O71" s="56">
        <f t="shared" si="37"/>
        <v>0</v>
      </c>
      <c r="P71" s="57"/>
      <c r="Q71" s="58" t="str">
        <f t="shared" si="20"/>
        <v xml:space="preserve"> </v>
      </c>
      <c r="R71" s="59">
        <f t="shared" si="38"/>
        <v>0</v>
      </c>
      <c r="S71" s="60"/>
      <c r="T71" s="61" t="str">
        <f t="shared" si="46"/>
        <v xml:space="preserve"> </v>
      </c>
      <c r="U71" s="62">
        <f t="shared" si="39"/>
        <v>0</v>
      </c>
      <c r="V71" s="63"/>
      <c r="W71" s="64" t="str">
        <f t="shared" si="24"/>
        <v xml:space="preserve"> </v>
      </c>
      <c r="X71" s="65">
        <f t="shared" si="40"/>
        <v>0</v>
      </c>
      <c r="Y71" s="66"/>
      <c r="Z71" s="67" t="str">
        <f t="shared" si="44"/>
        <v xml:space="preserve"> </v>
      </c>
      <c r="AA71" s="68">
        <f t="shared" si="41"/>
        <v>0</v>
      </c>
      <c r="AB71" s="44">
        <f t="shared" si="42"/>
        <v>0</v>
      </c>
      <c r="AC71" s="69">
        <f t="shared" si="43"/>
        <v>61</v>
      </c>
      <c r="AD71" s="44">
        <f t="shared" si="30"/>
        <v>0</v>
      </c>
      <c r="AF71" s="49">
        <v>61</v>
      </c>
      <c r="AG71" s="49"/>
      <c r="AI71" s="52">
        <v>61</v>
      </c>
      <c r="AJ71" s="52"/>
      <c r="AL71" s="70">
        <v>61</v>
      </c>
      <c r="AM71" s="70"/>
      <c r="AO71" s="58">
        <v>61</v>
      </c>
      <c r="AP71" s="58"/>
      <c r="AR71" s="61">
        <v>61</v>
      </c>
      <c r="AS71" s="61"/>
      <c r="AU71" s="64">
        <v>61</v>
      </c>
      <c r="AV71" s="64"/>
      <c r="AX71" s="71">
        <v>61</v>
      </c>
      <c r="AY71" s="71"/>
    </row>
    <row r="72" spans="1:51">
      <c r="A72" s="43">
        <v>62</v>
      </c>
      <c r="B72" s="44">
        <f t="shared" si="32"/>
        <v>0</v>
      </c>
      <c r="C72" s="72"/>
      <c r="D72" s="46" t="s">
        <v>0</v>
      </c>
      <c r="E72" s="47" t="s">
        <v>0</v>
      </c>
      <c r="F72" s="47" t="s">
        <v>0</v>
      </c>
      <c r="G72" s="48"/>
      <c r="H72" s="49" t="str">
        <f t="shared" si="33"/>
        <v xml:space="preserve"> </v>
      </c>
      <c r="I72" s="50">
        <f t="shared" si="34"/>
        <v>0</v>
      </c>
      <c r="J72" s="51"/>
      <c r="K72" s="52" t="str">
        <f t="shared" si="45"/>
        <v xml:space="preserve"> </v>
      </c>
      <c r="L72" s="53">
        <f t="shared" si="36"/>
        <v>0</v>
      </c>
      <c r="M72" s="54"/>
      <c r="N72" s="55" t="str">
        <f t="shared" si="47"/>
        <v xml:space="preserve"> </v>
      </c>
      <c r="O72" s="56">
        <f t="shared" si="37"/>
        <v>0</v>
      </c>
      <c r="P72" s="57"/>
      <c r="Q72" s="58" t="str">
        <f t="shared" si="20"/>
        <v xml:space="preserve"> </v>
      </c>
      <c r="R72" s="59">
        <f t="shared" si="38"/>
        <v>0</v>
      </c>
      <c r="S72" s="60"/>
      <c r="T72" s="61" t="str">
        <f t="shared" si="46"/>
        <v xml:space="preserve"> </v>
      </c>
      <c r="U72" s="62">
        <f t="shared" si="39"/>
        <v>0</v>
      </c>
      <c r="V72" s="63"/>
      <c r="W72" s="64" t="str">
        <f t="shared" si="24"/>
        <v xml:space="preserve"> </v>
      </c>
      <c r="X72" s="65">
        <f t="shared" si="40"/>
        <v>0</v>
      </c>
      <c r="Y72" s="66"/>
      <c r="Z72" s="67" t="str">
        <f t="shared" si="44"/>
        <v xml:space="preserve"> </v>
      </c>
      <c r="AA72" s="68">
        <f t="shared" si="41"/>
        <v>0</v>
      </c>
      <c r="AB72" s="44">
        <f t="shared" si="42"/>
        <v>0</v>
      </c>
      <c r="AC72" s="69">
        <f t="shared" si="43"/>
        <v>62</v>
      </c>
      <c r="AD72" s="44">
        <f t="shared" si="30"/>
        <v>0</v>
      </c>
      <c r="AF72" s="49">
        <v>62</v>
      </c>
      <c r="AG72" s="49"/>
      <c r="AI72" s="52">
        <v>62</v>
      </c>
      <c r="AJ72" s="52"/>
      <c r="AL72" s="70">
        <v>62</v>
      </c>
      <c r="AM72" s="70"/>
      <c r="AO72" s="58">
        <v>62</v>
      </c>
      <c r="AP72" s="58"/>
      <c r="AR72" s="61">
        <v>62</v>
      </c>
      <c r="AS72" s="61"/>
      <c r="AU72" s="64">
        <v>62</v>
      </c>
      <c r="AV72" s="64"/>
      <c r="AX72" s="71">
        <v>62</v>
      </c>
      <c r="AY72" s="71"/>
    </row>
    <row r="73" spans="1:51">
      <c r="A73" s="43">
        <v>63</v>
      </c>
      <c r="B73" s="44">
        <f t="shared" si="32"/>
        <v>0</v>
      </c>
      <c r="C73" s="72"/>
      <c r="D73" s="46" t="s">
        <v>0</v>
      </c>
      <c r="E73" s="47" t="s">
        <v>0</v>
      </c>
      <c r="F73" s="47" t="s">
        <v>0</v>
      </c>
      <c r="G73" s="48"/>
      <c r="H73" s="49" t="str">
        <f t="shared" si="33"/>
        <v xml:space="preserve"> </v>
      </c>
      <c r="I73" s="50">
        <f t="shared" si="34"/>
        <v>0</v>
      </c>
      <c r="J73" s="51"/>
      <c r="K73" s="52" t="str">
        <f t="shared" si="45"/>
        <v xml:space="preserve"> </v>
      </c>
      <c r="L73" s="53">
        <f t="shared" si="36"/>
        <v>0</v>
      </c>
      <c r="M73" s="54"/>
      <c r="N73" s="55" t="str">
        <f t="shared" si="47"/>
        <v xml:space="preserve"> </v>
      </c>
      <c r="O73" s="56">
        <f t="shared" si="37"/>
        <v>0</v>
      </c>
      <c r="P73" s="57"/>
      <c r="Q73" s="58" t="str">
        <f t="shared" si="20"/>
        <v xml:space="preserve"> </v>
      </c>
      <c r="R73" s="59">
        <f t="shared" si="38"/>
        <v>0</v>
      </c>
      <c r="S73" s="60"/>
      <c r="T73" s="61" t="str">
        <f t="shared" si="46"/>
        <v xml:space="preserve"> </v>
      </c>
      <c r="U73" s="62">
        <f t="shared" si="39"/>
        <v>0</v>
      </c>
      <c r="V73" s="63"/>
      <c r="W73" s="64" t="str">
        <f t="shared" si="24"/>
        <v xml:space="preserve"> </v>
      </c>
      <c r="X73" s="65">
        <f t="shared" si="40"/>
        <v>0</v>
      </c>
      <c r="Y73" s="66"/>
      <c r="Z73" s="67" t="str">
        <f t="shared" si="44"/>
        <v xml:space="preserve"> </v>
      </c>
      <c r="AA73" s="68">
        <f t="shared" si="41"/>
        <v>0</v>
      </c>
      <c r="AB73" s="44">
        <f t="shared" si="42"/>
        <v>0</v>
      </c>
      <c r="AC73" s="69">
        <f t="shared" si="43"/>
        <v>63</v>
      </c>
      <c r="AD73" s="44">
        <f t="shared" si="30"/>
        <v>0</v>
      </c>
      <c r="AF73" s="49">
        <v>63</v>
      </c>
      <c r="AG73" s="49"/>
      <c r="AI73" s="52">
        <v>63</v>
      </c>
      <c r="AJ73" s="52"/>
      <c r="AL73" s="70">
        <v>63</v>
      </c>
      <c r="AM73" s="70"/>
      <c r="AO73" s="58">
        <v>63</v>
      </c>
      <c r="AP73" s="58"/>
      <c r="AR73" s="61">
        <v>63</v>
      </c>
      <c r="AS73" s="61"/>
      <c r="AU73" s="64">
        <v>63</v>
      </c>
      <c r="AV73" s="64"/>
      <c r="AX73" s="71">
        <v>63</v>
      </c>
      <c r="AY73" s="71"/>
    </row>
    <row r="74" spans="1:51">
      <c r="A74" s="43">
        <v>64</v>
      </c>
      <c r="B74" s="44">
        <f t="shared" si="32"/>
        <v>0</v>
      </c>
      <c r="C74" s="72"/>
      <c r="D74" s="46" t="s">
        <v>0</v>
      </c>
      <c r="E74" s="47" t="s">
        <v>0</v>
      </c>
      <c r="F74" s="47" t="s">
        <v>0</v>
      </c>
      <c r="G74" s="48"/>
      <c r="H74" s="49" t="str">
        <f t="shared" si="33"/>
        <v xml:space="preserve"> </v>
      </c>
      <c r="I74" s="50">
        <f t="shared" si="34"/>
        <v>0</v>
      </c>
      <c r="J74" s="51"/>
      <c r="K74" s="52" t="str">
        <f t="shared" si="45"/>
        <v xml:space="preserve"> </v>
      </c>
      <c r="L74" s="53">
        <f t="shared" si="36"/>
        <v>0</v>
      </c>
      <c r="M74" s="54"/>
      <c r="N74" s="55" t="str">
        <f t="shared" si="47"/>
        <v xml:space="preserve"> </v>
      </c>
      <c r="O74" s="56">
        <f t="shared" si="37"/>
        <v>0</v>
      </c>
      <c r="P74" s="57"/>
      <c r="Q74" s="58" t="str">
        <f t="shared" si="20"/>
        <v xml:space="preserve"> </v>
      </c>
      <c r="R74" s="59">
        <f t="shared" si="38"/>
        <v>0</v>
      </c>
      <c r="S74" s="60"/>
      <c r="T74" s="61" t="str">
        <f t="shared" si="46"/>
        <v xml:space="preserve"> </v>
      </c>
      <c r="U74" s="62">
        <f t="shared" si="39"/>
        <v>0</v>
      </c>
      <c r="V74" s="63"/>
      <c r="W74" s="64" t="str">
        <f t="shared" si="24"/>
        <v xml:space="preserve"> </v>
      </c>
      <c r="X74" s="65">
        <f t="shared" si="40"/>
        <v>0</v>
      </c>
      <c r="Y74" s="66"/>
      <c r="Z74" s="67" t="str">
        <f t="shared" si="44"/>
        <v xml:space="preserve"> </v>
      </c>
      <c r="AA74" s="68">
        <f t="shared" si="41"/>
        <v>0</v>
      </c>
      <c r="AB74" s="44">
        <f t="shared" si="42"/>
        <v>0</v>
      </c>
      <c r="AC74" s="69">
        <f t="shared" si="43"/>
        <v>64</v>
      </c>
      <c r="AD74" s="44">
        <f t="shared" si="30"/>
        <v>0</v>
      </c>
      <c r="AF74" s="49">
        <v>64</v>
      </c>
      <c r="AG74" s="49"/>
      <c r="AI74" s="52">
        <v>64</v>
      </c>
      <c r="AJ74" s="52"/>
      <c r="AL74" s="70">
        <v>64</v>
      </c>
      <c r="AM74" s="70"/>
      <c r="AO74" s="58">
        <v>64</v>
      </c>
      <c r="AP74" s="58"/>
      <c r="AR74" s="61">
        <v>64</v>
      </c>
      <c r="AS74" s="61"/>
      <c r="AU74" s="64">
        <v>64</v>
      </c>
      <c r="AV74" s="64"/>
      <c r="AX74" s="71">
        <v>64</v>
      </c>
      <c r="AY74" s="71"/>
    </row>
    <row r="75" spans="1:51">
      <c r="A75" s="43">
        <v>65</v>
      </c>
      <c r="B75" s="44">
        <f t="shared" ref="B75:B90" si="48">AB75</f>
        <v>0</v>
      </c>
      <c r="C75" s="72"/>
      <c r="D75" s="46" t="s">
        <v>0</v>
      </c>
      <c r="E75" s="47" t="s">
        <v>0</v>
      </c>
      <c r="F75" s="47" t="s">
        <v>0</v>
      </c>
      <c r="G75" s="48"/>
      <c r="H75" s="49" t="str">
        <f t="shared" si="33"/>
        <v xml:space="preserve"> </v>
      </c>
      <c r="I75" s="50">
        <f t="shared" si="34"/>
        <v>0</v>
      </c>
      <c r="J75" s="51"/>
      <c r="K75" s="52" t="str">
        <f t="shared" ref="K75:K91" si="49">IF(SUMIF(AJ$11:AJ$100,$C75,AI$11:AI$100)=0," ",SUMIF(AJ$11:AJ$100,$C75,AI$11:AI$100))</f>
        <v xml:space="preserve"> </v>
      </c>
      <c r="L75" s="53">
        <f t="shared" si="36"/>
        <v>0</v>
      </c>
      <c r="M75" s="54"/>
      <c r="N75" s="55" t="str">
        <f t="shared" ref="N75:N91" si="50">IF(SUMIF(AM$11:AM$100,$C75,AL$11:AL$100)=0," ",SUMIF(AM$11:AM$100,$C75,AL$11:AL$100))</f>
        <v xml:space="preserve"> </v>
      </c>
      <c r="O75" s="56">
        <f t="shared" si="37"/>
        <v>0</v>
      </c>
      <c r="P75" s="57"/>
      <c r="Q75" s="58" t="str">
        <f t="shared" ref="Q75:Q84" si="51">IF(SUMIF(AP$11:AP$100,$C75,AO$11:AO$100)=0," ",SUMIF(AP$11:AP$100,$C75,AO$11:AO$100))</f>
        <v xml:space="preserve"> </v>
      </c>
      <c r="R75" s="59">
        <f t="shared" si="38"/>
        <v>0</v>
      </c>
      <c r="S75" s="60"/>
      <c r="T75" s="61" t="str">
        <f t="shared" ref="T75:T91" si="52">IF(SUMIF(AS$11:AS$100,$C75,AR$11:AR$100)=0," ",SUMIF(AS$11:AS$100,$C75,AR$11:AR$100))</f>
        <v xml:space="preserve"> </v>
      </c>
      <c r="U75" s="62">
        <f t="shared" si="39"/>
        <v>0</v>
      </c>
      <c r="V75" s="63"/>
      <c r="W75" s="64" t="str">
        <f t="shared" ref="W75:W87" si="53">IF(SUMIF(AV$11:AV$100,$C75,AU$11:AU$100)=0," ",SUMIF(AV$11:AV$100,$C75,AU$11:AU$100))</f>
        <v xml:space="preserve"> </v>
      </c>
      <c r="X75" s="65">
        <f t="shared" si="40"/>
        <v>0</v>
      </c>
      <c r="Y75" s="66"/>
      <c r="Z75" s="67" t="str">
        <f t="shared" ref="Z75:Z91" si="54">IF(SUMIF(AY$11:AY$100,$C75,AX$11:AX$100)=0," ",SUMIF(AY$11:AY$100,$C75,AX$11:AX$100))</f>
        <v xml:space="preserve"> </v>
      </c>
      <c r="AA75" s="68">
        <f t="shared" si="41"/>
        <v>0</v>
      </c>
      <c r="AB75" s="44">
        <f t="shared" si="42"/>
        <v>0</v>
      </c>
      <c r="AC75" s="69">
        <f t="shared" ref="AC75:AC90" si="55">A75</f>
        <v>65</v>
      </c>
      <c r="AD75" s="44">
        <f t="shared" si="30"/>
        <v>0</v>
      </c>
      <c r="AF75" s="49">
        <v>65</v>
      </c>
      <c r="AG75" s="49"/>
      <c r="AI75" s="52">
        <v>65</v>
      </c>
      <c r="AJ75" s="52"/>
      <c r="AL75" s="70">
        <v>65</v>
      </c>
      <c r="AM75" s="70"/>
      <c r="AO75" s="58">
        <v>65</v>
      </c>
      <c r="AP75" s="58"/>
      <c r="AR75" s="61">
        <v>65</v>
      </c>
      <c r="AS75" s="61"/>
      <c r="AU75" s="64">
        <v>65</v>
      </c>
      <c r="AV75" s="64"/>
      <c r="AX75" s="71">
        <v>65</v>
      </c>
      <c r="AY75" s="71"/>
    </row>
    <row r="76" spans="1:51">
      <c r="A76" s="43">
        <v>66</v>
      </c>
      <c r="B76" s="44">
        <f t="shared" si="48"/>
        <v>0</v>
      </c>
      <c r="C76" s="72"/>
      <c r="D76" s="46" t="s">
        <v>0</v>
      </c>
      <c r="E76" s="47" t="s">
        <v>0</v>
      </c>
      <c r="F76" s="47" t="s">
        <v>0</v>
      </c>
      <c r="G76" s="48"/>
      <c r="H76" s="49" t="str">
        <f t="shared" ref="H76:H92" si="56">IF(SUMIF(AG$11:AG$100,$C75,AF$11:AF$100)=0," ",SUMIF(AG$11:AG$100,$C75,AF$11:AF$100))</f>
        <v xml:space="preserve"> </v>
      </c>
      <c r="I76" s="50">
        <f t="shared" ref="I76:I90" si="57">IF(H76=" ",0,IF(H76=1,30,IF(H76=2,28,IF(H76=3,26,IF(H76=4,24,IF(H76=5,22,IF(AND(H76&gt;5,H76&lt;25),26-H76,2)))))))</f>
        <v>0</v>
      </c>
      <c r="J76" s="51"/>
      <c r="K76" s="52" t="str">
        <f t="shared" si="49"/>
        <v xml:space="preserve"> </v>
      </c>
      <c r="L76" s="53">
        <f t="shared" ref="L76:L90" si="58">IF(K76=" ",0,IF(K76=1,30,IF(K76=2,28,IF(K76=3,26,IF(K76=4,24,IF(K76=5,22,IF(AND(K76&gt;5,K76&lt;25),26-K76,2)))))))</f>
        <v>0</v>
      </c>
      <c r="M76" s="54"/>
      <c r="N76" s="55" t="str">
        <f t="shared" si="50"/>
        <v xml:space="preserve"> </v>
      </c>
      <c r="O76" s="56">
        <f t="shared" ref="O76:O90" si="59">IF(N76=" ",0,IF(N76=1,30,IF(N76=2,28,IF(N76=3,26,IF(N76=4,24,IF(N76=5,22,IF(AND(N76&gt;5,N76&lt;25),26-N76,2)))))))</f>
        <v>0</v>
      </c>
      <c r="P76" s="57"/>
      <c r="Q76" s="58" t="str">
        <f t="shared" si="51"/>
        <v xml:space="preserve"> </v>
      </c>
      <c r="R76" s="59">
        <f t="shared" ref="R76:R90" si="60">IF(Q76=" ",0,IF(Q76=1,30,IF(Q76=2,28,IF(Q76=3,26,IF(Q76=4,24,IF(Q76=5,22,IF(AND(Q76&gt;5,Q76&lt;25),26-Q76,2)))))))</f>
        <v>0</v>
      </c>
      <c r="S76" s="60"/>
      <c r="T76" s="61" t="str">
        <f t="shared" si="52"/>
        <v xml:space="preserve"> </v>
      </c>
      <c r="U76" s="62">
        <f t="shared" ref="U76:U90" si="61">IF(T76=" ",0,IF(T76=1,30,IF(T76=2,28,IF(T76=3,26,IF(T76=4,24,IF(T76=5,22,IF(AND(T76&gt;5,T76&lt;25),26-T76,2)))))))</f>
        <v>0</v>
      </c>
      <c r="V76" s="63"/>
      <c r="W76" s="64" t="str">
        <f t="shared" si="53"/>
        <v xml:space="preserve"> </v>
      </c>
      <c r="X76" s="65">
        <f t="shared" ref="X76:X90" si="62">IF(W76=" ",0,IF(W76=1,30,IF(W76=2,28,IF(W76=3,26,IF(W76=4,24,IF(W76=5,22,IF(AND(W76&gt;5,W76&lt;25),26-W76,2)))))))</f>
        <v>0</v>
      </c>
      <c r="Y76" s="66"/>
      <c r="Z76" s="67" t="str">
        <f t="shared" si="54"/>
        <v xml:space="preserve"> </v>
      </c>
      <c r="AA76" s="68">
        <f t="shared" ref="AA76:AA90" si="63">IF(Z76=" ",0,IF(Z76=1,30,IF(Z76=2,28,IF(Z76=3,26,IF(Z76=4,24,IF(Z76=5,22,IF(AND(Z76&gt;5,Z76&lt;25),26-Z76,2)))))))</f>
        <v>0</v>
      </c>
      <c r="AB76" s="44">
        <f t="shared" ref="AB76:AB90" si="64">I76+L76+O76+R76+U76+X76+AA76</f>
        <v>0</v>
      </c>
      <c r="AC76" s="69">
        <f t="shared" si="55"/>
        <v>66</v>
      </c>
      <c r="AD76" s="44">
        <f t="shared" ref="AD76:AD90" si="65">AB76-MIN(I76,L76,O76,R76,U76,X76,AA76)</f>
        <v>0</v>
      </c>
      <c r="AF76" s="49">
        <v>66</v>
      </c>
      <c r="AG76" s="49"/>
      <c r="AI76" s="52">
        <v>66</v>
      </c>
      <c r="AJ76" s="52"/>
      <c r="AL76" s="70">
        <v>66</v>
      </c>
      <c r="AM76" s="70"/>
      <c r="AO76" s="58">
        <v>66</v>
      </c>
      <c r="AP76" s="58"/>
      <c r="AR76" s="61">
        <v>66</v>
      </c>
      <c r="AS76" s="61"/>
      <c r="AU76" s="64">
        <v>66</v>
      </c>
      <c r="AV76" s="64"/>
      <c r="AX76" s="71">
        <v>66</v>
      </c>
      <c r="AY76" s="71"/>
    </row>
    <row r="77" spans="1:51">
      <c r="A77" s="43">
        <v>67</v>
      </c>
      <c r="B77" s="44">
        <f t="shared" si="48"/>
        <v>0</v>
      </c>
      <c r="C77" s="72"/>
      <c r="D77" s="46" t="s">
        <v>0</v>
      </c>
      <c r="E77" s="47" t="s">
        <v>0</v>
      </c>
      <c r="F77" s="47" t="s">
        <v>0</v>
      </c>
      <c r="G77" s="48"/>
      <c r="H77" s="49" t="str">
        <f t="shared" si="56"/>
        <v xml:space="preserve"> </v>
      </c>
      <c r="I77" s="50">
        <f t="shared" si="57"/>
        <v>0</v>
      </c>
      <c r="J77" s="51"/>
      <c r="K77" s="52" t="str">
        <f t="shared" si="49"/>
        <v xml:space="preserve"> </v>
      </c>
      <c r="L77" s="53">
        <f t="shared" si="58"/>
        <v>0</v>
      </c>
      <c r="M77" s="54"/>
      <c r="N77" s="55" t="str">
        <f t="shared" si="50"/>
        <v xml:space="preserve"> </v>
      </c>
      <c r="O77" s="56">
        <f t="shared" si="59"/>
        <v>0</v>
      </c>
      <c r="P77" s="57"/>
      <c r="Q77" s="58" t="str">
        <f t="shared" si="51"/>
        <v xml:space="preserve"> </v>
      </c>
      <c r="R77" s="59">
        <f t="shared" si="60"/>
        <v>0</v>
      </c>
      <c r="S77" s="60"/>
      <c r="T77" s="61" t="str">
        <f t="shared" si="52"/>
        <v xml:space="preserve"> </v>
      </c>
      <c r="U77" s="62">
        <f t="shared" si="61"/>
        <v>0</v>
      </c>
      <c r="V77" s="63"/>
      <c r="W77" s="64" t="str">
        <f t="shared" si="53"/>
        <v xml:space="preserve"> </v>
      </c>
      <c r="X77" s="65">
        <f t="shared" si="62"/>
        <v>0</v>
      </c>
      <c r="Y77" s="66"/>
      <c r="Z77" s="67" t="str">
        <f t="shared" si="54"/>
        <v xml:space="preserve"> </v>
      </c>
      <c r="AA77" s="68">
        <f t="shared" si="63"/>
        <v>0</v>
      </c>
      <c r="AB77" s="44">
        <f t="shared" si="64"/>
        <v>0</v>
      </c>
      <c r="AC77" s="69">
        <f t="shared" si="55"/>
        <v>67</v>
      </c>
      <c r="AD77" s="44">
        <f t="shared" si="65"/>
        <v>0</v>
      </c>
      <c r="AF77" s="49">
        <v>67</v>
      </c>
      <c r="AG77" s="49"/>
      <c r="AI77" s="52">
        <v>67</v>
      </c>
      <c r="AJ77" s="52"/>
      <c r="AL77" s="70">
        <v>67</v>
      </c>
      <c r="AM77" s="70"/>
      <c r="AO77" s="58">
        <v>67</v>
      </c>
      <c r="AP77" s="58"/>
      <c r="AR77" s="61">
        <v>67</v>
      </c>
      <c r="AS77" s="61"/>
      <c r="AU77" s="64">
        <v>67</v>
      </c>
      <c r="AV77" s="64"/>
      <c r="AX77" s="71">
        <v>67</v>
      </c>
      <c r="AY77" s="71"/>
    </row>
    <row r="78" spans="1:51">
      <c r="A78" s="43">
        <v>68</v>
      </c>
      <c r="B78" s="44">
        <f t="shared" si="48"/>
        <v>0</v>
      </c>
      <c r="C78" s="72"/>
      <c r="D78" s="46" t="s">
        <v>0</v>
      </c>
      <c r="E78" s="47" t="s">
        <v>0</v>
      </c>
      <c r="F78" s="47" t="s">
        <v>0</v>
      </c>
      <c r="G78" s="48"/>
      <c r="H78" s="49" t="str">
        <f t="shared" si="56"/>
        <v xml:space="preserve"> </v>
      </c>
      <c r="I78" s="50">
        <f t="shared" si="57"/>
        <v>0</v>
      </c>
      <c r="J78" s="51"/>
      <c r="K78" s="52" t="str">
        <f t="shared" si="49"/>
        <v xml:space="preserve"> </v>
      </c>
      <c r="L78" s="53">
        <f t="shared" si="58"/>
        <v>0</v>
      </c>
      <c r="M78" s="54"/>
      <c r="N78" s="55" t="str">
        <f t="shared" si="50"/>
        <v xml:space="preserve"> </v>
      </c>
      <c r="O78" s="56">
        <f t="shared" si="59"/>
        <v>0</v>
      </c>
      <c r="P78" s="57"/>
      <c r="Q78" s="58" t="str">
        <f t="shared" si="51"/>
        <v xml:space="preserve"> </v>
      </c>
      <c r="R78" s="59">
        <f t="shared" si="60"/>
        <v>0</v>
      </c>
      <c r="S78" s="60"/>
      <c r="T78" s="61" t="str">
        <f t="shared" si="52"/>
        <v xml:space="preserve"> </v>
      </c>
      <c r="U78" s="62">
        <f t="shared" si="61"/>
        <v>0</v>
      </c>
      <c r="V78" s="63"/>
      <c r="W78" s="64" t="str">
        <f t="shared" si="53"/>
        <v xml:space="preserve"> </v>
      </c>
      <c r="X78" s="65">
        <f t="shared" si="62"/>
        <v>0</v>
      </c>
      <c r="Y78" s="66"/>
      <c r="Z78" s="67" t="str">
        <f t="shared" si="54"/>
        <v xml:space="preserve"> </v>
      </c>
      <c r="AA78" s="68">
        <f t="shared" si="63"/>
        <v>0</v>
      </c>
      <c r="AB78" s="44">
        <f t="shared" si="64"/>
        <v>0</v>
      </c>
      <c r="AC78" s="69">
        <f t="shared" si="55"/>
        <v>68</v>
      </c>
      <c r="AD78" s="44">
        <f t="shared" si="65"/>
        <v>0</v>
      </c>
      <c r="AF78" s="49">
        <v>68</v>
      </c>
      <c r="AG78" s="49"/>
      <c r="AI78" s="52">
        <v>68</v>
      </c>
      <c r="AJ78" s="52"/>
      <c r="AL78" s="70">
        <v>68</v>
      </c>
      <c r="AM78" s="70"/>
      <c r="AO78" s="58">
        <v>68</v>
      </c>
      <c r="AP78" s="58"/>
      <c r="AR78" s="61">
        <v>68</v>
      </c>
      <c r="AS78" s="61"/>
      <c r="AU78" s="64">
        <v>68</v>
      </c>
      <c r="AV78" s="64"/>
      <c r="AX78" s="71">
        <v>68</v>
      </c>
      <c r="AY78" s="71"/>
    </row>
    <row r="79" spans="1:51">
      <c r="A79" s="43">
        <v>69</v>
      </c>
      <c r="B79" s="44">
        <f t="shared" si="48"/>
        <v>0</v>
      </c>
      <c r="C79" s="72"/>
      <c r="D79" s="46" t="s">
        <v>0</v>
      </c>
      <c r="E79" s="47" t="s">
        <v>0</v>
      </c>
      <c r="F79" s="47" t="s">
        <v>0</v>
      </c>
      <c r="G79" s="48"/>
      <c r="H79" s="49" t="str">
        <f t="shared" si="56"/>
        <v xml:space="preserve"> </v>
      </c>
      <c r="I79" s="50">
        <f t="shared" si="57"/>
        <v>0</v>
      </c>
      <c r="J79" s="51"/>
      <c r="K79" s="52" t="str">
        <f t="shared" si="49"/>
        <v xml:space="preserve"> </v>
      </c>
      <c r="L79" s="53">
        <f t="shared" si="58"/>
        <v>0</v>
      </c>
      <c r="M79" s="54"/>
      <c r="N79" s="55" t="str">
        <f t="shared" si="50"/>
        <v xml:space="preserve"> </v>
      </c>
      <c r="O79" s="56">
        <f t="shared" si="59"/>
        <v>0</v>
      </c>
      <c r="P79" s="57"/>
      <c r="Q79" s="58" t="str">
        <f t="shared" si="51"/>
        <v xml:space="preserve"> </v>
      </c>
      <c r="R79" s="59">
        <f t="shared" si="60"/>
        <v>0</v>
      </c>
      <c r="S79" s="60"/>
      <c r="T79" s="61" t="str">
        <f t="shared" si="52"/>
        <v xml:space="preserve"> </v>
      </c>
      <c r="U79" s="62">
        <f t="shared" si="61"/>
        <v>0</v>
      </c>
      <c r="V79" s="63"/>
      <c r="W79" s="64" t="str">
        <f t="shared" si="53"/>
        <v xml:space="preserve"> </v>
      </c>
      <c r="X79" s="65">
        <f t="shared" si="62"/>
        <v>0</v>
      </c>
      <c r="Y79" s="66"/>
      <c r="Z79" s="67" t="str">
        <f t="shared" si="54"/>
        <v xml:space="preserve"> </v>
      </c>
      <c r="AA79" s="68">
        <f t="shared" si="63"/>
        <v>0</v>
      </c>
      <c r="AB79" s="44">
        <f t="shared" si="64"/>
        <v>0</v>
      </c>
      <c r="AC79" s="69">
        <f t="shared" si="55"/>
        <v>69</v>
      </c>
      <c r="AD79" s="44">
        <f t="shared" si="65"/>
        <v>0</v>
      </c>
      <c r="AF79" s="49">
        <v>69</v>
      </c>
      <c r="AG79" s="49"/>
      <c r="AI79" s="52">
        <v>69</v>
      </c>
      <c r="AJ79" s="52"/>
      <c r="AL79" s="70">
        <v>69</v>
      </c>
      <c r="AM79" s="70"/>
      <c r="AO79" s="58">
        <v>69</v>
      </c>
      <c r="AP79" s="58"/>
      <c r="AR79" s="61">
        <v>69</v>
      </c>
      <c r="AS79" s="61"/>
      <c r="AU79" s="64">
        <v>69</v>
      </c>
      <c r="AV79" s="64"/>
      <c r="AX79" s="71">
        <v>69</v>
      </c>
      <c r="AY79" s="71"/>
    </row>
    <row r="80" spans="1:51">
      <c r="A80" s="43">
        <v>70</v>
      </c>
      <c r="B80" s="44">
        <f t="shared" si="48"/>
        <v>0</v>
      </c>
      <c r="C80" s="72"/>
      <c r="D80" s="46" t="s">
        <v>0</v>
      </c>
      <c r="E80" s="47" t="s">
        <v>0</v>
      </c>
      <c r="F80" s="47" t="s">
        <v>0</v>
      </c>
      <c r="G80" s="48"/>
      <c r="H80" s="49" t="str">
        <f t="shared" si="56"/>
        <v xml:space="preserve"> </v>
      </c>
      <c r="I80" s="50">
        <f t="shared" si="57"/>
        <v>0</v>
      </c>
      <c r="J80" s="51"/>
      <c r="K80" s="52" t="str">
        <f t="shared" si="49"/>
        <v xml:space="preserve"> </v>
      </c>
      <c r="L80" s="53">
        <f t="shared" si="58"/>
        <v>0</v>
      </c>
      <c r="M80" s="54"/>
      <c r="N80" s="55" t="str">
        <f t="shared" si="50"/>
        <v xml:space="preserve"> </v>
      </c>
      <c r="O80" s="56">
        <f t="shared" si="59"/>
        <v>0</v>
      </c>
      <c r="P80" s="57"/>
      <c r="Q80" s="58" t="str">
        <f t="shared" si="51"/>
        <v xml:space="preserve"> </v>
      </c>
      <c r="R80" s="59">
        <f t="shared" si="60"/>
        <v>0</v>
      </c>
      <c r="S80" s="60"/>
      <c r="T80" s="61" t="str">
        <f t="shared" si="52"/>
        <v xml:space="preserve"> </v>
      </c>
      <c r="U80" s="62">
        <f t="shared" si="61"/>
        <v>0</v>
      </c>
      <c r="V80" s="63"/>
      <c r="W80" s="64" t="str">
        <f t="shared" si="53"/>
        <v xml:space="preserve"> </v>
      </c>
      <c r="X80" s="65">
        <f t="shared" si="62"/>
        <v>0</v>
      </c>
      <c r="Y80" s="66"/>
      <c r="Z80" s="67" t="str">
        <f t="shared" si="54"/>
        <v xml:space="preserve"> </v>
      </c>
      <c r="AA80" s="68">
        <f t="shared" si="63"/>
        <v>0</v>
      </c>
      <c r="AB80" s="44">
        <f t="shared" si="64"/>
        <v>0</v>
      </c>
      <c r="AC80" s="69">
        <f t="shared" si="55"/>
        <v>70</v>
      </c>
      <c r="AD80" s="44">
        <f t="shared" si="65"/>
        <v>0</v>
      </c>
      <c r="AF80" s="49">
        <v>70</v>
      </c>
      <c r="AG80" s="49"/>
      <c r="AI80" s="52">
        <v>70</v>
      </c>
      <c r="AJ80" s="52"/>
      <c r="AL80" s="70">
        <v>70</v>
      </c>
      <c r="AM80" s="70"/>
      <c r="AO80" s="58">
        <v>70</v>
      </c>
      <c r="AP80" s="58"/>
      <c r="AR80" s="61">
        <v>70</v>
      </c>
      <c r="AS80" s="61"/>
      <c r="AU80" s="64">
        <v>70</v>
      </c>
      <c r="AV80" s="64"/>
      <c r="AX80" s="71">
        <v>70</v>
      </c>
      <c r="AY80" s="71"/>
    </row>
    <row r="81" spans="1:51">
      <c r="A81" s="43">
        <v>71</v>
      </c>
      <c r="B81" s="44">
        <f t="shared" si="48"/>
        <v>0</v>
      </c>
      <c r="C81" s="72"/>
      <c r="D81" s="46" t="s">
        <v>0</v>
      </c>
      <c r="E81" s="47" t="s">
        <v>0</v>
      </c>
      <c r="F81" s="47" t="s">
        <v>0</v>
      </c>
      <c r="G81" s="48"/>
      <c r="H81" s="49" t="str">
        <f t="shared" si="56"/>
        <v xml:space="preserve"> </v>
      </c>
      <c r="I81" s="50">
        <f t="shared" si="57"/>
        <v>0</v>
      </c>
      <c r="J81" s="51"/>
      <c r="K81" s="52" t="str">
        <f t="shared" si="49"/>
        <v xml:space="preserve"> </v>
      </c>
      <c r="L81" s="53">
        <f t="shared" si="58"/>
        <v>0</v>
      </c>
      <c r="M81" s="54"/>
      <c r="N81" s="55" t="str">
        <f t="shared" si="50"/>
        <v xml:space="preserve"> </v>
      </c>
      <c r="O81" s="56">
        <f t="shared" si="59"/>
        <v>0</v>
      </c>
      <c r="P81" s="57"/>
      <c r="Q81" s="58" t="str">
        <f t="shared" si="51"/>
        <v xml:space="preserve"> </v>
      </c>
      <c r="R81" s="59">
        <f t="shared" si="60"/>
        <v>0</v>
      </c>
      <c r="S81" s="60"/>
      <c r="T81" s="61" t="str">
        <f t="shared" si="52"/>
        <v xml:space="preserve"> </v>
      </c>
      <c r="U81" s="62">
        <f t="shared" si="61"/>
        <v>0</v>
      </c>
      <c r="V81" s="63"/>
      <c r="W81" s="64" t="str">
        <f t="shared" si="53"/>
        <v xml:space="preserve"> </v>
      </c>
      <c r="X81" s="65">
        <f t="shared" si="62"/>
        <v>0</v>
      </c>
      <c r="Y81" s="66"/>
      <c r="Z81" s="67" t="str">
        <f t="shared" si="54"/>
        <v xml:space="preserve"> </v>
      </c>
      <c r="AA81" s="68">
        <f t="shared" si="63"/>
        <v>0</v>
      </c>
      <c r="AB81" s="44">
        <f t="shared" si="64"/>
        <v>0</v>
      </c>
      <c r="AC81" s="69">
        <f t="shared" si="55"/>
        <v>71</v>
      </c>
      <c r="AD81" s="44">
        <f t="shared" si="65"/>
        <v>0</v>
      </c>
      <c r="AF81" s="49">
        <v>71</v>
      </c>
      <c r="AG81" s="49"/>
      <c r="AI81" s="52">
        <v>71</v>
      </c>
      <c r="AJ81" s="52"/>
      <c r="AL81" s="70">
        <v>71</v>
      </c>
      <c r="AM81" s="70"/>
      <c r="AO81" s="58">
        <v>71</v>
      </c>
      <c r="AP81" s="58"/>
      <c r="AR81" s="61">
        <v>71</v>
      </c>
      <c r="AS81" s="61"/>
      <c r="AU81" s="64">
        <v>71</v>
      </c>
      <c r="AV81" s="64"/>
      <c r="AX81" s="71">
        <v>71</v>
      </c>
      <c r="AY81" s="71"/>
    </row>
    <row r="82" spans="1:51">
      <c r="A82" s="43">
        <v>72</v>
      </c>
      <c r="B82" s="44">
        <f t="shared" si="48"/>
        <v>0</v>
      </c>
      <c r="C82" s="72"/>
      <c r="D82" s="46" t="s">
        <v>0</v>
      </c>
      <c r="E82" s="47" t="s">
        <v>0</v>
      </c>
      <c r="F82" s="47" t="s">
        <v>0</v>
      </c>
      <c r="G82" s="48"/>
      <c r="H82" s="49" t="str">
        <f t="shared" si="56"/>
        <v xml:space="preserve"> </v>
      </c>
      <c r="I82" s="50">
        <f t="shared" si="57"/>
        <v>0</v>
      </c>
      <c r="J82" s="51"/>
      <c r="K82" s="52" t="str">
        <f t="shared" si="49"/>
        <v xml:space="preserve"> </v>
      </c>
      <c r="L82" s="53">
        <f t="shared" si="58"/>
        <v>0</v>
      </c>
      <c r="M82" s="54"/>
      <c r="N82" s="55" t="str">
        <f t="shared" si="50"/>
        <v xml:space="preserve"> </v>
      </c>
      <c r="O82" s="56">
        <f t="shared" si="59"/>
        <v>0</v>
      </c>
      <c r="P82" s="57"/>
      <c r="Q82" s="58" t="str">
        <f t="shared" si="51"/>
        <v xml:space="preserve"> </v>
      </c>
      <c r="R82" s="59">
        <f t="shared" si="60"/>
        <v>0</v>
      </c>
      <c r="S82" s="60"/>
      <c r="T82" s="61" t="str">
        <f t="shared" si="52"/>
        <v xml:space="preserve"> </v>
      </c>
      <c r="U82" s="62">
        <f t="shared" si="61"/>
        <v>0</v>
      </c>
      <c r="V82" s="63"/>
      <c r="W82" s="64" t="str">
        <f t="shared" si="53"/>
        <v xml:space="preserve"> </v>
      </c>
      <c r="X82" s="65">
        <f t="shared" si="62"/>
        <v>0</v>
      </c>
      <c r="Y82" s="66"/>
      <c r="Z82" s="67" t="str">
        <f t="shared" si="54"/>
        <v xml:space="preserve"> </v>
      </c>
      <c r="AA82" s="68">
        <f t="shared" si="63"/>
        <v>0</v>
      </c>
      <c r="AB82" s="44">
        <f t="shared" si="64"/>
        <v>0</v>
      </c>
      <c r="AC82" s="69">
        <f t="shared" si="55"/>
        <v>72</v>
      </c>
      <c r="AD82" s="44">
        <f t="shared" si="65"/>
        <v>0</v>
      </c>
      <c r="AF82" s="49">
        <v>72</v>
      </c>
      <c r="AG82" s="49"/>
      <c r="AI82" s="52">
        <v>72</v>
      </c>
      <c r="AJ82" s="52"/>
      <c r="AL82" s="70">
        <v>72</v>
      </c>
      <c r="AM82" s="70"/>
      <c r="AO82" s="58">
        <v>72</v>
      </c>
      <c r="AP82" s="58"/>
      <c r="AR82" s="61">
        <v>72</v>
      </c>
      <c r="AS82" s="61"/>
      <c r="AU82" s="64">
        <v>72</v>
      </c>
      <c r="AV82" s="64"/>
      <c r="AX82" s="71">
        <v>72</v>
      </c>
      <c r="AY82" s="71"/>
    </row>
    <row r="83" spans="1:51">
      <c r="A83" s="43">
        <v>73</v>
      </c>
      <c r="B83" s="44">
        <f t="shared" si="48"/>
        <v>0</v>
      </c>
      <c r="C83" s="72"/>
      <c r="D83" s="46" t="s">
        <v>0</v>
      </c>
      <c r="E83" s="47" t="s">
        <v>0</v>
      </c>
      <c r="F83" s="47" t="s">
        <v>0</v>
      </c>
      <c r="G83" s="48"/>
      <c r="H83" s="49" t="str">
        <f t="shared" si="56"/>
        <v xml:space="preserve"> </v>
      </c>
      <c r="I83" s="50">
        <f t="shared" si="57"/>
        <v>0</v>
      </c>
      <c r="J83" s="51"/>
      <c r="K83" s="52" t="str">
        <f t="shared" si="49"/>
        <v xml:space="preserve"> </v>
      </c>
      <c r="L83" s="53">
        <f t="shared" si="58"/>
        <v>0</v>
      </c>
      <c r="M83" s="54"/>
      <c r="N83" s="55" t="str">
        <f t="shared" si="50"/>
        <v xml:space="preserve"> </v>
      </c>
      <c r="O83" s="56">
        <f t="shared" si="59"/>
        <v>0</v>
      </c>
      <c r="P83" s="57"/>
      <c r="Q83" s="58" t="str">
        <f t="shared" si="51"/>
        <v xml:space="preserve"> </v>
      </c>
      <c r="R83" s="59">
        <f t="shared" si="60"/>
        <v>0</v>
      </c>
      <c r="S83" s="60"/>
      <c r="T83" s="61" t="str">
        <f t="shared" si="52"/>
        <v xml:space="preserve"> </v>
      </c>
      <c r="U83" s="62">
        <f t="shared" si="61"/>
        <v>0</v>
      </c>
      <c r="V83" s="63"/>
      <c r="W83" s="64" t="str">
        <f t="shared" si="53"/>
        <v xml:space="preserve"> </v>
      </c>
      <c r="X83" s="65">
        <f t="shared" si="62"/>
        <v>0</v>
      </c>
      <c r="Y83" s="66"/>
      <c r="Z83" s="67" t="str">
        <f t="shared" si="54"/>
        <v xml:space="preserve"> </v>
      </c>
      <c r="AA83" s="68">
        <f t="shared" si="63"/>
        <v>0</v>
      </c>
      <c r="AB83" s="44">
        <f t="shared" si="64"/>
        <v>0</v>
      </c>
      <c r="AC83" s="69">
        <f t="shared" si="55"/>
        <v>73</v>
      </c>
      <c r="AD83" s="44">
        <f t="shared" si="65"/>
        <v>0</v>
      </c>
      <c r="AF83" s="49">
        <v>73</v>
      </c>
      <c r="AG83" s="49"/>
      <c r="AI83" s="52">
        <v>73</v>
      </c>
      <c r="AJ83" s="52"/>
      <c r="AL83" s="70">
        <v>73</v>
      </c>
      <c r="AM83" s="70"/>
      <c r="AO83" s="58">
        <v>73</v>
      </c>
      <c r="AP83" s="58"/>
      <c r="AR83" s="61">
        <v>73</v>
      </c>
      <c r="AS83" s="61"/>
      <c r="AU83" s="64">
        <v>73</v>
      </c>
      <c r="AV83" s="64"/>
      <c r="AX83" s="71">
        <v>73</v>
      </c>
      <c r="AY83" s="71"/>
    </row>
    <row r="84" spans="1:51">
      <c r="A84" s="43">
        <v>74</v>
      </c>
      <c r="B84" s="44">
        <f t="shared" si="48"/>
        <v>0</v>
      </c>
      <c r="C84" s="72"/>
      <c r="D84" s="46" t="s">
        <v>0</v>
      </c>
      <c r="E84" s="47" t="s">
        <v>0</v>
      </c>
      <c r="F84" s="47" t="s">
        <v>0</v>
      </c>
      <c r="G84" s="48"/>
      <c r="H84" s="49" t="str">
        <f t="shared" si="56"/>
        <v xml:space="preserve"> </v>
      </c>
      <c r="I84" s="50">
        <f t="shared" si="57"/>
        <v>0</v>
      </c>
      <c r="J84" s="51"/>
      <c r="K84" s="52" t="str">
        <f t="shared" si="49"/>
        <v xml:space="preserve"> </v>
      </c>
      <c r="L84" s="53">
        <f t="shared" si="58"/>
        <v>0</v>
      </c>
      <c r="M84" s="54"/>
      <c r="N84" s="55" t="str">
        <f t="shared" si="50"/>
        <v xml:space="preserve"> </v>
      </c>
      <c r="O84" s="56">
        <f t="shared" si="59"/>
        <v>0</v>
      </c>
      <c r="P84" s="57"/>
      <c r="Q84" s="58" t="str">
        <f t="shared" si="51"/>
        <v xml:space="preserve"> </v>
      </c>
      <c r="R84" s="59">
        <f t="shared" si="60"/>
        <v>0</v>
      </c>
      <c r="S84" s="60"/>
      <c r="T84" s="61" t="str">
        <f t="shared" si="52"/>
        <v xml:space="preserve"> </v>
      </c>
      <c r="U84" s="62">
        <f t="shared" si="61"/>
        <v>0</v>
      </c>
      <c r="V84" s="63"/>
      <c r="W84" s="64" t="str">
        <f t="shared" si="53"/>
        <v xml:space="preserve"> </v>
      </c>
      <c r="X84" s="65">
        <f t="shared" si="62"/>
        <v>0</v>
      </c>
      <c r="Y84" s="66"/>
      <c r="Z84" s="67" t="str">
        <f t="shared" si="54"/>
        <v xml:space="preserve"> </v>
      </c>
      <c r="AA84" s="68">
        <f t="shared" si="63"/>
        <v>0</v>
      </c>
      <c r="AB84" s="44">
        <f t="shared" si="64"/>
        <v>0</v>
      </c>
      <c r="AC84" s="69">
        <f t="shared" si="55"/>
        <v>74</v>
      </c>
      <c r="AD84" s="44">
        <f t="shared" si="65"/>
        <v>0</v>
      </c>
      <c r="AF84" s="49">
        <v>74</v>
      </c>
      <c r="AG84" s="49"/>
      <c r="AI84" s="52">
        <v>74</v>
      </c>
      <c r="AJ84" s="52"/>
      <c r="AL84" s="70">
        <v>74</v>
      </c>
      <c r="AM84" s="70"/>
      <c r="AO84" s="58">
        <v>74</v>
      </c>
      <c r="AP84" s="58"/>
      <c r="AR84" s="61">
        <v>74</v>
      </c>
      <c r="AS84" s="61"/>
      <c r="AU84" s="64">
        <v>74</v>
      </c>
      <c r="AV84" s="64"/>
      <c r="AX84" s="71">
        <v>74</v>
      </c>
      <c r="AY84" s="71"/>
    </row>
    <row r="85" spans="1:51">
      <c r="A85" s="43">
        <v>75</v>
      </c>
      <c r="B85" s="44">
        <f t="shared" si="48"/>
        <v>0</v>
      </c>
      <c r="C85" s="72"/>
      <c r="D85" s="46" t="s">
        <v>0</v>
      </c>
      <c r="E85" s="47" t="s">
        <v>0</v>
      </c>
      <c r="F85" s="47" t="s">
        <v>0</v>
      </c>
      <c r="G85" s="48"/>
      <c r="H85" s="49" t="str">
        <f t="shared" si="56"/>
        <v xml:space="preserve"> </v>
      </c>
      <c r="I85" s="50">
        <f t="shared" si="57"/>
        <v>0</v>
      </c>
      <c r="J85" s="51"/>
      <c r="K85" s="52" t="str">
        <f t="shared" si="49"/>
        <v xml:space="preserve"> </v>
      </c>
      <c r="L85" s="53">
        <f t="shared" si="58"/>
        <v>0</v>
      </c>
      <c r="M85" s="54"/>
      <c r="N85" s="55" t="str">
        <f t="shared" si="50"/>
        <v xml:space="preserve"> </v>
      </c>
      <c r="O85" s="56">
        <f t="shared" si="59"/>
        <v>0</v>
      </c>
      <c r="P85" s="57"/>
      <c r="Q85" s="58" t="str">
        <f t="shared" ref="Q85:Q91" si="66">IF(SUMIF(AP$11:AP$100,$C85,AO$11:AO$100)=0," ",SUMIF(AP$11:AP$100,$C85,AO$11:AO$100))</f>
        <v xml:space="preserve"> </v>
      </c>
      <c r="R85" s="59">
        <f t="shared" si="60"/>
        <v>0</v>
      </c>
      <c r="S85" s="60"/>
      <c r="T85" s="61" t="str">
        <f t="shared" si="52"/>
        <v xml:space="preserve"> </v>
      </c>
      <c r="U85" s="62">
        <f t="shared" si="61"/>
        <v>0</v>
      </c>
      <c r="V85" s="63"/>
      <c r="W85" s="64" t="str">
        <f t="shared" si="53"/>
        <v xml:space="preserve"> </v>
      </c>
      <c r="X85" s="65">
        <f t="shared" si="62"/>
        <v>0</v>
      </c>
      <c r="Y85" s="66"/>
      <c r="Z85" s="67" t="str">
        <f t="shared" si="54"/>
        <v xml:space="preserve"> </v>
      </c>
      <c r="AA85" s="68">
        <f t="shared" si="63"/>
        <v>0</v>
      </c>
      <c r="AB85" s="44">
        <f t="shared" si="64"/>
        <v>0</v>
      </c>
      <c r="AC85" s="69">
        <f t="shared" si="55"/>
        <v>75</v>
      </c>
      <c r="AD85" s="44">
        <f t="shared" si="65"/>
        <v>0</v>
      </c>
      <c r="AF85" s="49">
        <v>75</v>
      </c>
      <c r="AG85" s="49"/>
      <c r="AI85" s="52">
        <v>75</v>
      </c>
      <c r="AJ85" s="52"/>
      <c r="AL85" s="70">
        <v>75</v>
      </c>
      <c r="AM85" s="70"/>
      <c r="AO85" s="58">
        <v>75</v>
      </c>
      <c r="AP85" s="58"/>
      <c r="AR85" s="61">
        <v>75</v>
      </c>
      <c r="AS85" s="61"/>
      <c r="AU85" s="64">
        <v>75</v>
      </c>
      <c r="AV85" s="64"/>
      <c r="AX85" s="71">
        <v>75</v>
      </c>
      <c r="AY85" s="71"/>
    </row>
    <row r="86" spans="1:51">
      <c r="A86" s="43">
        <v>76</v>
      </c>
      <c r="B86" s="44">
        <f t="shared" si="48"/>
        <v>0</v>
      </c>
      <c r="C86" s="72"/>
      <c r="D86" s="46" t="s">
        <v>0</v>
      </c>
      <c r="E86" s="47" t="s">
        <v>0</v>
      </c>
      <c r="F86" s="47" t="s">
        <v>0</v>
      </c>
      <c r="G86" s="48"/>
      <c r="H86" s="49" t="str">
        <f t="shared" si="56"/>
        <v xml:space="preserve"> </v>
      </c>
      <c r="I86" s="50">
        <f t="shared" si="57"/>
        <v>0</v>
      </c>
      <c r="J86" s="51"/>
      <c r="K86" s="52" t="str">
        <f t="shared" si="49"/>
        <v xml:space="preserve"> </v>
      </c>
      <c r="L86" s="53">
        <f t="shared" si="58"/>
        <v>0</v>
      </c>
      <c r="M86" s="54"/>
      <c r="N86" s="55" t="str">
        <f t="shared" si="50"/>
        <v xml:space="preserve"> </v>
      </c>
      <c r="O86" s="56">
        <f t="shared" si="59"/>
        <v>0</v>
      </c>
      <c r="P86" s="57"/>
      <c r="Q86" s="58" t="str">
        <f t="shared" si="66"/>
        <v xml:space="preserve"> </v>
      </c>
      <c r="R86" s="59">
        <f t="shared" si="60"/>
        <v>0</v>
      </c>
      <c r="S86" s="60"/>
      <c r="T86" s="61" t="str">
        <f t="shared" si="52"/>
        <v xml:space="preserve"> </v>
      </c>
      <c r="U86" s="62">
        <f t="shared" si="61"/>
        <v>0</v>
      </c>
      <c r="V86" s="63"/>
      <c r="W86" s="64" t="str">
        <f t="shared" si="53"/>
        <v xml:space="preserve"> </v>
      </c>
      <c r="X86" s="65">
        <f t="shared" si="62"/>
        <v>0</v>
      </c>
      <c r="Y86" s="66"/>
      <c r="Z86" s="67" t="str">
        <f t="shared" si="54"/>
        <v xml:space="preserve"> </v>
      </c>
      <c r="AA86" s="68">
        <f t="shared" si="63"/>
        <v>0</v>
      </c>
      <c r="AB86" s="44">
        <f t="shared" si="64"/>
        <v>0</v>
      </c>
      <c r="AC86" s="69">
        <f t="shared" si="55"/>
        <v>76</v>
      </c>
      <c r="AD86" s="44">
        <f t="shared" si="65"/>
        <v>0</v>
      </c>
      <c r="AF86" s="49">
        <v>76</v>
      </c>
      <c r="AG86" s="49"/>
      <c r="AI86" s="52">
        <v>76</v>
      </c>
      <c r="AJ86" s="52"/>
      <c r="AL86" s="70">
        <v>76</v>
      </c>
      <c r="AM86" s="70"/>
      <c r="AO86" s="58">
        <v>76</v>
      </c>
      <c r="AP86" s="58"/>
      <c r="AR86" s="61">
        <v>76</v>
      </c>
      <c r="AS86" s="61"/>
      <c r="AU86" s="64">
        <v>76</v>
      </c>
      <c r="AV86" s="64"/>
      <c r="AX86" s="71">
        <v>76</v>
      </c>
      <c r="AY86" s="71"/>
    </row>
    <row r="87" spans="1:51">
      <c r="A87" s="43">
        <v>77</v>
      </c>
      <c r="B87" s="44">
        <f t="shared" si="48"/>
        <v>0</v>
      </c>
      <c r="C87" s="72"/>
      <c r="D87" s="46" t="s">
        <v>0</v>
      </c>
      <c r="E87" s="47" t="s">
        <v>0</v>
      </c>
      <c r="F87" s="47" t="s">
        <v>0</v>
      </c>
      <c r="G87" s="48"/>
      <c r="H87" s="49" t="str">
        <f t="shared" si="56"/>
        <v xml:space="preserve"> </v>
      </c>
      <c r="I87" s="50">
        <f t="shared" si="57"/>
        <v>0</v>
      </c>
      <c r="J87" s="51"/>
      <c r="K87" s="52" t="str">
        <f t="shared" si="49"/>
        <v xml:space="preserve"> </v>
      </c>
      <c r="L87" s="53">
        <f t="shared" si="58"/>
        <v>0</v>
      </c>
      <c r="M87" s="54"/>
      <c r="N87" s="55" t="str">
        <f t="shared" si="50"/>
        <v xml:space="preserve"> </v>
      </c>
      <c r="O87" s="56">
        <f t="shared" si="59"/>
        <v>0</v>
      </c>
      <c r="P87" s="57"/>
      <c r="Q87" s="58" t="str">
        <f t="shared" si="66"/>
        <v xml:space="preserve"> </v>
      </c>
      <c r="R87" s="59">
        <f t="shared" si="60"/>
        <v>0</v>
      </c>
      <c r="S87" s="60"/>
      <c r="T87" s="61" t="str">
        <f t="shared" si="52"/>
        <v xml:space="preserve"> </v>
      </c>
      <c r="U87" s="62">
        <f t="shared" si="61"/>
        <v>0</v>
      </c>
      <c r="V87" s="63"/>
      <c r="W87" s="64" t="str">
        <f t="shared" si="53"/>
        <v xml:space="preserve"> </v>
      </c>
      <c r="X87" s="65">
        <f t="shared" si="62"/>
        <v>0</v>
      </c>
      <c r="Y87" s="66"/>
      <c r="Z87" s="67" t="str">
        <f t="shared" si="54"/>
        <v xml:space="preserve"> </v>
      </c>
      <c r="AA87" s="68">
        <f t="shared" si="63"/>
        <v>0</v>
      </c>
      <c r="AB87" s="44">
        <f t="shared" si="64"/>
        <v>0</v>
      </c>
      <c r="AC87" s="69">
        <f t="shared" si="55"/>
        <v>77</v>
      </c>
      <c r="AD87" s="44">
        <f t="shared" si="65"/>
        <v>0</v>
      </c>
      <c r="AF87" s="49">
        <v>77</v>
      </c>
      <c r="AG87" s="49"/>
      <c r="AI87" s="52">
        <v>77</v>
      </c>
      <c r="AJ87" s="52"/>
      <c r="AL87" s="70">
        <v>77</v>
      </c>
      <c r="AM87" s="70"/>
      <c r="AO87" s="58">
        <v>77</v>
      </c>
      <c r="AP87" s="58"/>
      <c r="AR87" s="61">
        <v>77</v>
      </c>
      <c r="AS87" s="61"/>
      <c r="AU87" s="64">
        <v>77</v>
      </c>
      <c r="AV87" s="64"/>
      <c r="AX87" s="71">
        <v>77</v>
      </c>
      <c r="AY87" s="71"/>
    </row>
    <row r="88" spans="1:51">
      <c r="A88" s="43">
        <v>78</v>
      </c>
      <c r="B88" s="44">
        <f t="shared" si="48"/>
        <v>0</v>
      </c>
      <c r="C88" s="72"/>
      <c r="D88" s="46" t="s">
        <v>0</v>
      </c>
      <c r="E88" s="47" t="s">
        <v>0</v>
      </c>
      <c r="F88" s="47" t="s">
        <v>0</v>
      </c>
      <c r="G88" s="48"/>
      <c r="H88" s="49" t="str">
        <f t="shared" si="56"/>
        <v xml:space="preserve"> </v>
      </c>
      <c r="I88" s="50">
        <f t="shared" si="57"/>
        <v>0</v>
      </c>
      <c r="J88" s="51"/>
      <c r="K88" s="52" t="str">
        <f t="shared" si="49"/>
        <v xml:space="preserve"> </v>
      </c>
      <c r="L88" s="53">
        <f t="shared" si="58"/>
        <v>0</v>
      </c>
      <c r="M88" s="54"/>
      <c r="N88" s="55" t="str">
        <f t="shared" si="50"/>
        <v xml:space="preserve"> </v>
      </c>
      <c r="O88" s="56">
        <f t="shared" si="59"/>
        <v>0</v>
      </c>
      <c r="P88" s="57"/>
      <c r="Q88" s="58" t="str">
        <f t="shared" si="66"/>
        <v xml:space="preserve"> </v>
      </c>
      <c r="R88" s="59">
        <f t="shared" si="60"/>
        <v>0</v>
      </c>
      <c r="S88" s="60"/>
      <c r="T88" s="61" t="str">
        <f t="shared" si="52"/>
        <v xml:space="preserve"> </v>
      </c>
      <c r="U88" s="62">
        <f t="shared" si="61"/>
        <v>0</v>
      </c>
      <c r="V88" s="63"/>
      <c r="W88" s="64" t="str">
        <f>IF(SUMIF(AV$11:AV$100,$C88,AU$11:AU$100)=0," ",SUMIF(AV$11:AV$100,$C88,AU$11:AU$100))</f>
        <v xml:space="preserve"> </v>
      </c>
      <c r="X88" s="65">
        <f t="shared" si="62"/>
        <v>0</v>
      </c>
      <c r="Y88" s="66"/>
      <c r="Z88" s="67" t="str">
        <f t="shared" si="54"/>
        <v xml:space="preserve"> </v>
      </c>
      <c r="AA88" s="68">
        <f t="shared" si="63"/>
        <v>0</v>
      </c>
      <c r="AB88" s="44">
        <f t="shared" si="64"/>
        <v>0</v>
      </c>
      <c r="AC88" s="69">
        <f t="shared" si="55"/>
        <v>78</v>
      </c>
      <c r="AD88" s="44">
        <f t="shared" si="65"/>
        <v>0</v>
      </c>
      <c r="AF88" s="49">
        <v>78</v>
      </c>
      <c r="AG88" s="49"/>
      <c r="AI88" s="52">
        <v>78</v>
      </c>
      <c r="AJ88" s="52"/>
      <c r="AL88" s="70">
        <v>78</v>
      </c>
      <c r="AM88" s="70"/>
      <c r="AO88" s="58">
        <v>78</v>
      </c>
      <c r="AP88" s="58"/>
      <c r="AR88" s="61">
        <v>78</v>
      </c>
      <c r="AS88" s="61"/>
      <c r="AU88" s="64">
        <v>78</v>
      </c>
      <c r="AV88" s="64"/>
      <c r="AX88" s="71">
        <v>78</v>
      </c>
      <c r="AY88" s="71"/>
    </row>
    <row r="89" spans="1:51">
      <c r="A89" s="43">
        <v>79</v>
      </c>
      <c r="B89" s="44">
        <f t="shared" si="48"/>
        <v>0</v>
      </c>
      <c r="C89" s="72"/>
      <c r="D89" s="46" t="s">
        <v>0</v>
      </c>
      <c r="E89" s="47" t="s">
        <v>0</v>
      </c>
      <c r="F89" s="47" t="s">
        <v>0</v>
      </c>
      <c r="G89" s="48"/>
      <c r="H89" s="49" t="str">
        <f t="shared" si="56"/>
        <v xml:space="preserve"> </v>
      </c>
      <c r="I89" s="50">
        <f t="shared" si="57"/>
        <v>0</v>
      </c>
      <c r="J89" s="51"/>
      <c r="K89" s="52" t="str">
        <f t="shared" si="49"/>
        <v xml:space="preserve"> </v>
      </c>
      <c r="L89" s="53">
        <f t="shared" si="58"/>
        <v>0</v>
      </c>
      <c r="M89" s="54"/>
      <c r="N89" s="55" t="str">
        <f t="shared" si="50"/>
        <v xml:space="preserve"> </v>
      </c>
      <c r="O89" s="56">
        <f t="shared" si="59"/>
        <v>0</v>
      </c>
      <c r="P89" s="57"/>
      <c r="Q89" s="58" t="str">
        <f t="shared" si="66"/>
        <v xml:space="preserve"> </v>
      </c>
      <c r="R89" s="59">
        <f t="shared" si="60"/>
        <v>0</v>
      </c>
      <c r="S89" s="60"/>
      <c r="T89" s="61" t="str">
        <f t="shared" si="52"/>
        <v xml:space="preserve"> </v>
      </c>
      <c r="U89" s="62">
        <f t="shared" si="61"/>
        <v>0</v>
      </c>
      <c r="V89" s="63"/>
      <c r="W89" s="64" t="str">
        <f>IF(SUMIF(AV$11:AV$100,$C89,AU$11:AU$100)=0," ",SUMIF(AV$11:AV$100,$C89,AU$11:AU$100))</f>
        <v xml:space="preserve"> </v>
      </c>
      <c r="X89" s="65">
        <f t="shared" si="62"/>
        <v>0</v>
      </c>
      <c r="Y89" s="66"/>
      <c r="Z89" s="67" t="str">
        <f t="shared" si="54"/>
        <v xml:space="preserve"> </v>
      </c>
      <c r="AA89" s="68">
        <f t="shared" si="63"/>
        <v>0</v>
      </c>
      <c r="AB89" s="44">
        <f t="shared" si="64"/>
        <v>0</v>
      </c>
      <c r="AC89" s="69">
        <f t="shared" si="55"/>
        <v>79</v>
      </c>
      <c r="AD89" s="44">
        <f t="shared" si="65"/>
        <v>0</v>
      </c>
      <c r="AF89" s="49">
        <v>79</v>
      </c>
      <c r="AG89" s="49"/>
      <c r="AI89" s="52">
        <v>79</v>
      </c>
      <c r="AJ89" s="52"/>
      <c r="AL89" s="70">
        <v>79</v>
      </c>
      <c r="AM89" s="70"/>
      <c r="AO89" s="58">
        <v>79</v>
      </c>
      <c r="AP89" s="58"/>
      <c r="AR89" s="61">
        <v>79</v>
      </c>
      <c r="AS89" s="61"/>
      <c r="AU89" s="64">
        <v>79</v>
      </c>
      <c r="AV89" s="64"/>
      <c r="AX89" s="71">
        <v>79</v>
      </c>
      <c r="AY89" s="71"/>
    </row>
    <row r="90" spans="1:51" ht="13.5" thickBot="1">
      <c r="A90" s="43">
        <v>80</v>
      </c>
      <c r="B90" s="73">
        <f t="shared" si="48"/>
        <v>0</v>
      </c>
      <c r="C90" s="74"/>
      <c r="D90" s="75"/>
      <c r="E90" s="76"/>
      <c r="F90" s="76"/>
      <c r="G90" s="77"/>
      <c r="H90" s="198" t="str">
        <f t="shared" si="56"/>
        <v xml:space="preserve"> </v>
      </c>
      <c r="I90" s="189">
        <f t="shared" si="57"/>
        <v>0</v>
      </c>
      <c r="J90" s="79"/>
      <c r="K90" s="80" t="str">
        <f t="shared" si="49"/>
        <v xml:space="preserve"> </v>
      </c>
      <c r="L90" s="190">
        <f t="shared" si="58"/>
        <v>0</v>
      </c>
      <c r="M90" s="81"/>
      <c r="N90" s="82" t="str">
        <f t="shared" si="50"/>
        <v xml:space="preserve"> </v>
      </c>
      <c r="O90" s="191">
        <f t="shared" si="59"/>
        <v>0</v>
      </c>
      <c r="P90" s="83"/>
      <c r="Q90" s="84" t="str">
        <f t="shared" si="66"/>
        <v xml:space="preserve"> </v>
      </c>
      <c r="R90" s="192">
        <f t="shared" si="60"/>
        <v>0</v>
      </c>
      <c r="S90" s="85"/>
      <c r="T90" s="86" t="str">
        <f t="shared" si="52"/>
        <v xml:space="preserve"> </v>
      </c>
      <c r="U90" s="193">
        <f t="shared" si="61"/>
        <v>0</v>
      </c>
      <c r="V90" s="87"/>
      <c r="W90" s="64" t="str">
        <f>IF(SUMIF(AV$11:AV$100,$C90,AU$11:AU$100)=0," ",SUMIF(AV$11:AV$100,$C90,AU$11:AU$100))</f>
        <v xml:space="preserve"> </v>
      </c>
      <c r="X90" s="194">
        <f t="shared" si="62"/>
        <v>0</v>
      </c>
      <c r="Y90" s="88"/>
      <c r="Z90" s="67" t="str">
        <f t="shared" si="54"/>
        <v xml:space="preserve"> </v>
      </c>
      <c r="AA90" s="208">
        <f t="shared" si="63"/>
        <v>0</v>
      </c>
      <c r="AB90" s="210">
        <f t="shared" si="64"/>
        <v>0</v>
      </c>
      <c r="AC90" s="209">
        <f t="shared" si="55"/>
        <v>80</v>
      </c>
      <c r="AD90" s="44">
        <f t="shared" si="65"/>
        <v>0</v>
      </c>
      <c r="AF90" s="90">
        <v>80</v>
      </c>
      <c r="AG90" s="90"/>
      <c r="AI90" s="91">
        <v>80</v>
      </c>
      <c r="AJ90" s="91"/>
      <c r="AL90" s="92">
        <v>80</v>
      </c>
      <c r="AM90" s="92"/>
      <c r="AO90" s="93">
        <v>80</v>
      </c>
      <c r="AP90" s="93"/>
      <c r="AR90" s="94">
        <v>80</v>
      </c>
      <c r="AS90" s="94"/>
      <c r="AU90" s="64">
        <v>80</v>
      </c>
      <c r="AV90" s="95"/>
      <c r="AX90" s="71">
        <v>80</v>
      </c>
      <c r="AY90" s="96"/>
    </row>
    <row r="91" spans="1:51">
      <c r="H91" s="207" t="str">
        <f t="shared" si="56"/>
        <v xml:space="preserve"> </v>
      </c>
      <c r="I91" s="101"/>
      <c r="K91" s="97" t="str">
        <f t="shared" si="49"/>
        <v xml:space="preserve"> </v>
      </c>
      <c r="L91" s="101"/>
      <c r="N91" s="97" t="str">
        <f t="shared" si="50"/>
        <v xml:space="preserve"> </v>
      </c>
      <c r="O91" s="101"/>
      <c r="Q91" s="97" t="str">
        <f t="shared" si="66"/>
        <v xml:space="preserve"> </v>
      </c>
      <c r="R91" s="101"/>
      <c r="T91" s="97" t="str">
        <f t="shared" si="52"/>
        <v xml:space="preserve"> </v>
      </c>
      <c r="U91" s="101"/>
      <c r="W91" s="97" t="str">
        <f>IF(SUMIF(AV$11:AV$100,$C91,AU$11:AU$100)=0," ",SUMIF(AV$11:AV$100,$C91,AU$11:AU$100))</f>
        <v xml:space="preserve"> </v>
      </c>
      <c r="X91" s="101"/>
      <c r="Z91" s="97" t="str">
        <f t="shared" si="54"/>
        <v xml:space="preserve"> </v>
      </c>
      <c r="AA91" s="101"/>
      <c r="AB91" s="100"/>
      <c r="AD91" s="99"/>
    </row>
    <row r="92" spans="1:51">
      <c r="B92" s="100">
        <f>AB92</f>
        <v>0</v>
      </c>
      <c r="H92" s="207" t="str">
        <f t="shared" si="56"/>
        <v xml:space="preserve"> </v>
      </c>
      <c r="I92" s="101">
        <f>IF(H92=" ",0,IF(H92=1,30,IF(H92=2,28,IF(H92=3,26,IF(H92=4,24,IF(H92=5,22,IF(AND(H92&gt;5,H92&lt;25),26-H92,2)))))))</f>
        <v>0</v>
      </c>
      <c r="K92" s="101" t="str">
        <f>IF(SUMIF(AJ$11:AJ$111,$C92,AI$11:AI$111)=0," ",SUMIF(AJ$11:AJ$111,$C92,AI$11:AI$111))</f>
        <v xml:space="preserve"> </v>
      </c>
      <c r="L92" s="101">
        <f>IF(K92=" ",0,IF(K92=1,30,IF(K92=2,28,IF(K92=3,26,IF(K92=4,24,IF(K92=5,22,IF(AND(K92&gt;5,K92&lt;25),26-K92,2)))))))</f>
        <v>0</v>
      </c>
      <c r="M92" s="102"/>
      <c r="N92" s="101" t="str">
        <f>IF(SUMIF(AM$11:AM$111,$C92,AL$11:AL$111)=0," ",SUMIF(AM$11:AM$111,$C92,AL$11:AL$111))</f>
        <v xml:space="preserve"> </v>
      </c>
      <c r="O92" s="101">
        <f>IF(N92=" ",0,IF(N92=1,30,IF(N92=2,28,IF(N92=3,26,IF(N92=4,24,IF(N92=5,22,IF(AND(N92&gt;5,N92&lt;25),26-N92,2)))))))</f>
        <v>0</v>
      </c>
      <c r="P92" s="102"/>
      <c r="Q92" s="101" t="str">
        <f>IF(SUMIF(AP$11:AP$111,$C92,AO$11:AO$111)=0," ",SUMIF(AP$11:AP$111,$C92,AO$11:AO$111))</f>
        <v xml:space="preserve"> </v>
      </c>
      <c r="R92" s="101">
        <f>IF(Q92=" ",0,IF(Q92=1,30,IF(Q92=2,28,IF(Q92=3,26,IF(Q92=4,24,IF(Q92=5,22,IF(AND(Q92&gt;5,Q92&lt;25),26-Q92,2)))))))</f>
        <v>0</v>
      </c>
      <c r="S92" s="102"/>
      <c r="T92" s="101" t="str">
        <f>IF(SUMIF(AS$11:AS$111,$C92,AR$11:AR$111)=0," ",SUMIF(AS$11:AS$111,$C92,AR$11:AR$111))</f>
        <v xml:space="preserve"> </v>
      </c>
      <c r="U92" s="101">
        <f>IF(T92=" ",0,IF(T92=1,30,IF(T92=2,28,IF(T92=3,26,IF(T92=4,24,IF(T92=5,22,IF(AND(T92&gt;5,T92&lt;25),26-T92,2)))))))</f>
        <v>0</v>
      </c>
      <c r="V92" s="102"/>
      <c r="W92" s="101" t="str">
        <f>IF(SUMIF(AV$11:AV$111,$C92,AU$11:AU$111)=0," ",SUMIF(AV$11:AV$111,$C92,AU$11:AU$111))</f>
        <v xml:space="preserve"> </v>
      </c>
      <c r="X92" s="101">
        <f>IF(W92=" ",0,IF(W92=1,30,IF(W92=2,28,IF(W92=3,26,IF(W92=4,24,IF(W92=5,22,IF(AND(W92&gt;5,W92&lt;25),26-W92,2)))))))</f>
        <v>0</v>
      </c>
      <c r="Y92" s="102"/>
      <c r="Z92" s="101" t="str">
        <f>IF(SUMIF(AY$11:AY$111,$C92,AX$11:AX$111)=0," ",SUMIF(AY$11:AY$111,$C92,AX$11:AX$111))</f>
        <v xml:space="preserve"> </v>
      </c>
      <c r="AA92" s="101">
        <f>IF(Z92=" ",0,IF(Z92=1,30,IF(Z92=2,28,IF(Z92=3,26,IF(Z92=4,24,IF(Z92=5,22,IF(AND(Z92&gt;5,Z92&lt;25),26-Z92,2)))))))</f>
        <v>0</v>
      </c>
      <c r="AB92" s="100">
        <f>I92+L92+O92+R92+U92+X92+AA92</f>
        <v>0</v>
      </c>
      <c r="AD92" s="100">
        <f>AB92-MIN(I92,L92,O92,R92,U92,X92,AA92)</f>
        <v>0</v>
      </c>
    </row>
    <row r="94" spans="1:51">
      <c r="M94" s="103"/>
    </row>
    <row r="100" spans="1:51" ht="20.25">
      <c r="A100" s="104"/>
      <c r="B100" s="104"/>
      <c r="C100" s="104" t="s">
        <v>93</v>
      </c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6"/>
      <c r="V100" s="6"/>
      <c r="W100" s="6"/>
      <c r="X100" s="6"/>
      <c r="Y100" s="6"/>
      <c r="Z100" s="6"/>
      <c r="AA100" s="6"/>
      <c r="AB100" s="6"/>
      <c r="AC100" s="6"/>
    </row>
    <row r="101" spans="1:51" ht="18">
      <c r="AF101" s="224" t="s">
        <v>1</v>
      </c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</row>
    <row r="103" spans="1:51" ht="15">
      <c r="D103" s="105" t="s">
        <v>53</v>
      </c>
      <c r="E103" s="106" t="s">
        <v>96</v>
      </c>
    </row>
    <row r="104" spans="1:51" ht="15">
      <c r="D104" s="105" t="s">
        <v>54</v>
      </c>
    </row>
    <row r="105" spans="1:51" ht="13.5" thickBot="1"/>
    <row r="106" spans="1:51">
      <c r="A106" s="11"/>
      <c r="B106" s="11"/>
      <c r="G106" s="235" t="s">
        <v>70</v>
      </c>
      <c r="H106" s="235"/>
      <c r="I106" s="235"/>
      <c r="J106" s="236" t="s">
        <v>72</v>
      </c>
      <c r="K106" s="236"/>
      <c r="L106" s="236"/>
      <c r="M106" s="237" t="s">
        <v>73</v>
      </c>
      <c r="N106" s="237"/>
      <c r="O106" s="237"/>
      <c r="P106" s="238" t="s">
        <v>74</v>
      </c>
      <c r="Q106" s="238"/>
      <c r="R106" s="238"/>
      <c r="S106" s="221" t="s">
        <v>75</v>
      </c>
      <c r="T106" s="221"/>
      <c r="U106" s="221"/>
      <c r="V106" s="220" t="s">
        <v>76</v>
      </c>
      <c r="W106" s="220"/>
      <c r="X106" s="220"/>
      <c r="Y106" s="226" t="s">
        <v>77</v>
      </c>
      <c r="Z106" s="226"/>
      <c r="AA106" s="226"/>
      <c r="AB106" s="11"/>
      <c r="AC106" s="11"/>
    </row>
    <row r="107" spans="1:51">
      <c r="A107" s="11"/>
      <c r="B107" s="11"/>
      <c r="G107" s="231" t="s">
        <v>71</v>
      </c>
      <c r="H107" s="231"/>
      <c r="I107" s="231"/>
      <c r="J107" s="232" t="s">
        <v>2</v>
      </c>
      <c r="K107" s="232"/>
      <c r="L107" s="232"/>
      <c r="M107" s="239" t="s">
        <v>67</v>
      </c>
      <c r="N107" s="239"/>
      <c r="O107" s="239"/>
      <c r="P107" s="240" t="s">
        <v>65</v>
      </c>
      <c r="Q107" s="240"/>
      <c r="R107" s="240"/>
      <c r="S107" s="222" t="s">
        <v>66</v>
      </c>
      <c r="T107" s="222"/>
      <c r="U107" s="222"/>
      <c r="V107" s="223" t="s">
        <v>5</v>
      </c>
      <c r="W107" s="223"/>
      <c r="X107" s="223"/>
      <c r="Y107" s="227" t="s">
        <v>7</v>
      </c>
      <c r="Z107" s="227"/>
      <c r="AA107" s="227"/>
      <c r="AB107" s="11"/>
      <c r="AC107" s="11"/>
    </row>
    <row r="108" spans="1:51" ht="13.5" thickBot="1">
      <c r="A108" s="11"/>
      <c r="B108" s="11"/>
      <c r="G108" s="234">
        <v>43134</v>
      </c>
      <c r="H108" s="234"/>
      <c r="I108" s="234"/>
      <c r="J108" s="242">
        <v>43169</v>
      </c>
      <c r="K108" s="242"/>
      <c r="L108" s="242"/>
      <c r="M108" s="243">
        <v>43204</v>
      </c>
      <c r="N108" s="243"/>
      <c r="O108" s="243"/>
      <c r="P108" s="229">
        <v>43225</v>
      </c>
      <c r="Q108" s="229"/>
      <c r="R108" s="229"/>
      <c r="S108" s="233">
        <v>43232</v>
      </c>
      <c r="T108" s="233"/>
      <c r="U108" s="233"/>
      <c r="V108" s="228">
        <v>43260</v>
      </c>
      <c r="W108" s="228"/>
      <c r="X108" s="228"/>
      <c r="Y108" s="225">
        <v>43267</v>
      </c>
      <c r="Z108" s="225"/>
      <c r="AA108" s="225"/>
      <c r="AB108" s="11"/>
      <c r="AC108" s="11"/>
    </row>
    <row r="109" spans="1:51" ht="100.5" thickBot="1">
      <c r="A109" s="15" t="s">
        <v>9</v>
      </c>
      <c r="B109" s="16" t="s">
        <v>10</v>
      </c>
      <c r="C109" s="17" t="s">
        <v>11</v>
      </c>
      <c r="D109" s="17" t="s">
        <v>12</v>
      </c>
      <c r="E109" s="17" t="s">
        <v>13</v>
      </c>
      <c r="F109" s="17" t="s">
        <v>14</v>
      </c>
      <c r="G109" s="18" t="s">
        <v>15</v>
      </c>
      <c r="H109" s="19" t="s">
        <v>16</v>
      </c>
      <c r="I109" s="20" t="s">
        <v>17</v>
      </c>
      <c r="J109" s="21" t="s">
        <v>18</v>
      </c>
      <c r="K109" s="22" t="s">
        <v>19</v>
      </c>
      <c r="L109" s="23" t="s">
        <v>20</v>
      </c>
      <c r="M109" s="24" t="s">
        <v>21</v>
      </c>
      <c r="N109" s="25" t="s">
        <v>22</v>
      </c>
      <c r="O109" s="26" t="s">
        <v>23</v>
      </c>
      <c r="P109" s="27" t="s">
        <v>24</v>
      </c>
      <c r="Q109" s="28" t="s">
        <v>25</v>
      </c>
      <c r="R109" s="29" t="s">
        <v>26</v>
      </c>
      <c r="S109" s="30" t="s">
        <v>27</v>
      </c>
      <c r="T109" s="31" t="s">
        <v>28</v>
      </c>
      <c r="U109" s="32" t="s">
        <v>29</v>
      </c>
      <c r="V109" s="33" t="s">
        <v>30</v>
      </c>
      <c r="W109" s="34" t="s">
        <v>31</v>
      </c>
      <c r="X109" s="35" t="s">
        <v>32</v>
      </c>
      <c r="Y109" s="36" t="s">
        <v>80</v>
      </c>
      <c r="Z109" s="37" t="s">
        <v>41</v>
      </c>
      <c r="AA109" s="38" t="s">
        <v>81</v>
      </c>
      <c r="AB109" s="16" t="s">
        <v>10</v>
      </c>
      <c r="AC109" s="39" t="s">
        <v>33</v>
      </c>
      <c r="AD109" s="16" t="s">
        <v>34</v>
      </c>
      <c r="AF109" s="19" t="s">
        <v>16</v>
      </c>
      <c r="AG109" s="19" t="s">
        <v>35</v>
      </c>
      <c r="AI109" s="22" t="s">
        <v>19</v>
      </c>
      <c r="AJ109" s="22" t="s">
        <v>36</v>
      </c>
      <c r="AL109" s="41" t="s">
        <v>22</v>
      </c>
      <c r="AM109" s="41" t="s">
        <v>37</v>
      </c>
      <c r="AO109" s="28" t="s">
        <v>25</v>
      </c>
      <c r="AP109" s="28" t="s">
        <v>38</v>
      </c>
      <c r="AR109" s="31" t="s">
        <v>28</v>
      </c>
      <c r="AS109" s="31" t="s">
        <v>39</v>
      </c>
      <c r="AU109" s="34" t="s">
        <v>31</v>
      </c>
      <c r="AV109" s="34" t="s">
        <v>40</v>
      </c>
      <c r="AX109" s="42" t="s">
        <v>41</v>
      </c>
      <c r="AY109" s="42" t="s">
        <v>42</v>
      </c>
    </row>
    <row r="110" spans="1:51">
      <c r="A110" s="43">
        <v>1</v>
      </c>
      <c r="B110" s="44">
        <f>AB110</f>
        <v>148</v>
      </c>
      <c r="C110" s="204"/>
      <c r="D110" s="337" t="s">
        <v>136</v>
      </c>
      <c r="E110" s="338" t="s">
        <v>135</v>
      </c>
      <c r="F110" s="47" t="s">
        <v>114</v>
      </c>
      <c r="G110" s="48">
        <v>1</v>
      </c>
      <c r="H110" s="49">
        <v>2</v>
      </c>
      <c r="I110" s="50">
        <f>IF(H110=" ",0,IF(H110=1,30,IF(H110=2,28,IF(H110=3,26,IF(H110=4,24,IF(H110=5,22,IF(AND(H110&gt;5,H110&lt;25),26-H110,2)))))))</f>
        <v>28</v>
      </c>
      <c r="J110" s="51">
        <v>1</v>
      </c>
      <c r="K110" s="52">
        <v>1</v>
      </c>
      <c r="L110" s="53">
        <f>IF(K110=" ",0,IF(K110=1,30,IF(K110=2,28,IF(K110=3,26,IF(K110=4,24,IF(K110=5,22,IF(AND(K110&gt;5,K110&lt;25),26-K110,2)))))))</f>
        <v>30</v>
      </c>
      <c r="M110" s="54">
        <v>1</v>
      </c>
      <c r="N110" s="112">
        <v>1</v>
      </c>
      <c r="O110" s="113">
        <f>IF(N110=" ",0,IF(N110=1,30,IF(N110=2,28,IF(N110=3,26,IF(N110=4,24,IF(N110=5,22,IF(AND(N110&gt;5,N110&lt;25),26-N110,2)))))))</f>
        <v>30</v>
      </c>
      <c r="P110" s="57">
        <v>1</v>
      </c>
      <c r="Q110" s="114">
        <v>1</v>
      </c>
      <c r="R110" s="59">
        <f>IF(Q110=" ",0,IF(Q110=1,30,IF(Q110=2,28,IF(Q110=3,26,IF(Q110=4,24,IF(Q110=5,22,IF(AND(Q110&gt;5,Q110&lt;25),26-Q110,2)))))))</f>
        <v>30</v>
      </c>
      <c r="S110" s="60">
        <v>1</v>
      </c>
      <c r="T110" s="115">
        <v>1</v>
      </c>
      <c r="U110" s="62">
        <f>IF(T110=" ",0,IF(T110=1,30,IF(T110=2,28,IF(T110=3,26,IF(T110=4,24,IF(T110=5,22,IF(AND(T110&gt;5,T110&lt;25),26-T110,2)))))))</f>
        <v>30</v>
      </c>
      <c r="V110" s="63" t="s">
        <v>0</v>
      </c>
      <c r="W110" s="64" t="str">
        <f>IF(SUMIF(AV$110:AV$128,$C110,AU$110:AU$128)=0," ",SUMIF(AV$110:AV$128,$C110,AU$110:AU$128))</f>
        <v xml:space="preserve"> </v>
      </c>
      <c r="X110" s="65">
        <f>IF(W110=" ",0,IF(W110=1,30,IF(W110=2,28,IF(W110=3,26,IF(W110=4,24,IF(W110=5,22,IF(AND(W110&gt;5,W110&lt;25),26-W110,2)))))))</f>
        <v>0</v>
      </c>
      <c r="Y110" s="66" t="s">
        <v>0</v>
      </c>
      <c r="Z110" s="67" t="str">
        <f>IF(SUMIF(AY$110:AY$128,$C110,AX$110:AX$128)=0," ",SUMIF(AY$110:AY$128,$C110,AX$110:AX$128))</f>
        <v xml:space="preserve"> </v>
      </c>
      <c r="AA110" s="116">
        <f>IF(Z110=" ",0,IF(Z110=1,30,IF(Z110=2,28,IF(Z110=3,26,IF(Z110=4,24,IF(Z110=5,22,IF(AND(Z110&gt;5,Z110&lt;25),26-Z110,2)))))))</f>
        <v>0</v>
      </c>
      <c r="AB110" s="44">
        <f>I110+L110+O110+R110+U110+X110+AA110</f>
        <v>148</v>
      </c>
      <c r="AC110" s="69">
        <f>A110</f>
        <v>1</v>
      </c>
      <c r="AD110" s="44">
        <f>AB110-MIN(I110,L110,O110,R110,U110,X110,AA110)</f>
        <v>148</v>
      </c>
      <c r="AF110" s="49">
        <v>1</v>
      </c>
      <c r="AG110" s="49"/>
      <c r="AI110" s="52">
        <v>1</v>
      </c>
      <c r="AJ110" s="52"/>
      <c r="AL110" s="70">
        <v>1</v>
      </c>
      <c r="AM110" s="70"/>
      <c r="AO110" s="58">
        <v>1</v>
      </c>
      <c r="AP110" s="58"/>
      <c r="AR110" s="61">
        <v>1</v>
      </c>
      <c r="AS110" s="61"/>
      <c r="AU110" s="64">
        <v>1</v>
      </c>
      <c r="AV110" s="64"/>
      <c r="AX110" s="71">
        <v>1</v>
      </c>
      <c r="AY110" s="71"/>
    </row>
    <row r="111" spans="1:51">
      <c r="A111" s="43">
        <v>2</v>
      </c>
      <c r="B111" s="44">
        <f>AB111</f>
        <v>114</v>
      </c>
      <c r="C111" s="204"/>
      <c r="D111" s="46" t="s">
        <v>190</v>
      </c>
      <c r="E111" s="47" t="s">
        <v>111</v>
      </c>
      <c r="F111" s="47" t="s">
        <v>114</v>
      </c>
      <c r="G111" s="48">
        <v>1</v>
      </c>
      <c r="H111" s="49">
        <v>1</v>
      </c>
      <c r="I111" s="50">
        <f>IF(H111=" ",0,IF(H111=1,30,IF(H111=2,28,IF(H111=3,26,IF(H111=4,24,IF(H111=5,22,IF(AND(H111&gt;5,H111&lt;25),26-H111,2)))))))</f>
        <v>30</v>
      </c>
      <c r="J111" s="51">
        <v>1</v>
      </c>
      <c r="K111" s="52">
        <v>2</v>
      </c>
      <c r="L111" s="53">
        <f>IF(K111=" ",0,IF(K111=1,30,IF(K111=2,28,IF(K111=3,26,IF(K111=4,24,IF(K111=5,22,IF(AND(K111&gt;5,K111&lt;25),26-K111,2)))))))</f>
        <v>28</v>
      </c>
      <c r="M111" s="54">
        <v>1</v>
      </c>
      <c r="N111" s="55">
        <v>2</v>
      </c>
      <c r="O111" s="113">
        <f>IF(N111=" ",0,IF(N111=1,30,IF(N111=2,28,IF(N111=3,26,IF(N111=4,24,IF(N111=5,22,IF(AND(N111&gt;5,N111&lt;25),26-N111,2)))))))</f>
        <v>28</v>
      </c>
      <c r="P111" s="57">
        <v>1</v>
      </c>
      <c r="Q111" s="58">
        <v>2</v>
      </c>
      <c r="R111" s="59">
        <f>IF(Q111=" ",0,IF(Q111=1,30,IF(Q111=2,28,IF(Q111=3,26,IF(Q111=4,24,IF(Q111=5,22,IF(AND(Q111&gt;5,Q111&lt;25),26-Q111,2)))))))</f>
        <v>28</v>
      </c>
      <c r="S111" s="60" t="s">
        <v>0</v>
      </c>
      <c r="T111" s="61" t="str">
        <f>IF(SUMIF(AS$110:AS$128,$C111,AR$110:AR$128)=0," ",SUMIF(AS$110:AS$128,$C111,AR$110:AR$128))</f>
        <v xml:space="preserve"> </v>
      </c>
      <c r="U111" s="62">
        <f>IF(T111=" ",0,IF(T111=1,30,IF(T111=2,28,IF(T111=3,26,IF(T111=4,24,IF(T111=5,22,IF(AND(T111&gt;5,T111&lt;25),26-T111,2)))))))</f>
        <v>0</v>
      </c>
      <c r="V111" s="63" t="s">
        <v>0</v>
      </c>
      <c r="W111" s="64" t="str">
        <f>IF(SUMIF(AV$110:AV$128,$C111,AU$110:AU$128)=0," ",SUMIF(AV$110:AV$128,$C111,AU$110:AU$128))</f>
        <v xml:space="preserve"> </v>
      </c>
      <c r="X111" s="65">
        <f>IF(W111=" ",0,IF(W111=1,30,IF(W111=2,28,IF(W111=3,26,IF(W111=4,24,IF(W111=5,22,IF(AND(W111&gt;5,W111&lt;25),26-W111,2)))))))</f>
        <v>0</v>
      </c>
      <c r="Y111" s="66" t="s">
        <v>0</v>
      </c>
      <c r="Z111" s="67" t="str">
        <f>IF(SUMIF(AY$110:AY$128,$C111,AX$110:AX$128)=0," ",SUMIF(AY$110:AY$128,$C111,AX$110:AX$128))</f>
        <v xml:space="preserve"> </v>
      </c>
      <c r="AA111" s="116">
        <f>IF(Z111=" ",0,IF(Z111=1,30,IF(Z111=2,28,IF(Z111=3,26,IF(Z111=4,24,IF(Z111=5,22,IF(AND(Z111&gt;5,Z111&lt;25),26-Z111,2)))))))</f>
        <v>0</v>
      </c>
      <c r="AB111" s="44">
        <f>I111+L111+O111+R111+U111+X111+AA111</f>
        <v>114</v>
      </c>
      <c r="AC111" s="69">
        <f>A111</f>
        <v>2</v>
      </c>
      <c r="AD111" s="44">
        <f>AB111-MIN(I111,L111,O111,R111,U111,X111,AA111)</f>
        <v>114</v>
      </c>
      <c r="AF111" s="49">
        <v>2</v>
      </c>
      <c r="AG111" s="49"/>
      <c r="AI111" s="52">
        <v>2</v>
      </c>
      <c r="AJ111" s="52"/>
      <c r="AL111" s="70">
        <v>2</v>
      </c>
      <c r="AM111" s="70"/>
      <c r="AO111" s="58">
        <v>2</v>
      </c>
      <c r="AP111" s="58"/>
      <c r="AR111" s="61">
        <v>2</v>
      </c>
      <c r="AS111" s="61"/>
      <c r="AU111" s="64">
        <v>2</v>
      </c>
      <c r="AV111" s="64"/>
      <c r="AX111" s="71">
        <v>2</v>
      </c>
      <c r="AY111" s="71"/>
    </row>
    <row r="112" spans="1:51">
      <c r="A112" s="43">
        <v>3</v>
      </c>
      <c r="B112" s="44">
        <f>AB112</f>
        <v>106</v>
      </c>
      <c r="C112" s="204"/>
      <c r="D112" s="46" t="s">
        <v>215</v>
      </c>
      <c r="E112" s="47" t="s">
        <v>66</v>
      </c>
      <c r="F112" s="47" t="s">
        <v>97</v>
      </c>
      <c r="G112" s="48">
        <v>1</v>
      </c>
      <c r="H112" s="49">
        <v>3</v>
      </c>
      <c r="I112" s="50">
        <f>IF(H112=" ",0,IF(H112=1,30,IF(H112=2,28,IF(H112=3,26,IF(H112=4,24,IF(H112=5,22,IF(AND(H112&gt;5,H112&lt;25),26-H112,2)))))))</f>
        <v>26</v>
      </c>
      <c r="J112" s="51" t="s">
        <v>0</v>
      </c>
      <c r="K112" s="52" t="s">
        <v>0</v>
      </c>
      <c r="L112" s="53">
        <f>IF(K112=" ",0,IF(K112=1,30,IF(K112=2,28,IF(K112=3,26,IF(K112=4,24,IF(K112=5,22,IF(AND(K112&gt;5,K112&lt;25),26-K112,2)))))))</f>
        <v>0</v>
      </c>
      <c r="M112" s="54">
        <v>1</v>
      </c>
      <c r="N112" s="55">
        <v>3</v>
      </c>
      <c r="O112" s="113">
        <f>IF(N112=" ",0,IF(N112=1,30,IF(N112=2,28,IF(N112=3,26,IF(N112=4,24,IF(N112=5,22,IF(AND(N112&gt;5,N112&lt;25),26-N112,2)))))))</f>
        <v>26</v>
      </c>
      <c r="P112" s="57">
        <v>1</v>
      </c>
      <c r="Q112" s="58">
        <v>3</v>
      </c>
      <c r="R112" s="59">
        <f>IF(Q112=" ",0,IF(Q112=1,30,IF(Q112=2,28,IF(Q112=3,26,IF(Q112=4,24,IF(Q112=5,22,IF(AND(Q112&gt;5,Q112&lt;25),26-Q112,2)))))))</f>
        <v>26</v>
      </c>
      <c r="S112" s="60">
        <v>1</v>
      </c>
      <c r="T112" s="61">
        <v>2</v>
      </c>
      <c r="U112" s="62">
        <f>IF(T112=" ",0,IF(T112=1,30,IF(T112=2,28,IF(T112=3,26,IF(T112=4,24,IF(T112=5,22,IF(AND(T112&gt;5,T112&lt;25),26-T112,2)))))))</f>
        <v>28</v>
      </c>
      <c r="V112" s="63"/>
      <c r="W112" s="64" t="str">
        <f>IF(SUMIF(AV$110:AV$128,$C112,AU$110:AU$128)=0," ",SUMIF(AV$110:AV$128,$C112,AU$110:AU$128))</f>
        <v xml:space="preserve"> </v>
      </c>
      <c r="X112" s="65">
        <f>IF(W112=" ",0,IF(W112=1,30,IF(W112=2,28,IF(W112=3,26,IF(W112=4,24,IF(W112=5,22,IF(AND(W112&gt;5,W112&lt;25),26-W112,2)))))))</f>
        <v>0</v>
      </c>
      <c r="Y112" s="66"/>
      <c r="Z112" s="67" t="str">
        <f>IF(SUMIF(AY$110:AY$128,$C112,AX$110:AX$128)=0," ",SUMIF(AY$110:AY$128,$C112,AX$110:AX$128))</f>
        <v xml:space="preserve"> </v>
      </c>
      <c r="AA112" s="116">
        <f>IF(Z112=" ",0,IF(Z112=1,30,IF(Z112=2,28,IF(Z112=3,26,IF(Z112=4,24,IF(Z112=5,22,IF(AND(Z112&gt;5,Z112&lt;25),26-Z112,2)))))))</f>
        <v>0</v>
      </c>
      <c r="AB112" s="44">
        <f>I112+L112+O112+R112+U112+X112+AA112</f>
        <v>106</v>
      </c>
      <c r="AC112" s="69">
        <f>A112</f>
        <v>3</v>
      </c>
      <c r="AD112" s="44">
        <f>AB112-MIN(I112,L112,O112,R112,U112,X112,AA112)</f>
        <v>106</v>
      </c>
      <c r="AF112" s="49">
        <v>3</v>
      </c>
      <c r="AG112" s="49"/>
      <c r="AI112" s="52">
        <v>3</v>
      </c>
      <c r="AJ112" s="52"/>
      <c r="AL112" s="70">
        <v>3</v>
      </c>
      <c r="AM112" s="70"/>
      <c r="AO112" s="58">
        <v>3</v>
      </c>
      <c r="AP112" s="58"/>
      <c r="AR112" s="61">
        <v>3</v>
      </c>
      <c r="AS112" s="61"/>
      <c r="AU112" s="64">
        <v>3</v>
      </c>
      <c r="AV112" s="64"/>
      <c r="AX112" s="71">
        <v>3</v>
      </c>
      <c r="AY112" s="71"/>
    </row>
    <row r="113" spans="1:51">
      <c r="A113" s="43">
        <v>4</v>
      </c>
      <c r="B113" s="44">
        <f>AB113</f>
        <v>0</v>
      </c>
      <c r="C113" s="204"/>
      <c r="D113" s="46"/>
      <c r="E113" s="47"/>
      <c r="F113" s="47"/>
      <c r="G113" s="48"/>
      <c r="H113" s="49" t="s">
        <v>0</v>
      </c>
      <c r="I113" s="50">
        <f>IF(H113=" ",0,IF(H113=1,30,IF(H113=2,28,IF(H113=3,26,IF(H113=4,24,IF(H113=5,22,IF(AND(H113&gt;5,H113&lt;25),26-H113,2)))))))</f>
        <v>0</v>
      </c>
      <c r="J113" s="51"/>
      <c r="K113" s="52" t="s">
        <v>0</v>
      </c>
      <c r="L113" s="53">
        <f>IF(K113=" ",0,IF(K113=1,30,IF(K113=2,28,IF(K113=3,26,IF(K113=4,24,IF(K113=5,22,IF(AND(K113&gt;5,K113&lt;25),26-K113,2)))))))</f>
        <v>0</v>
      </c>
      <c r="M113" s="54" t="s">
        <v>0</v>
      </c>
      <c r="N113" s="55" t="str">
        <f>IF(SUMIF(AM$110:AM$128,$C113,AL$110:AL$128)=0," ",SUMIF(AM$110:AM$128,$C113,AL$110:AL$128))</f>
        <v xml:space="preserve"> </v>
      </c>
      <c r="O113" s="113">
        <f>IF(N113=" ",0,IF(N113=1,30,IF(N113=2,28,IF(N113=3,26,IF(N113=4,24,IF(N113=5,22,IF(AND(N113&gt;5,N113&lt;25),26-N113,2)))))))</f>
        <v>0</v>
      </c>
      <c r="P113" s="57" t="s">
        <v>0</v>
      </c>
      <c r="Q113" s="58" t="str">
        <f>IF(SUMIF(AP$110:AP$128,$C113,AO$110:AO$128)=0," ",SUMIF(AP$110:AP$128,$C113,AO$110:AO$128))</f>
        <v xml:space="preserve"> </v>
      </c>
      <c r="R113" s="59">
        <f>IF(Q113=" ",0,IF(Q113=1,30,IF(Q113=2,28,IF(Q113=3,26,IF(Q113=4,24,IF(Q113=5,22,IF(AND(Q113&gt;5,Q113&lt;25),26-Q113,2)))))))</f>
        <v>0</v>
      </c>
      <c r="S113" s="60" t="s">
        <v>0</v>
      </c>
      <c r="T113" s="61" t="str">
        <f>IF(SUMIF(AS$110:AS$128,$C113,AR$110:AR$128)=0," ",SUMIF(AS$110:AS$128,$C113,AR$110:AR$128))</f>
        <v xml:space="preserve"> </v>
      </c>
      <c r="U113" s="62">
        <f>IF(T113=" ",0,IF(T113=1,30,IF(T113=2,28,IF(T113=3,26,IF(T113=4,24,IF(T113=5,22,IF(AND(T113&gt;5,T113&lt;25),26-T113,2)))))))</f>
        <v>0</v>
      </c>
      <c r="V113" s="63"/>
      <c r="W113" s="64" t="str">
        <f>IF(SUMIF(AV$110:AV$128,$C113,AU$110:AU$128)=0," ",SUMIF(AV$110:AV$128,$C113,AU$110:AU$128))</f>
        <v xml:space="preserve"> </v>
      </c>
      <c r="X113" s="65">
        <f>IF(W113=" ",0,IF(W113=1,30,IF(W113=2,28,IF(W113=3,26,IF(W113=4,24,IF(W113=5,22,IF(AND(W113&gt;5,W113&lt;25),26-W113,2)))))))</f>
        <v>0</v>
      </c>
      <c r="Y113" s="66"/>
      <c r="Z113" s="67" t="str">
        <f>IF(SUMIF(AY$110:AY$128,$C113,AX$110:AX$128)=0," ",SUMIF(AY$110:AY$128,$C113,AX$110:AX$128))</f>
        <v xml:space="preserve"> </v>
      </c>
      <c r="AA113" s="116">
        <f>IF(Z113=" ",0,IF(Z113=1,30,IF(Z113=2,28,IF(Z113=3,26,IF(Z113=4,24,IF(Z113=5,22,IF(AND(Z113&gt;5,Z113&lt;25),26-Z113,2)))))))</f>
        <v>0</v>
      </c>
      <c r="AB113" s="44">
        <f t="shared" ref="AB113:AB128" si="67">I113+L113+O113+R113+U113+X113+AA113</f>
        <v>0</v>
      </c>
      <c r="AC113" s="69">
        <f t="shared" ref="AC113:AC128" si="68">A113</f>
        <v>4</v>
      </c>
      <c r="AD113" s="44">
        <f t="shared" ref="AD113:AD128" si="69">AB113-MIN(I113,L113,O113,R113,U113,X113,AA113)</f>
        <v>0</v>
      </c>
      <c r="AF113" s="49">
        <v>4</v>
      </c>
      <c r="AG113" s="49"/>
      <c r="AI113" s="52">
        <v>4</v>
      </c>
      <c r="AJ113" s="52"/>
      <c r="AL113" s="70">
        <v>4</v>
      </c>
      <c r="AM113" s="70"/>
      <c r="AO113" s="58">
        <v>4</v>
      </c>
      <c r="AP113" s="58"/>
      <c r="AR113" s="61">
        <v>4</v>
      </c>
      <c r="AS113" s="61"/>
      <c r="AU113" s="64">
        <v>4</v>
      </c>
      <c r="AV113" s="64"/>
      <c r="AX113" s="71">
        <v>4</v>
      </c>
      <c r="AY113" s="71"/>
    </row>
    <row r="114" spans="1:51">
      <c r="A114" s="43">
        <v>5</v>
      </c>
      <c r="B114" s="44">
        <f t="shared" ref="B114:B128" si="70">AB114</f>
        <v>0</v>
      </c>
      <c r="C114" s="204"/>
      <c r="D114" s="46"/>
      <c r="E114" s="47"/>
      <c r="F114" s="47"/>
      <c r="G114" s="48"/>
      <c r="H114" s="49" t="s">
        <v>0</v>
      </c>
      <c r="I114" s="50">
        <f>IF(H114=" ",0,IF(H114=1,30,IF(H114=2,28,IF(H114=3,26,IF(H114=4,24,IF(H114=5,22,IF(AND(H114&gt;5,H114&lt;25),26-H114,2)))))))</f>
        <v>0</v>
      </c>
      <c r="J114" s="51"/>
      <c r="K114" s="52" t="s">
        <v>0</v>
      </c>
      <c r="L114" s="53">
        <f>IF(K114=" ",0,IF(K114=1,30,IF(K114=2,28,IF(K114=3,26,IF(K114=4,24,IF(K114=5,22,IF(AND(K114&gt;5,K114&lt;25),26-K114,2)))))))</f>
        <v>0</v>
      </c>
      <c r="M114" s="54"/>
      <c r="N114" s="55" t="str">
        <f>IF(SUMIF(AM$110:AM$128,$C114,AL$110:AL$128)=0," ",SUMIF(AM$110:AM$128,$C114,AL$110:AL$128))</f>
        <v xml:space="preserve"> </v>
      </c>
      <c r="O114" s="113">
        <f>IF(N114=" ",0,IF(N114=1,30,IF(N114=2,28,IF(N114=3,26,IF(N114=4,24,IF(N114=5,22,IF(AND(N114&gt;5,N114&lt;25),26-N114,2)))))))</f>
        <v>0</v>
      </c>
      <c r="P114" s="57"/>
      <c r="Q114" s="58" t="str">
        <f>IF(SUMIF(AP$110:AP$128,$C114,AO$110:AO$128)=0," ",SUMIF(AP$110:AP$128,$C114,AO$110:AO$128))</f>
        <v xml:space="preserve"> </v>
      </c>
      <c r="R114" s="59">
        <f>IF(Q114=" ",0,IF(Q114=1,30,IF(Q114=2,28,IF(Q114=3,26,IF(Q114=4,24,IF(Q114=5,22,IF(AND(Q114&gt;5,Q114&lt;25),26-Q114,2)))))))</f>
        <v>0</v>
      </c>
      <c r="S114" s="60"/>
      <c r="T114" s="61" t="str">
        <f>IF(SUMIF(AS$110:AS$128,$C114,AR$110:AR$128)=0," ",SUMIF(AS$110:AS$128,$C114,AR$110:AR$128))</f>
        <v xml:space="preserve"> </v>
      </c>
      <c r="U114" s="62">
        <f>IF(T114=" ",0,IF(T114=1,30,IF(T114=2,28,IF(T114=3,26,IF(T114=4,24,IF(T114=5,22,IF(AND(T114&gt;5,T114&lt;25),26-T114,2)))))))</f>
        <v>0</v>
      </c>
      <c r="V114" s="63"/>
      <c r="W114" s="64" t="str">
        <f>IF(SUMIF(AV$110:AV$128,$C114,AU$110:AU$128)=0," ",SUMIF(AV$110:AV$128,$C114,AU$110:AU$128))</f>
        <v xml:space="preserve"> </v>
      </c>
      <c r="X114" s="65">
        <f>IF(W114=" ",0,IF(W114=1,30,IF(W114=2,28,IF(W114=3,26,IF(W114=4,24,IF(W114=5,22,IF(AND(W114&gt;5,W114&lt;25),26-W114,2)))))))</f>
        <v>0</v>
      </c>
      <c r="Y114" s="66"/>
      <c r="Z114" s="67" t="str">
        <f>IF(SUMIF(AY$110:AY$128,$C114,AX$110:AX$128)=0," ",SUMIF(AY$110:AY$128,$C114,AX$110:AX$128))</f>
        <v xml:space="preserve"> </v>
      </c>
      <c r="AA114" s="116">
        <f>IF(Z114=" ",0,IF(Z114=1,30,IF(Z114=2,28,IF(Z114=3,26,IF(Z114=4,24,IF(Z114=5,22,IF(AND(Z114&gt;5,Z114&lt;25),26-Z114,2)))))))</f>
        <v>0</v>
      </c>
      <c r="AB114" s="44">
        <f t="shared" si="67"/>
        <v>0</v>
      </c>
      <c r="AC114" s="69">
        <f t="shared" si="68"/>
        <v>5</v>
      </c>
      <c r="AD114" s="44">
        <f t="shared" si="69"/>
        <v>0</v>
      </c>
      <c r="AF114" s="49">
        <v>5</v>
      </c>
      <c r="AG114" s="49"/>
      <c r="AI114" s="52">
        <v>5</v>
      </c>
      <c r="AJ114" s="52"/>
      <c r="AL114" s="70">
        <v>5</v>
      </c>
      <c r="AM114" s="70"/>
      <c r="AO114" s="58">
        <v>5</v>
      </c>
      <c r="AP114" s="58"/>
      <c r="AR114" s="61">
        <v>5</v>
      </c>
      <c r="AS114" s="61"/>
      <c r="AU114" s="64">
        <v>5</v>
      </c>
      <c r="AV114" s="64"/>
      <c r="AX114" s="71">
        <v>5</v>
      </c>
      <c r="AY114" s="71"/>
    </row>
    <row r="115" spans="1:51">
      <c r="A115" s="43">
        <v>6</v>
      </c>
      <c r="B115" s="44">
        <f t="shared" si="70"/>
        <v>0</v>
      </c>
      <c r="C115" s="204"/>
      <c r="D115" s="46"/>
      <c r="E115" s="47"/>
      <c r="F115" s="47"/>
      <c r="G115" s="48"/>
      <c r="H115" s="49" t="str">
        <f t="shared" ref="H115:H129" si="71">IF(SUMIF(AG$110:AG$128,$C115,AF$110:AF$128)=0," ",SUMIF(AG$110:AG$128,$C115,AF$110:AF$128))</f>
        <v xml:space="preserve"> </v>
      </c>
      <c r="I115" s="50">
        <f t="shared" ref="I115:I128" si="72">IF(H115=" ",0,IF(H115=1,30,IF(H115=2,28,IF(H115=3,26,IF(H115=4,24,IF(H115=5,22,IF(AND(H115&gt;5,H115&lt;25),26-H115,2)))))))</f>
        <v>0</v>
      </c>
      <c r="J115" s="51"/>
      <c r="K115" s="52" t="s">
        <v>0</v>
      </c>
      <c r="L115" s="53">
        <f t="shared" ref="L115:L128" si="73">IF(K115=" ",0,IF(K115=1,30,IF(K115=2,28,IF(K115=3,26,IF(K115=4,24,IF(K115=5,22,IF(AND(K115&gt;5,K115&lt;25),26-K115,2)))))))</f>
        <v>0</v>
      </c>
      <c r="M115" s="54"/>
      <c r="N115" s="55" t="str">
        <f t="shared" ref="N115:N129" si="74">IF(SUMIF(AM$110:AM$128,$C115,AL$110:AL$128)=0," ",SUMIF(AM$110:AM$128,$C115,AL$110:AL$128))</f>
        <v xml:space="preserve"> </v>
      </c>
      <c r="O115" s="113">
        <f t="shared" ref="O115:O128" si="75">IF(N115=" ",0,IF(N115=1,30,IF(N115=2,28,IF(N115=3,26,IF(N115=4,24,IF(N115=5,22,IF(AND(N115&gt;5,N115&lt;25),26-N115,2)))))))</f>
        <v>0</v>
      </c>
      <c r="P115" s="57"/>
      <c r="Q115" s="58" t="str">
        <f t="shared" ref="Q115:Q129" si="76">IF(SUMIF(AP$110:AP$128,$C115,AO$110:AO$128)=0," ",SUMIF(AP$110:AP$128,$C115,AO$110:AO$128))</f>
        <v xml:space="preserve"> </v>
      </c>
      <c r="R115" s="59">
        <f t="shared" ref="R115:R128" si="77">IF(Q115=" ",0,IF(Q115=1,30,IF(Q115=2,28,IF(Q115=3,26,IF(Q115=4,24,IF(Q115=5,22,IF(AND(Q115&gt;5,Q115&lt;25),26-Q115,2)))))))</f>
        <v>0</v>
      </c>
      <c r="S115" s="60"/>
      <c r="T115" s="61" t="str">
        <f t="shared" ref="T115:T129" si="78">IF(SUMIF(AS$110:AS$128,$C115,AR$110:AR$128)=0," ",SUMIF(AS$110:AS$128,$C115,AR$110:AR$128))</f>
        <v xml:space="preserve"> </v>
      </c>
      <c r="U115" s="62">
        <f t="shared" ref="U115:U128" si="79">IF(T115=" ",0,IF(T115=1,30,IF(T115=2,28,IF(T115=3,26,IF(T115=4,24,IF(T115=5,22,IF(AND(T115&gt;5,T115&lt;25),26-T115,2)))))))</f>
        <v>0</v>
      </c>
      <c r="V115" s="63"/>
      <c r="W115" s="64" t="str">
        <f t="shared" ref="W115:W128" si="80">IF(SUMIF(AV$110:AV$128,$C115,AU$110:AU$128)=0," ",SUMIF(AV$110:AV$128,$C115,AU$110:AU$128))</f>
        <v xml:space="preserve"> </v>
      </c>
      <c r="X115" s="65">
        <f t="shared" ref="X115:X128" si="81">IF(W115=" ",0,IF(W115=1,30,IF(W115=2,28,IF(W115=3,26,IF(W115=4,24,IF(W115=5,22,IF(AND(W115&gt;5,W115&lt;25),26-W115,2)))))))</f>
        <v>0</v>
      </c>
      <c r="Y115" s="66"/>
      <c r="Z115" s="67" t="str">
        <f t="shared" ref="Z115:Z128" si="82">IF(SUMIF(AY$110:AY$128,$C115,AX$110:AX$128)=0," ",SUMIF(AY$110:AY$128,$C115,AX$110:AX$128))</f>
        <v xml:space="preserve"> </v>
      </c>
      <c r="AA115" s="116">
        <f t="shared" ref="AA115:AA128" si="83">IF(Z115=" ",0,IF(Z115=1,30,IF(Z115=2,28,IF(Z115=3,26,IF(Z115=4,24,IF(Z115=5,22,IF(AND(Z115&gt;5,Z115&lt;25),26-Z115,2)))))))</f>
        <v>0</v>
      </c>
      <c r="AB115" s="44">
        <f t="shared" si="67"/>
        <v>0</v>
      </c>
      <c r="AC115" s="69">
        <f t="shared" si="68"/>
        <v>6</v>
      </c>
      <c r="AD115" s="44">
        <f t="shared" si="69"/>
        <v>0</v>
      </c>
      <c r="AF115" s="49">
        <v>6</v>
      </c>
      <c r="AG115" s="49"/>
      <c r="AI115" s="52">
        <v>6</v>
      </c>
      <c r="AJ115" s="52"/>
      <c r="AL115" s="70">
        <v>6</v>
      </c>
      <c r="AM115" s="70"/>
      <c r="AO115" s="58">
        <v>6</v>
      </c>
      <c r="AP115" s="58"/>
      <c r="AR115" s="61">
        <v>6</v>
      </c>
      <c r="AS115" s="61"/>
      <c r="AU115" s="64">
        <v>6</v>
      </c>
      <c r="AV115" s="64"/>
      <c r="AX115" s="71">
        <v>6</v>
      </c>
      <c r="AY115" s="71"/>
    </row>
    <row r="116" spans="1:51">
      <c r="A116" s="43">
        <v>7</v>
      </c>
      <c r="B116" s="44">
        <f t="shared" si="70"/>
        <v>0</v>
      </c>
      <c r="C116" s="204"/>
      <c r="D116" s="46"/>
      <c r="E116" s="47"/>
      <c r="F116" s="47"/>
      <c r="G116" s="48"/>
      <c r="H116" s="49" t="str">
        <f t="shared" si="71"/>
        <v xml:space="preserve"> </v>
      </c>
      <c r="I116" s="50">
        <f t="shared" si="72"/>
        <v>0</v>
      </c>
      <c r="J116" s="51"/>
      <c r="K116" s="52" t="s">
        <v>0</v>
      </c>
      <c r="L116" s="53">
        <f t="shared" si="73"/>
        <v>0</v>
      </c>
      <c r="M116" s="54"/>
      <c r="N116" s="55" t="str">
        <f t="shared" si="74"/>
        <v xml:space="preserve"> </v>
      </c>
      <c r="O116" s="113">
        <f t="shared" si="75"/>
        <v>0</v>
      </c>
      <c r="P116" s="57"/>
      <c r="Q116" s="58" t="str">
        <f t="shared" si="76"/>
        <v xml:space="preserve"> </v>
      </c>
      <c r="R116" s="59">
        <f t="shared" si="77"/>
        <v>0</v>
      </c>
      <c r="S116" s="60"/>
      <c r="T116" s="61" t="str">
        <f t="shared" si="78"/>
        <v xml:space="preserve"> </v>
      </c>
      <c r="U116" s="62">
        <f t="shared" si="79"/>
        <v>0</v>
      </c>
      <c r="V116" s="63"/>
      <c r="W116" s="64" t="str">
        <f t="shared" si="80"/>
        <v xml:space="preserve"> </v>
      </c>
      <c r="X116" s="65">
        <f t="shared" si="81"/>
        <v>0</v>
      </c>
      <c r="Y116" s="66"/>
      <c r="Z116" s="67" t="str">
        <f t="shared" si="82"/>
        <v xml:space="preserve"> </v>
      </c>
      <c r="AA116" s="116">
        <f t="shared" si="83"/>
        <v>0</v>
      </c>
      <c r="AB116" s="44">
        <f t="shared" si="67"/>
        <v>0</v>
      </c>
      <c r="AC116" s="69">
        <f t="shared" si="68"/>
        <v>7</v>
      </c>
      <c r="AD116" s="44">
        <f t="shared" si="69"/>
        <v>0</v>
      </c>
      <c r="AF116" s="49">
        <v>7</v>
      </c>
      <c r="AG116" s="49"/>
      <c r="AI116" s="52">
        <v>7</v>
      </c>
      <c r="AJ116" s="52"/>
      <c r="AL116" s="70">
        <v>7</v>
      </c>
      <c r="AM116" s="70"/>
      <c r="AO116" s="58">
        <v>7</v>
      </c>
      <c r="AP116" s="58"/>
      <c r="AR116" s="61">
        <v>7</v>
      </c>
      <c r="AS116" s="61"/>
      <c r="AU116" s="64">
        <v>7</v>
      </c>
      <c r="AV116" s="64"/>
      <c r="AX116" s="71">
        <v>7</v>
      </c>
      <c r="AY116" s="71"/>
    </row>
    <row r="117" spans="1:51">
      <c r="A117" s="43">
        <v>8</v>
      </c>
      <c r="B117" s="44">
        <f t="shared" si="70"/>
        <v>0</v>
      </c>
      <c r="C117" s="204"/>
      <c r="D117" s="46"/>
      <c r="E117" s="47"/>
      <c r="F117" s="47"/>
      <c r="G117" s="48"/>
      <c r="H117" s="49" t="str">
        <f t="shared" si="71"/>
        <v xml:space="preserve"> </v>
      </c>
      <c r="I117" s="50">
        <f t="shared" si="72"/>
        <v>0</v>
      </c>
      <c r="J117" s="51"/>
      <c r="K117" s="52" t="s">
        <v>0</v>
      </c>
      <c r="L117" s="53">
        <f t="shared" si="73"/>
        <v>0</v>
      </c>
      <c r="M117" s="54"/>
      <c r="N117" s="55" t="str">
        <f t="shared" si="74"/>
        <v xml:space="preserve"> </v>
      </c>
      <c r="O117" s="113">
        <f t="shared" si="75"/>
        <v>0</v>
      </c>
      <c r="P117" s="57"/>
      <c r="Q117" s="58" t="str">
        <f t="shared" si="76"/>
        <v xml:space="preserve"> </v>
      </c>
      <c r="R117" s="59">
        <f t="shared" si="77"/>
        <v>0</v>
      </c>
      <c r="S117" s="60"/>
      <c r="T117" s="61" t="str">
        <f t="shared" si="78"/>
        <v xml:space="preserve"> </v>
      </c>
      <c r="U117" s="62">
        <f t="shared" si="79"/>
        <v>0</v>
      </c>
      <c r="V117" s="63"/>
      <c r="W117" s="64" t="str">
        <f t="shared" si="80"/>
        <v xml:space="preserve"> </v>
      </c>
      <c r="X117" s="65">
        <f t="shared" si="81"/>
        <v>0</v>
      </c>
      <c r="Y117" s="66"/>
      <c r="Z117" s="67" t="str">
        <f t="shared" si="82"/>
        <v xml:space="preserve"> </v>
      </c>
      <c r="AA117" s="116">
        <f t="shared" si="83"/>
        <v>0</v>
      </c>
      <c r="AB117" s="44">
        <f t="shared" si="67"/>
        <v>0</v>
      </c>
      <c r="AC117" s="69">
        <f t="shared" si="68"/>
        <v>8</v>
      </c>
      <c r="AD117" s="44">
        <f t="shared" si="69"/>
        <v>0</v>
      </c>
      <c r="AF117" s="49">
        <v>8</v>
      </c>
      <c r="AG117" s="49"/>
      <c r="AI117" s="52">
        <v>8</v>
      </c>
      <c r="AJ117" s="52"/>
      <c r="AL117" s="70">
        <v>8</v>
      </c>
      <c r="AM117" s="70"/>
      <c r="AO117" s="58">
        <v>8</v>
      </c>
      <c r="AP117" s="58"/>
      <c r="AR117" s="61">
        <v>8</v>
      </c>
      <c r="AS117" s="61"/>
      <c r="AU117" s="64">
        <v>8</v>
      </c>
      <c r="AV117" s="64"/>
      <c r="AX117" s="71">
        <v>8</v>
      </c>
      <c r="AY117" s="71"/>
    </row>
    <row r="118" spans="1:51">
      <c r="A118" s="43">
        <v>9</v>
      </c>
      <c r="B118" s="44">
        <f t="shared" si="70"/>
        <v>0</v>
      </c>
      <c r="C118" s="204"/>
      <c r="D118" s="46"/>
      <c r="E118" s="47"/>
      <c r="F118" s="47"/>
      <c r="G118" s="48"/>
      <c r="H118" s="49" t="str">
        <f t="shared" si="71"/>
        <v xml:space="preserve"> </v>
      </c>
      <c r="I118" s="50">
        <f t="shared" si="72"/>
        <v>0</v>
      </c>
      <c r="J118" s="51"/>
      <c r="K118" s="52" t="s">
        <v>0</v>
      </c>
      <c r="L118" s="53">
        <f t="shared" si="73"/>
        <v>0</v>
      </c>
      <c r="M118" s="54"/>
      <c r="N118" s="55" t="str">
        <f t="shared" si="74"/>
        <v xml:space="preserve"> </v>
      </c>
      <c r="O118" s="113">
        <f t="shared" si="75"/>
        <v>0</v>
      </c>
      <c r="P118" s="57"/>
      <c r="Q118" s="58" t="str">
        <f t="shared" si="76"/>
        <v xml:space="preserve"> </v>
      </c>
      <c r="R118" s="59">
        <f t="shared" si="77"/>
        <v>0</v>
      </c>
      <c r="S118" s="60"/>
      <c r="T118" s="61" t="str">
        <f t="shared" si="78"/>
        <v xml:space="preserve"> </v>
      </c>
      <c r="U118" s="62">
        <f t="shared" si="79"/>
        <v>0</v>
      </c>
      <c r="V118" s="63"/>
      <c r="W118" s="64" t="str">
        <f t="shared" si="80"/>
        <v xml:space="preserve"> </v>
      </c>
      <c r="X118" s="65">
        <f t="shared" si="81"/>
        <v>0</v>
      </c>
      <c r="Y118" s="66"/>
      <c r="Z118" s="67" t="str">
        <f t="shared" si="82"/>
        <v xml:space="preserve"> </v>
      </c>
      <c r="AA118" s="116">
        <f t="shared" si="83"/>
        <v>0</v>
      </c>
      <c r="AB118" s="44">
        <f t="shared" si="67"/>
        <v>0</v>
      </c>
      <c r="AC118" s="69">
        <f t="shared" si="68"/>
        <v>9</v>
      </c>
      <c r="AD118" s="44">
        <f t="shared" si="69"/>
        <v>0</v>
      </c>
      <c r="AF118" s="49">
        <v>9</v>
      </c>
      <c r="AG118" s="49"/>
      <c r="AI118" s="52">
        <v>9</v>
      </c>
      <c r="AJ118" s="52"/>
      <c r="AL118" s="70">
        <v>9</v>
      </c>
      <c r="AM118" s="70"/>
      <c r="AO118" s="58">
        <v>9</v>
      </c>
      <c r="AP118" s="58"/>
      <c r="AR118" s="61">
        <v>9</v>
      </c>
      <c r="AS118" s="61"/>
      <c r="AU118" s="64">
        <v>9</v>
      </c>
      <c r="AV118" s="64"/>
      <c r="AX118" s="71">
        <v>9</v>
      </c>
      <c r="AY118" s="71"/>
    </row>
    <row r="119" spans="1:51">
      <c r="A119" s="43">
        <v>10</v>
      </c>
      <c r="B119" s="44">
        <f t="shared" si="70"/>
        <v>0</v>
      </c>
      <c r="C119" s="204"/>
      <c r="D119" s="46"/>
      <c r="E119" s="47"/>
      <c r="F119" s="47"/>
      <c r="G119" s="48"/>
      <c r="H119" s="49" t="str">
        <f t="shared" si="71"/>
        <v xml:space="preserve"> </v>
      </c>
      <c r="I119" s="50">
        <f t="shared" si="72"/>
        <v>0</v>
      </c>
      <c r="J119" s="51"/>
      <c r="K119" s="52" t="s">
        <v>0</v>
      </c>
      <c r="L119" s="53">
        <f t="shared" si="73"/>
        <v>0</v>
      </c>
      <c r="M119" s="54"/>
      <c r="N119" s="55" t="str">
        <f t="shared" si="74"/>
        <v xml:space="preserve"> </v>
      </c>
      <c r="O119" s="113">
        <f t="shared" si="75"/>
        <v>0</v>
      </c>
      <c r="P119" s="57"/>
      <c r="Q119" s="58" t="str">
        <f t="shared" si="76"/>
        <v xml:space="preserve"> </v>
      </c>
      <c r="R119" s="59">
        <f t="shared" si="77"/>
        <v>0</v>
      </c>
      <c r="S119" s="60"/>
      <c r="T119" s="61" t="str">
        <f t="shared" si="78"/>
        <v xml:space="preserve"> </v>
      </c>
      <c r="U119" s="62">
        <f t="shared" si="79"/>
        <v>0</v>
      </c>
      <c r="V119" s="63"/>
      <c r="W119" s="64" t="str">
        <f t="shared" si="80"/>
        <v xml:space="preserve"> </v>
      </c>
      <c r="X119" s="65">
        <f t="shared" si="81"/>
        <v>0</v>
      </c>
      <c r="Y119" s="66"/>
      <c r="Z119" s="67" t="str">
        <f t="shared" si="82"/>
        <v xml:space="preserve"> </v>
      </c>
      <c r="AA119" s="116">
        <f t="shared" si="83"/>
        <v>0</v>
      </c>
      <c r="AB119" s="44">
        <f t="shared" si="67"/>
        <v>0</v>
      </c>
      <c r="AC119" s="69">
        <f t="shared" si="68"/>
        <v>10</v>
      </c>
      <c r="AD119" s="44">
        <f t="shared" si="69"/>
        <v>0</v>
      </c>
      <c r="AF119" s="49">
        <v>10</v>
      </c>
      <c r="AG119" s="49"/>
      <c r="AI119" s="52">
        <v>10</v>
      </c>
      <c r="AJ119" s="52"/>
      <c r="AL119" s="70">
        <v>10</v>
      </c>
      <c r="AM119" s="70"/>
      <c r="AO119" s="58">
        <v>10</v>
      </c>
      <c r="AP119" s="58"/>
      <c r="AR119" s="61">
        <v>10</v>
      </c>
      <c r="AS119" s="61"/>
      <c r="AU119" s="64">
        <v>10</v>
      </c>
      <c r="AV119" s="64"/>
      <c r="AX119" s="71">
        <v>10</v>
      </c>
      <c r="AY119" s="71"/>
    </row>
    <row r="120" spans="1:51">
      <c r="A120" s="43">
        <v>11</v>
      </c>
      <c r="B120" s="44">
        <f t="shared" si="70"/>
        <v>0</v>
      </c>
      <c r="C120" s="72"/>
      <c r="D120" s="46"/>
      <c r="E120" s="47"/>
      <c r="F120" s="47"/>
      <c r="G120" s="48"/>
      <c r="H120" s="49" t="str">
        <f t="shared" si="71"/>
        <v xml:space="preserve"> </v>
      </c>
      <c r="I120" s="50">
        <f t="shared" si="72"/>
        <v>0</v>
      </c>
      <c r="J120" s="51"/>
      <c r="K120" s="52" t="s">
        <v>0</v>
      </c>
      <c r="L120" s="53">
        <f t="shared" si="73"/>
        <v>0</v>
      </c>
      <c r="M120" s="54"/>
      <c r="N120" s="55" t="str">
        <f t="shared" si="74"/>
        <v xml:space="preserve"> </v>
      </c>
      <c r="O120" s="113">
        <f t="shared" si="75"/>
        <v>0</v>
      </c>
      <c r="P120" s="57"/>
      <c r="Q120" s="58" t="str">
        <f t="shared" si="76"/>
        <v xml:space="preserve"> </v>
      </c>
      <c r="R120" s="59">
        <f t="shared" si="77"/>
        <v>0</v>
      </c>
      <c r="S120" s="60"/>
      <c r="T120" s="61" t="str">
        <f t="shared" si="78"/>
        <v xml:space="preserve"> </v>
      </c>
      <c r="U120" s="62">
        <f t="shared" si="79"/>
        <v>0</v>
      </c>
      <c r="V120" s="63"/>
      <c r="W120" s="64" t="str">
        <f t="shared" si="80"/>
        <v xml:space="preserve"> </v>
      </c>
      <c r="X120" s="65">
        <f t="shared" si="81"/>
        <v>0</v>
      </c>
      <c r="Y120" s="66"/>
      <c r="Z120" s="67" t="str">
        <f t="shared" si="82"/>
        <v xml:space="preserve"> </v>
      </c>
      <c r="AA120" s="116">
        <f t="shared" si="83"/>
        <v>0</v>
      </c>
      <c r="AB120" s="44">
        <f t="shared" si="67"/>
        <v>0</v>
      </c>
      <c r="AC120" s="69">
        <f t="shared" si="68"/>
        <v>11</v>
      </c>
      <c r="AD120" s="44">
        <f t="shared" si="69"/>
        <v>0</v>
      </c>
      <c r="AF120" s="49">
        <v>11</v>
      </c>
      <c r="AG120" s="49"/>
      <c r="AI120" s="52">
        <v>11</v>
      </c>
      <c r="AJ120" s="52"/>
      <c r="AL120" s="70">
        <v>11</v>
      </c>
      <c r="AM120" s="70"/>
      <c r="AO120" s="58">
        <v>11</v>
      </c>
      <c r="AP120" s="58"/>
      <c r="AR120" s="61">
        <v>11</v>
      </c>
      <c r="AS120" s="61"/>
      <c r="AU120" s="64">
        <v>11</v>
      </c>
      <c r="AV120" s="64"/>
      <c r="AX120" s="71">
        <v>11</v>
      </c>
      <c r="AY120" s="71"/>
    </row>
    <row r="121" spans="1:51">
      <c r="A121" s="43">
        <v>12</v>
      </c>
      <c r="B121" s="44">
        <f t="shared" si="70"/>
        <v>0</v>
      </c>
      <c r="C121" s="72"/>
      <c r="D121" s="46"/>
      <c r="E121" s="47"/>
      <c r="F121" s="47"/>
      <c r="G121" s="48"/>
      <c r="H121" s="49" t="str">
        <f t="shared" si="71"/>
        <v xml:space="preserve"> </v>
      </c>
      <c r="I121" s="50">
        <f t="shared" si="72"/>
        <v>0</v>
      </c>
      <c r="J121" s="51"/>
      <c r="K121" s="52" t="s">
        <v>0</v>
      </c>
      <c r="L121" s="53">
        <f t="shared" si="73"/>
        <v>0</v>
      </c>
      <c r="M121" s="54"/>
      <c r="N121" s="55" t="str">
        <f t="shared" si="74"/>
        <v xml:space="preserve"> </v>
      </c>
      <c r="O121" s="113">
        <f t="shared" si="75"/>
        <v>0</v>
      </c>
      <c r="P121" s="57"/>
      <c r="Q121" s="58" t="str">
        <f t="shared" si="76"/>
        <v xml:space="preserve"> </v>
      </c>
      <c r="R121" s="59">
        <f t="shared" si="77"/>
        <v>0</v>
      </c>
      <c r="S121" s="60"/>
      <c r="T121" s="61" t="str">
        <f t="shared" si="78"/>
        <v xml:space="preserve"> </v>
      </c>
      <c r="U121" s="62">
        <f t="shared" si="79"/>
        <v>0</v>
      </c>
      <c r="V121" s="63"/>
      <c r="W121" s="64" t="str">
        <f t="shared" si="80"/>
        <v xml:space="preserve"> </v>
      </c>
      <c r="X121" s="65">
        <f t="shared" si="81"/>
        <v>0</v>
      </c>
      <c r="Y121" s="66"/>
      <c r="Z121" s="67" t="str">
        <f t="shared" si="82"/>
        <v xml:space="preserve"> </v>
      </c>
      <c r="AA121" s="116">
        <f t="shared" si="83"/>
        <v>0</v>
      </c>
      <c r="AB121" s="44">
        <f t="shared" si="67"/>
        <v>0</v>
      </c>
      <c r="AC121" s="69">
        <f t="shared" si="68"/>
        <v>12</v>
      </c>
      <c r="AD121" s="44">
        <f t="shared" si="69"/>
        <v>0</v>
      </c>
      <c r="AF121" s="49">
        <v>12</v>
      </c>
      <c r="AG121" s="49"/>
      <c r="AI121" s="52">
        <v>12</v>
      </c>
      <c r="AJ121" s="52"/>
      <c r="AL121" s="70">
        <v>12</v>
      </c>
      <c r="AM121" s="70"/>
      <c r="AO121" s="58">
        <v>12</v>
      </c>
      <c r="AP121" s="58"/>
      <c r="AR121" s="61">
        <v>12</v>
      </c>
      <c r="AS121" s="61"/>
      <c r="AU121" s="64">
        <v>12</v>
      </c>
      <c r="AV121" s="64"/>
      <c r="AX121" s="71">
        <v>12</v>
      </c>
      <c r="AY121" s="71"/>
    </row>
    <row r="122" spans="1:51">
      <c r="A122" s="43">
        <v>13</v>
      </c>
      <c r="B122" s="44">
        <f t="shared" si="70"/>
        <v>0</v>
      </c>
      <c r="C122" s="72"/>
      <c r="D122" s="46"/>
      <c r="E122" s="47"/>
      <c r="F122" s="47"/>
      <c r="G122" s="48"/>
      <c r="H122" s="49" t="str">
        <f t="shared" si="71"/>
        <v xml:space="preserve"> </v>
      </c>
      <c r="I122" s="50">
        <f t="shared" si="72"/>
        <v>0</v>
      </c>
      <c r="J122" s="51"/>
      <c r="K122" s="52" t="s">
        <v>0</v>
      </c>
      <c r="L122" s="53">
        <f t="shared" si="73"/>
        <v>0</v>
      </c>
      <c r="M122" s="54"/>
      <c r="N122" s="55" t="str">
        <f t="shared" si="74"/>
        <v xml:space="preserve"> </v>
      </c>
      <c r="O122" s="113">
        <f t="shared" si="75"/>
        <v>0</v>
      </c>
      <c r="P122" s="57"/>
      <c r="Q122" s="58" t="str">
        <f t="shared" si="76"/>
        <v xml:space="preserve"> </v>
      </c>
      <c r="R122" s="59">
        <f t="shared" si="77"/>
        <v>0</v>
      </c>
      <c r="S122" s="60"/>
      <c r="T122" s="61" t="str">
        <f t="shared" si="78"/>
        <v xml:space="preserve"> </v>
      </c>
      <c r="U122" s="62">
        <f t="shared" si="79"/>
        <v>0</v>
      </c>
      <c r="V122" s="63"/>
      <c r="W122" s="64" t="str">
        <f t="shared" si="80"/>
        <v xml:space="preserve"> </v>
      </c>
      <c r="X122" s="65">
        <f t="shared" si="81"/>
        <v>0</v>
      </c>
      <c r="Y122" s="66"/>
      <c r="Z122" s="67" t="str">
        <f t="shared" si="82"/>
        <v xml:space="preserve"> </v>
      </c>
      <c r="AA122" s="116">
        <f t="shared" si="83"/>
        <v>0</v>
      </c>
      <c r="AB122" s="44">
        <f t="shared" si="67"/>
        <v>0</v>
      </c>
      <c r="AC122" s="69">
        <f t="shared" si="68"/>
        <v>13</v>
      </c>
      <c r="AD122" s="44">
        <f t="shared" si="69"/>
        <v>0</v>
      </c>
      <c r="AF122" s="49">
        <v>13</v>
      </c>
      <c r="AG122" s="49"/>
      <c r="AI122" s="52">
        <v>13</v>
      </c>
      <c r="AJ122" s="52"/>
      <c r="AL122" s="70">
        <v>13</v>
      </c>
      <c r="AM122" s="70"/>
      <c r="AO122" s="58">
        <v>13</v>
      </c>
      <c r="AP122" s="58"/>
      <c r="AR122" s="61">
        <v>13</v>
      </c>
      <c r="AS122" s="61"/>
      <c r="AU122" s="64">
        <v>13</v>
      </c>
      <c r="AV122" s="64"/>
      <c r="AX122" s="71">
        <v>13</v>
      </c>
      <c r="AY122" s="71"/>
    </row>
    <row r="123" spans="1:51">
      <c r="A123" s="43">
        <v>14</v>
      </c>
      <c r="B123" s="44">
        <f t="shared" si="70"/>
        <v>0</v>
      </c>
      <c r="C123" s="72"/>
      <c r="D123" s="46"/>
      <c r="E123" s="47"/>
      <c r="F123" s="47"/>
      <c r="G123" s="48"/>
      <c r="H123" s="49" t="str">
        <f t="shared" si="71"/>
        <v xml:space="preserve"> </v>
      </c>
      <c r="I123" s="50">
        <f t="shared" si="72"/>
        <v>0</v>
      </c>
      <c r="J123" s="51"/>
      <c r="K123" s="52" t="s">
        <v>0</v>
      </c>
      <c r="L123" s="53">
        <f t="shared" si="73"/>
        <v>0</v>
      </c>
      <c r="M123" s="54"/>
      <c r="N123" s="55" t="str">
        <f t="shared" si="74"/>
        <v xml:space="preserve"> </v>
      </c>
      <c r="O123" s="113">
        <f t="shared" si="75"/>
        <v>0</v>
      </c>
      <c r="P123" s="57"/>
      <c r="Q123" s="58" t="str">
        <f t="shared" si="76"/>
        <v xml:space="preserve"> </v>
      </c>
      <c r="R123" s="59">
        <f t="shared" si="77"/>
        <v>0</v>
      </c>
      <c r="S123" s="60"/>
      <c r="T123" s="61" t="str">
        <f t="shared" si="78"/>
        <v xml:space="preserve"> </v>
      </c>
      <c r="U123" s="62">
        <f t="shared" si="79"/>
        <v>0</v>
      </c>
      <c r="V123" s="63"/>
      <c r="W123" s="64" t="str">
        <f t="shared" si="80"/>
        <v xml:space="preserve"> </v>
      </c>
      <c r="X123" s="65">
        <f t="shared" si="81"/>
        <v>0</v>
      </c>
      <c r="Y123" s="66"/>
      <c r="Z123" s="67" t="str">
        <f t="shared" si="82"/>
        <v xml:space="preserve"> </v>
      </c>
      <c r="AA123" s="116">
        <f t="shared" si="83"/>
        <v>0</v>
      </c>
      <c r="AB123" s="44">
        <f t="shared" si="67"/>
        <v>0</v>
      </c>
      <c r="AC123" s="69">
        <f t="shared" si="68"/>
        <v>14</v>
      </c>
      <c r="AD123" s="44">
        <f t="shared" si="69"/>
        <v>0</v>
      </c>
      <c r="AF123" s="49">
        <v>14</v>
      </c>
      <c r="AG123" s="49"/>
      <c r="AI123" s="52">
        <v>14</v>
      </c>
      <c r="AJ123" s="52"/>
      <c r="AL123" s="70">
        <v>14</v>
      </c>
      <c r="AM123" s="70"/>
      <c r="AO123" s="58">
        <v>14</v>
      </c>
      <c r="AP123" s="58"/>
      <c r="AR123" s="61">
        <v>14</v>
      </c>
      <c r="AS123" s="61"/>
      <c r="AU123" s="64">
        <v>14</v>
      </c>
      <c r="AV123" s="64"/>
      <c r="AX123" s="71">
        <v>14</v>
      </c>
      <c r="AY123" s="71"/>
    </row>
    <row r="124" spans="1:51">
      <c r="A124" s="43">
        <v>15</v>
      </c>
      <c r="B124" s="44">
        <f t="shared" si="70"/>
        <v>0</v>
      </c>
      <c r="C124" s="72"/>
      <c r="D124" s="46"/>
      <c r="E124" s="47"/>
      <c r="F124" s="47"/>
      <c r="G124" s="48"/>
      <c r="H124" s="49" t="str">
        <f t="shared" si="71"/>
        <v xml:space="preserve"> </v>
      </c>
      <c r="I124" s="50">
        <f t="shared" si="72"/>
        <v>0</v>
      </c>
      <c r="J124" s="51"/>
      <c r="K124" s="52" t="s">
        <v>0</v>
      </c>
      <c r="L124" s="53">
        <f t="shared" si="73"/>
        <v>0</v>
      </c>
      <c r="M124" s="54"/>
      <c r="N124" s="55" t="str">
        <f t="shared" si="74"/>
        <v xml:space="preserve"> </v>
      </c>
      <c r="O124" s="113">
        <f t="shared" si="75"/>
        <v>0</v>
      </c>
      <c r="P124" s="57"/>
      <c r="Q124" s="58" t="str">
        <f t="shared" si="76"/>
        <v xml:space="preserve"> </v>
      </c>
      <c r="R124" s="59">
        <f t="shared" si="77"/>
        <v>0</v>
      </c>
      <c r="S124" s="60"/>
      <c r="T124" s="61" t="str">
        <f t="shared" si="78"/>
        <v xml:space="preserve"> </v>
      </c>
      <c r="U124" s="62">
        <f t="shared" si="79"/>
        <v>0</v>
      </c>
      <c r="V124" s="63"/>
      <c r="W124" s="64" t="str">
        <f t="shared" si="80"/>
        <v xml:space="preserve"> </v>
      </c>
      <c r="X124" s="65">
        <f t="shared" si="81"/>
        <v>0</v>
      </c>
      <c r="Y124" s="66"/>
      <c r="Z124" s="67" t="str">
        <f t="shared" si="82"/>
        <v xml:space="preserve"> </v>
      </c>
      <c r="AA124" s="116">
        <f t="shared" si="83"/>
        <v>0</v>
      </c>
      <c r="AB124" s="44">
        <f t="shared" si="67"/>
        <v>0</v>
      </c>
      <c r="AC124" s="69">
        <f t="shared" si="68"/>
        <v>15</v>
      </c>
      <c r="AD124" s="44">
        <f t="shared" si="69"/>
        <v>0</v>
      </c>
      <c r="AF124" s="49">
        <v>15</v>
      </c>
      <c r="AG124" s="49"/>
      <c r="AI124" s="52">
        <v>15</v>
      </c>
      <c r="AJ124" s="52"/>
      <c r="AL124" s="70">
        <v>15</v>
      </c>
      <c r="AM124" s="70"/>
      <c r="AO124" s="58">
        <v>15</v>
      </c>
      <c r="AP124" s="58"/>
      <c r="AR124" s="61">
        <v>15</v>
      </c>
      <c r="AS124" s="61"/>
      <c r="AU124" s="64">
        <v>15</v>
      </c>
      <c r="AV124" s="64"/>
      <c r="AX124" s="71">
        <v>15</v>
      </c>
      <c r="AY124" s="71"/>
    </row>
    <row r="125" spans="1:51">
      <c r="A125" s="43">
        <v>16</v>
      </c>
      <c r="B125" s="44">
        <f t="shared" si="70"/>
        <v>0</v>
      </c>
      <c r="C125" s="72"/>
      <c r="D125" s="46"/>
      <c r="E125" s="47"/>
      <c r="F125" s="47"/>
      <c r="G125" s="48"/>
      <c r="H125" s="49" t="str">
        <f t="shared" si="71"/>
        <v xml:space="preserve"> </v>
      </c>
      <c r="I125" s="50">
        <f t="shared" si="72"/>
        <v>0</v>
      </c>
      <c r="J125" s="51"/>
      <c r="K125" s="52" t="s">
        <v>0</v>
      </c>
      <c r="L125" s="53">
        <f t="shared" si="73"/>
        <v>0</v>
      </c>
      <c r="M125" s="54"/>
      <c r="N125" s="55" t="str">
        <f t="shared" si="74"/>
        <v xml:space="preserve"> </v>
      </c>
      <c r="O125" s="113">
        <f t="shared" si="75"/>
        <v>0</v>
      </c>
      <c r="P125" s="57"/>
      <c r="Q125" s="58" t="str">
        <f t="shared" si="76"/>
        <v xml:space="preserve"> </v>
      </c>
      <c r="R125" s="59">
        <f t="shared" si="77"/>
        <v>0</v>
      </c>
      <c r="S125" s="60"/>
      <c r="T125" s="61" t="str">
        <f t="shared" si="78"/>
        <v xml:space="preserve"> </v>
      </c>
      <c r="U125" s="62">
        <f t="shared" si="79"/>
        <v>0</v>
      </c>
      <c r="V125" s="63"/>
      <c r="W125" s="64" t="str">
        <f t="shared" si="80"/>
        <v xml:space="preserve"> </v>
      </c>
      <c r="X125" s="65">
        <f t="shared" si="81"/>
        <v>0</v>
      </c>
      <c r="Y125" s="66"/>
      <c r="Z125" s="67" t="str">
        <f t="shared" si="82"/>
        <v xml:space="preserve"> </v>
      </c>
      <c r="AA125" s="116">
        <f t="shared" si="83"/>
        <v>0</v>
      </c>
      <c r="AB125" s="44">
        <f t="shared" si="67"/>
        <v>0</v>
      </c>
      <c r="AC125" s="69">
        <f t="shared" si="68"/>
        <v>16</v>
      </c>
      <c r="AD125" s="44">
        <f t="shared" si="69"/>
        <v>0</v>
      </c>
      <c r="AF125" s="49">
        <v>16</v>
      </c>
      <c r="AG125" s="49"/>
      <c r="AI125" s="52">
        <v>16</v>
      </c>
      <c r="AJ125" s="52"/>
      <c r="AL125" s="70">
        <v>16</v>
      </c>
      <c r="AM125" s="70"/>
      <c r="AO125" s="58">
        <v>16</v>
      </c>
      <c r="AP125" s="58"/>
      <c r="AR125" s="61">
        <v>16</v>
      </c>
      <c r="AS125" s="61"/>
      <c r="AU125" s="64">
        <v>16</v>
      </c>
      <c r="AV125" s="64"/>
      <c r="AX125" s="71">
        <v>16</v>
      </c>
      <c r="AY125" s="71"/>
    </row>
    <row r="126" spans="1:51">
      <c r="A126" s="43">
        <v>17</v>
      </c>
      <c r="B126" s="44">
        <f t="shared" si="70"/>
        <v>0</v>
      </c>
      <c r="C126" s="72"/>
      <c r="D126" s="46"/>
      <c r="E126" s="47"/>
      <c r="F126" s="47"/>
      <c r="G126" s="48"/>
      <c r="H126" s="49" t="str">
        <f t="shared" si="71"/>
        <v xml:space="preserve"> </v>
      </c>
      <c r="I126" s="50">
        <f t="shared" si="72"/>
        <v>0</v>
      </c>
      <c r="J126" s="51"/>
      <c r="K126" s="52" t="s">
        <v>0</v>
      </c>
      <c r="L126" s="53">
        <f t="shared" si="73"/>
        <v>0</v>
      </c>
      <c r="M126" s="54"/>
      <c r="N126" s="55" t="str">
        <f t="shared" si="74"/>
        <v xml:space="preserve"> </v>
      </c>
      <c r="O126" s="113">
        <f t="shared" si="75"/>
        <v>0</v>
      </c>
      <c r="P126" s="57"/>
      <c r="Q126" s="58" t="str">
        <f t="shared" si="76"/>
        <v xml:space="preserve"> </v>
      </c>
      <c r="R126" s="59">
        <f t="shared" si="77"/>
        <v>0</v>
      </c>
      <c r="S126" s="60"/>
      <c r="T126" s="61" t="str">
        <f t="shared" si="78"/>
        <v xml:space="preserve"> </v>
      </c>
      <c r="U126" s="62">
        <f t="shared" si="79"/>
        <v>0</v>
      </c>
      <c r="V126" s="63"/>
      <c r="W126" s="64" t="str">
        <f t="shared" si="80"/>
        <v xml:space="preserve"> </v>
      </c>
      <c r="X126" s="65">
        <f t="shared" si="81"/>
        <v>0</v>
      </c>
      <c r="Y126" s="66"/>
      <c r="Z126" s="67" t="str">
        <f t="shared" si="82"/>
        <v xml:space="preserve"> </v>
      </c>
      <c r="AA126" s="116">
        <f t="shared" si="83"/>
        <v>0</v>
      </c>
      <c r="AB126" s="44">
        <f t="shared" si="67"/>
        <v>0</v>
      </c>
      <c r="AC126" s="69">
        <f t="shared" si="68"/>
        <v>17</v>
      </c>
      <c r="AD126" s="44">
        <f t="shared" si="69"/>
        <v>0</v>
      </c>
      <c r="AF126" s="49">
        <v>17</v>
      </c>
      <c r="AG126" s="49"/>
      <c r="AI126" s="52">
        <v>17</v>
      </c>
      <c r="AJ126" s="52"/>
      <c r="AL126" s="70">
        <v>17</v>
      </c>
      <c r="AM126" s="70"/>
      <c r="AO126" s="58">
        <v>17</v>
      </c>
      <c r="AP126" s="58"/>
      <c r="AR126" s="61">
        <v>17</v>
      </c>
      <c r="AS126" s="61"/>
      <c r="AU126" s="64">
        <v>17</v>
      </c>
      <c r="AV126" s="64"/>
      <c r="AX126" s="71">
        <v>17</v>
      </c>
      <c r="AY126" s="71"/>
    </row>
    <row r="127" spans="1:51">
      <c r="A127" s="43">
        <v>18</v>
      </c>
      <c r="B127" s="44">
        <f t="shared" si="70"/>
        <v>0</v>
      </c>
      <c r="C127" s="72"/>
      <c r="D127" s="46"/>
      <c r="E127" s="47"/>
      <c r="F127" s="47"/>
      <c r="G127" s="48"/>
      <c r="H127" s="49" t="str">
        <f t="shared" si="71"/>
        <v xml:space="preserve"> </v>
      </c>
      <c r="I127" s="50">
        <f t="shared" si="72"/>
        <v>0</v>
      </c>
      <c r="J127" s="51"/>
      <c r="K127" s="52" t="str">
        <f>IF(SUMIF(AJ$110:AJ$128,$C127,AI$110:AI$128)=0," ",SUMIF(AJ$110:AJ$128,$C127,AI$110:AI$128))</f>
        <v xml:space="preserve"> </v>
      </c>
      <c r="L127" s="53">
        <f t="shared" si="73"/>
        <v>0</v>
      </c>
      <c r="M127" s="54"/>
      <c r="N127" s="55" t="str">
        <f t="shared" si="74"/>
        <v xml:space="preserve"> </v>
      </c>
      <c r="O127" s="113">
        <f t="shared" si="75"/>
        <v>0</v>
      </c>
      <c r="P127" s="57"/>
      <c r="Q127" s="58" t="str">
        <f t="shared" si="76"/>
        <v xml:space="preserve"> </v>
      </c>
      <c r="R127" s="59">
        <f t="shared" si="77"/>
        <v>0</v>
      </c>
      <c r="S127" s="60"/>
      <c r="T127" s="61" t="str">
        <f t="shared" si="78"/>
        <v xml:space="preserve"> </v>
      </c>
      <c r="U127" s="62">
        <f t="shared" si="79"/>
        <v>0</v>
      </c>
      <c r="V127" s="63"/>
      <c r="W127" s="64" t="str">
        <f t="shared" si="80"/>
        <v xml:space="preserve"> </v>
      </c>
      <c r="X127" s="65">
        <f t="shared" si="81"/>
        <v>0</v>
      </c>
      <c r="Y127" s="66"/>
      <c r="Z127" s="67" t="str">
        <f t="shared" si="82"/>
        <v xml:space="preserve"> </v>
      </c>
      <c r="AA127" s="116">
        <f t="shared" si="83"/>
        <v>0</v>
      </c>
      <c r="AB127" s="44">
        <f t="shared" si="67"/>
        <v>0</v>
      </c>
      <c r="AC127" s="69">
        <f t="shared" si="68"/>
        <v>18</v>
      </c>
      <c r="AD127" s="44">
        <f t="shared" si="69"/>
        <v>0</v>
      </c>
      <c r="AF127" s="49">
        <v>18</v>
      </c>
      <c r="AG127" s="49"/>
      <c r="AI127" s="52">
        <v>18</v>
      </c>
      <c r="AJ127" s="52"/>
      <c r="AL127" s="70">
        <v>18</v>
      </c>
      <c r="AM127" s="70"/>
      <c r="AO127" s="58">
        <v>18</v>
      </c>
      <c r="AP127" s="58"/>
      <c r="AR127" s="61">
        <v>18</v>
      </c>
      <c r="AS127" s="61"/>
      <c r="AU127" s="64">
        <v>18</v>
      </c>
      <c r="AV127" s="64"/>
      <c r="AX127" s="71">
        <v>18</v>
      </c>
      <c r="AY127" s="71"/>
    </row>
    <row r="128" spans="1:51" ht="13.5" thickBot="1">
      <c r="A128" s="118">
        <v>19</v>
      </c>
      <c r="B128" s="119">
        <f t="shared" si="70"/>
        <v>0</v>
      </c>
      <c r="C128" s="120"/>
      <c r="D128" s="75"/>
      <c r="E128" s="76"/>
      <c r="F128" s="76"/>
      <c r="G128" s="90"/>
      <c r="H128" s="90" t="str">
        <f t="shared" si="71"/>
        <v xml:space="preserve"> </v>
      </c>
      <c r="I128" s="189">
        <f t="shared" si="72"/>
        <v>0</v>
      </c>
      <c r="J128" s="121"/>
      <c r="K128" s="91" t="str">
        <f>IF(SUMIF(AJ$110:AJ$128,$C128,AI$110:AI$128)=0," ",SUMIF(AJ$110:AJ$128,$C128,AI$110:AI$128))</f>
        <v xml:space="preserve"> </v>
      </c>
      <c r="L128" s="190">
        <f t="shared" si="73"/>
        <v>0</v>
      </c>
      <c r="M128" s="122"/>
      <c r="N128" s="123" t="str">
        <f t="shared" si="74"/>
        <v xml:space="preserve"> </v>
      </c>
      <c r="O128" s="196">
        <f t="shared" si="75"/>
        <v>0</v>
      </c>
      <c r="P128" s="124"/>
      <c r="Q128" s="58" t="str">
        <f t="shared" si="76"/>
        <v xml:space="preserve"> </v>
      </c>
      <c r="R128" s="192">
        <f t="shared" si="77"/>
        <v>0</v>
      </c>
      <c r="S128" s="125"/>
      <c r="T128" s="61" t="str">
        <f t="shared" si="78"/>
        <v xml:space="preserve"> </v>
      </c>
      <c r="U128" s="193">
        <f t="shared" si="79"/>
        <v>0</v>
      </c>
      <c r="V128" s="126"/>
      <c r="W128" s="95" t="str">
        <f t="shared" si="80"/>
        <v xml:space="preserve"> </v>
      </c>
      <c r="X128" s="194">
        <f t="shared" si="81"/>
        <v>0</v>
      </c>
      <c r="Y128" s="127"/>
      <c r="Z128" s="128" t="str">
        <f t="shared" si="82"/>
        <v xml:space="preserve"> </v>
      </c>
      <c r="AA128" s="197">
        <f t="shared" si="83"/>
        <v>0</v>
      </c>
      <c r="AB128" s="44">
        <f t="shared" si="67"/>
        <v>0</v>
      </c>
      <c r="AC128" s="129">
        <f t="shared" si="68"/>
        <v>19</v>
      </c>
      <c r="AD128" s="44">
        <f t="shared" si="69"/>
        <v>0</v>
      </c>
      <c r="AF128" s="90">
        <v>19</v>
      </c>
      <c r="AG128" s="90"/>
      <c r="AI128" s="91">
        <v>19</v>
      </c>
      <c r="AJ128" s="91"/>
      <c r="AL128" s="92">
        <v>19</v>
      </c>
      <c r="AM128" s="92"/>
      <c r="AO128" s="93">
        <v>19</v>
      </c>
      <c r="AP128" s="93"/>
      <c r="AR128" s="94">
        <v>19</v>
      </c>
      <c r="AS128" s="94"/>
      <c r="AU128" s="95">
        <v>19</v>
      </c>
      <c r="AV128" s="95"/>
      <c r="AX128" s="96">
        <v>19</v>
      </c>
      <c r="AY128" s="96"/>
    </row>
    <row r="129" spans="1:42">
      <c r="B129" s="100">
        <f>AB129</f>
        <v>0</v>
      </c>
      <c r="H129" s="101" t="str">
        <f t="shared" si="71"/>
        <v xml:space="preserve"> </v>
      </c>
      <c r="I129" s="101">
        <f>IF(H129=" ",0,IF(H129=1,30,IF(H129=2,28,IF(H129=3,26,IF(H129=4,24,IF(H129=5,22,IF(AND(H129&gt;5,H129&lt;25),26-H129,2)))))))</f>
        <v>0</v>
      </c>
      <c r="K129" s="101" t="str">
        <f>IF(SUMIF(AJ$110:AJ$128,$C129,AI$110:AI$128)=0," ",SUMIF(AJ$110:AJ$128,$C129,AI$110:AI$128))</f>
        <v xml:space="preserve"> </v>
      </c>
      <c r="L129" s="101">
        <f>IF(K129=" ",0,IF(K129=1,30,IF(K129=2,28,IF(K129=3,26,IF(K129=4,24,IF(K129=5,22,IF(AND(K129&gt;5,K129&lt;25),26-K129,2)))))))</f>
        <v>0</v>
      </c>
      <c r="M129" s="102"/>
      <c r="N129" s="97" t="str">
        <f t="shared" si="74"/>
        <v xml:space="preserve"> </v>
      </c>
      <c r="O129" s="101">
        <f>IF(N129=" ",0,IF(N129=1,30,IF(N129=2,28,IF(N129=3,26,IF(N129=4,24,IF(N129=5,22,IF(AND(N129&gt;5,N129&lt;25),26-N129,2)))))))</f>
        <v>0</v>
      </c>
      <c r="P129" s="102"/>
      <c r="Q129" s="97" t="str">
        <f t="shared" si="76"/>
        <v xml:space="preserve"> </v>
      </c>
      <c r="R129" s="101">
        <f>IF(Q129=" ",0,IF(Q129=1,30,IF(Q129=2,28,IF(Q129=3,26,IF(Q129=4,24,IF(Q129=5,22,IF(AND(Q129&gt;5,Q129&lt;25),26-Q129,2)))))))</f>
        <v>0</v>
      </c>
      <c r="S129" s="102"/>
      <c r="T129" s="97" t="str">
        <f t="shared" si="78"/>
        <v xml:space="preserve"> </v>
      </c>
      <c r="U129" s="101">
        <f>IF(T129=" ",0,IF(T129=1,30,IF(T129=2,28,IF(T129=3,26,IF(T129=4,24,IF(T129=5,22,IF(AND(T129&gt;5,T129&lt;25),26-T129,2)))))))</f>
        <v>0</v>
      </c>
      <c r="V129" s="102"/>
      <c r="W129" s="101" t="str">
        <f>IF(SUMIF(AV$11:AV$111,$C129,AU$11:AU$111)=0," ",SUMIF(AV$11:AV$111,$C129,AU$11:AU$111))</f>
        <v xml:space="preserve"> </v>
      </c>
      <c r="X129" s="101">
        <f>IF(W129=" ",0,IF(W129=1,30,IF(W129=2,28,IF(W129=3,26,IF(W129=4,24,IF(W129=5,22,IF(AND(W129&gt;5,W129&lt;25),26-W129,2)))))))</f>
        <v>0</v>
      </c>
      <c r="Y129" s="102"/>
      <c r="Z129" s="101" t="str">
        <f>IF(SUMIF(AY$11:AY$111,$C129,AX$11:AX$111)=0," ",SUMIF(AY$11:AY$111,$C129,AX$11:AX$111))</f>
        <v xml:space="preserve"> </v>
      </c>
      <c r="AA129" s="101">
        <f>IF(Z129=" ",0,IF(Z129=1,30,IF(Z129=2,28,IF(Z129=3,26,IF(Z129=4,24,IF(Z129=5,22,IF(AND(Z129&gt;5,Z129&lt;25),26-Z129,2)))))))</f>
        <v>0</v>
      </c>
      <c r="AB129" s="100">
        <f>I129+L129+O129+R129+U129+X129+AA129</f>
        <v>0</v>
      </c>
      <c r="AD129" s="98">
        <f>AB129-MIN(I129,L129,O129,R129,U129,X129,AA129)</f>
        <v>0</v>
      </c>
    </row>
    <row r="130" spans="1:42"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42"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42"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42" ht="20.25">
      <c r="A133" s="104"/>
      <c r="B133" s="104" t="s">
        <v>94</v>
      </c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T133" s="104" t="s">
        <v>94</v>
      </c>
    </row>
    <row r="136" spans="1:42" ht="15">
      <c r="D136" s="105" t="s">
        <v>55</v>
      </c>
      <c r="E136" s="181" t="s">
        <v>96</v>
      </c>
      <c r="U136" s="130" t="s">
        <v>56</v>
      </c>
      <c r="V136" s="130"/>
      <c r="W136" s="130"/>
      <c r="X136" s="130"/>
      <c r="Y136" s="130"/>
      <c r="Z136" s="130"/>
      <c r="AA136" s="130"/>
      <c r="AB136" s="130"/>
      <c r="AC136" s="230"/>
      <c r="AD136" s="230"/>
      <c r="AE136" s="182" t="s">
        <v>96</v>
      </c>
    </row>
    <row r="137" spans="1:42" ht="15">
      <c r="D137" s="105" t="s">
        <v>82</v>
      </c>
      <c r="E137" s="183"/>
      <c r="U137" s="130" t="s">
        <v>48</v>
      </c>
      <c r="V137" s="131"/>
      <c r="W137" s="131"/>
      <c r="X137" s="131"/>
      <c r="Y137" s="132" t="s">
        <v>57</v>
      </c>
      <c r="Z137" s="132"/>
      <c r="AA137" s="132"/>
      <c r="AB137" s="131"/>
    </row>
    <row r="138" spans="1:42">
      <c r="E138" s="181" t="s">
        <v>266</v>
      </c>
    </row>
    <row r="141" spans="1:42" ht="13.5" thickBot="1"/>
    <row r="142" spans="1:42" ht="13.5" thickBot="1">
      <c r="C142" s="17" t="s">
        <v>11</v>
      </c>
      <c r="D142" s="17" t="s">
        <v>12</v>
      </c>
      <c r="E142" s="17" t="s">
        <v>13</v>
      </c>
      <c r="F142" s="17" t="s">
        <v>14</v>
      </c>
      <c r="G142" s="241" t="s">
        <v>49</v>
      </c>
      <c r="H142" s="241"/>
      <c r="I142" s="241"/>
      <c r="J142" s="241" t="s">
        <v>50</v>
      </c>
      <c r="K142" s="241"/>
      <c r="L142" s="241"/>
      <c r="M142" s="241"/>
      <c r="N142" s="241"/>
      <c r="P142" s="3"/>
      <c r="Q142" s="3"/>
      <c r="R142" s="3"/>
      <c r="S142" s="241" t="s">
        <v>11</v>
      </c>
      <c r="T142" s="241"/>
      <c r="U142" s="261" t="s">
        <v>12</v>
      </c>
      <c r="V142" s="261"/>
      <c r="W142" s="261"/>
      <c r="X142" s="261"/>
      <c r="Y142" s="261"/>
      <c r="Z142" s="261"/>
      <c r="AA142" s="261"/>
      <c r="AB142" s="261"/>
      <c r="AC142" s="261"/>
      <c r="AD142" s="248" t="s">
        <v>102</v>
      </c>
      <c r="AE142" s="249"/>
      <c r="AF142" s="249"/>
      <c r="AG142" s="250"/>
      <c r="AH142" s="199" t="s">
        <v>14</v>
      </c>
      <c r="AI142" s="241" t="s">
        <v>51</v>
      </c>
      <c r="AJ142" s="241"/>
      <c r="AK142" s="241"/>
      <c r="AL142" s="241" t="s">
        <v>103</v>
      </c>
      <c r="AM142" s="241"/>
      <c r="AN142" s="241"/>
      <c r="AO142" s="241"/>
      <c r="AP142" s="241"/>
    </row>
    <row r="143" spans="1:42" ht="21.95" customHeight="1" thickBot="1">
      <c r="C143" s="72">
        <f t="shared" ref="C143:C167" si="84">C11</f>
        <v>0</v>
      </c>
      <c r="D143" s="46" t="str">
        <f t="shared" ref="D143:D167" si="85">IF(C11&gt;0,D11,"  ")</f>
        <v xml:space="preserve">  </v>
      </c>
      <c r="E143" s="47" t="str">
        <f t="shared" ref="E143:E167" si="86">IF(C11&gt;0,E11,"  ")</f>
        <v xml:space="preserve">  </v>
      </c>
      <c r="F143" s="47" t="str">
        <f t="shared" ref="F143:F167" si="87">IF(C11&gt;0,F11,"  ")</f>
        <v xml:space="preserve">  </v>
      </c>
      <c r="G143" s="133"/>
      <c r="H143" s="99"/>
      <c r="I143" s="134"/>
      <c r="J143" s="135"/>
      <c r="K143" s="136"/>
      <c r="L143" s="136"/>
      <c r="M143" s="136"/>
      <c r="N143" s="137"/>
      <c r="S143" s="262">
        <f t="shared" ref="S143:S161" si="88">C110</f>
        <v>0</v>
      </c>
      <c r="T143" s="262"/>
      <c r="U143" s="244" t="str">
        <f>IF(C110&gt;0,D110," ")</f>
        <v xml:space="preserve"> </v>
      </c>
      <c r="V143" s="244"/>
      <c r="W143" s="244"/>
      <c r="X143" s="244"/>
      <c r="Y143" s="244"/>
      <c r="Z143" s="244"/>
      <c r="AA143" s="244"/>
      <c r="AB143" s="244"/>
      <c r="AC143" s="244"/>
      <c r="AD143" s="245" t="str">
        <f>IF(C110&gt;0,E110," ")</f>
        <v xml:space="preserve"> </v>
      </c>
      <c r="AE143" s="246"/>
      <c r="AF143" s="246"/>
      <c r="AG143" s="247"/>
      <c r="AH143" s="200" t="str">
        <f>IF(C110&gt;0,F110," ")</f>
        <v xml:space="preserve"> </v>
      </c>
      <c r="AI143" s="138"/>
      <c r="AJ143" s="139"/>
      <c r="AK143" s="140"/>
      <c r="AL143" s="184"/>
      <c r="AM143" s="185"/>
      <c r="AN143" s="185"/>
      <c r="AO143" s="185"/>
      <c r="AP143" s="186"/>
    </row>
    <row r="144" spans="1:42" ht="21.95" customHeight="1" thickBot="1">
      <c r="C144" s="72">
        <f t="shared" si="84"/>
        <v>0</v>
      </c>
      <c r="D144" s="46" t="str">
        <f t="shared" si="85"/>
        <v xml:space="preserve">  </v>
      </c>
      <c r="E144" s="47" t="str">
        <f t="shared" si="86"/>
        <v xml:space="preserve">  </v>
      </c>
      <c r="F144" s="47" t="str">
        <f t="shared" si="87"/>
        <v xml:space="preserve">  </v>
      </c>
      <c r="G144" s="141"/>
      <c r="H144" s="142"/>
      <c r="I144" s="143"/>
      <c r="J144" s="135"/>
      <c r="K144" s="136"/>
      <c r="L144" s="136"/>
      <c r="M144" s="136"/>
      <c r="N144" s="137"/>
      <c r="S144" s="262">
        <f t="shared" si="88"/>
        <v>0</v>
      </c>
      <c r="T144" s="262"/>
      <c r="U144" s="254" t="str">
        <f>IF(C111&gt;0,D111," ")</f>
        <v xml:space="preserve"> </v>
      </c>
      <c r="V144" s="254"/>
      <c r="W144" s="254"/>
      <c r="X144" s="254"/>
      <c r="Y144" s="254"/>
      <c r="Z144" s="254"/>
      <c r="AA144" s="254"/>
      <c r="AB144" s="254"/>
      <c r="AC144" s="254"/>
      <c r="AD144" s="251" t="str">
        <f t="shared" ref="AD144:AD161" si="89">IF(C111&gt;0,E111," ")</f>
        <v xml:space="preserve"> </v>
      </c>
      <c r="AE144" s="252"/>
      <c r="AF144" s="252"/>
      <c r="AG144" s="253"/>
      <c r="AH144" s="201" t="str">
        <f t="shared" ref="AH144:AH161" si="90">IF(C111&gt;0,F111," ")</f>
        <v xml:space="preserve"> </v>
      </c>
      <c r="AI144" s="144"/>
      <c r="AJ144" s="142"/>
      <c r="AK144" s="143"/>
      <c r="AL144" s="149"/>
      <c r="AM144" s="150"/>
      <c r="AN144" s="150"/>
      <c r="AO144" s="150"/>
      <c r="AP144" s="151"/>
    </row>
    <row r="145" spans="3:42" ht="21.95" customHeight="1" thickBot="1">
      <c r="C145" s="72">
        <f t="shared" si="84"/>
        <v>0</v>
      </c>
      <c r="D145" s="46" t="str">
        <f t="shared" si="85"/>
        <v xml:space="preserve">  </v>
      </c>
      <c r="E145" s="47" t="str">
        <f t="shared" si="86"/>
        <v xml:space="preserve">  </v>
      </c>
      <c r="F145" s="47" t="str">
        <f t="shared" si="87"/>
        <v xml:space="preserve">  </v>
      </c>
      <c r="G145" s="147"/>
      <c r="H145" s="100"/>
      <c r="I145" s="148"/>
      <c r="J145" s="135"/>
      <c r="K145" s="136"/>
      <c r="L145" s="136"/>
      <c r="M145" s="136"/>
      <c r="N145" s="137"/>
      <c r="S145" s="262">
        <f t="shared" si="88"/>
        <v>0</v>
      </c>
      <c r="T145" s="262"/>
      <c r="U145" s="254" t="str">
        <f t="shared" ref="U145:U161" si="91">IF(C112&gt;0,D112," ")</f>
        <v xml:space="preserve"> </v>
      </c>
      <c r="V145" s="254"/>
      <c r="W145" s="254"/>
      <c r="X145" s="254"/>
      <c r="Y145" s="254"/>
      <c r="Z145" s="254"/>
      <c r="AA145" s="254"/>
      <c r="AB145" s="254"/>
      <c r="AC145" s="254"/>
      <c r="AD145" s="258" t="str">
        <f t="shared" si="89"/>
        <v xml:space="preserve"> </v>
      </c>
      <c r="AE145" s="259"/>
      <c r="AF145" s="259"/>
      <c r="AG145" s="260"/>
      <c r="AH145" s="201" t="str">
        <f t="shared" si="90"/>
        <v xml:space="preserve"> </v>
      </c>
      <c r="AI145" s="144"/>
      <c r="AJ145" s="142"/>
      <c r="AK145" s="143"/>
      <c r="AL145" s="145"/>
      <c r="AM145" s="3"/>
      <c r="AN145" s="3"/>
      <c r="AO145" s="3"/>
      <c r="AP145" s="146"/>
    </row>
    <row r="146" spans="3:42" ht="21.95" customHeight="1" thickBot="1">
      <c r="C146" s="72">
        <f t="shared" si="84"/>
        <v>0</v>
      </c>
      <c r="D146" s="46" t="str">
        <f t="shared" si="85"/>
        <v xml:space="preserve">  </v>
      </c>
      <c r="E146" s="47" t="str">
        <f t="shared" si="86"/>
        <v xml:space="preserve">  </v>
      </c>
      <c r="F146" s="47" t="str">
        <f t="shared" si="87"/>
        <v xml:space="preserve">  </v>
      </c>
      <c r="G146" s="141"/>
      <c r="H146" s="142"/>
      <c r="I146" s="143"/>
      <c r="J146" s="135"/>
      <c r="K146" s="136"/>
      <c r="L146" s="136"/>
      <c r="M146" s="136"/>
      <c r="N146" s="137"/>
      <c r="S146" s="262">
        <f t="shared" si="88"/>
        <v>0</v>
      </c>
      <c r="T146" s="262"/>
      <c r="U146" s="254" t="str">
        <f t="shared" si="91"/>
        <v xml:space="preserve"> </v>
      </c>
      <c r="V146" s="254"/>
      <c r="W146" s="254"/>
      <c r="X146" s="254"/>
      <c r="Y146" s="254"/>
      <c r="Z146" s="254"/>
      <c r="AA146" s="254"/>
      <c r="AB146" s="254"/>
      <c r="AC146" s="254"/>
      <c r="AD146" s="258" t="str">
        <f t="shared" si="89"/>
        <v xml:space="preserve"> </v>
      </c>
      <c r="AE146" s="259"/>
      <c r="AF146" s="259"/>
      <c r="AG146" s="260"/>
      <c r="AH146" s="201" t="str">
        <f t="shared" si="90"/>
        <v xml:space="preserve"> </v>
      </c>
      <c r="AI146" s="152"/>
      <c r="AJ146" s="142"/>
      <c r="AK146" s="143"/>
      <c r="AL146" s="149"/>
      <c r="AM146" s="150"/>
      <c r="AN146" s="150"/>
      <c r="AO146" s="150"/>
      <c r="AP146" s="151"/>
    </row>
    <row r="147" spans="3:42" ht="21.95" customHeight="1" thickBot="1">
      <c r="C147" s="72">
        <f t="shared" si="84"/>
        <v>0</v>
      </c>
      <c r="D147" s="46" t="str">
        <f t="shared" si="85"/>
        <v xml:space="preserve">  </v>
      </c>
      <c r="E147" s="47" t="str">
        <f t="shared" si="86"/>
        <v xml:space="preserve">  </v>
      </c>
      <c r="F147" s="47" t="str">
        <f t="shared" si="87"/>
        <v xml:space="preserve">  </v>
      </c>
      <c r="G147" s="141"/>
      <c r="H147" s="142"/>
      <c r="I147" s="143"/>
      <c r="J147" s="135"/>
      <c r="K147" s="136"/>
      <c r="L147" s="136"/>
      <c r="M147" s="136"/>
      <c r="N147" s="137"/>
      <c r="S147" s="262">
        <f t="shared" si="88"/>
        <v>0</v>
      </c>
      <c r="T147" s="262"/>
      <c r="U147" s="254" t="str">
        <f t="shared" si="91"/>
        <v xml:space="preserve"> </v>
      </c>
      <c r="V147" s="254"/>
      <c r="W147" s="254"/>
      <c r="X147" s="254"/>
      <c r="Y147" s="254"/>
      <c r="Z147" s="254"/>
      <c r="AA147" s="254"/>
      <c r="AB147" s="254"/>
      <c r="AC147" s="254"/>
      <c r="AD147" s="258" t="str">
        <f t="shared" si="89"/>
        <v xml:space="preserve"> </v>
      </c>
      <c r="AE147" s="259"/>
      <c r="AF147" s="259"/>
      <c r="AG147" s="260"/>
      <c r="AH147" s="202" t="str">
        <f t="shared" si="90"/>
        <v xml:space="preserve"> </v>
      </c>
      <c r="AI147" s="152"/>
      <c r="AJ147" s="142"/>
      <c r="AK147" s="143"/>
      <c r="AL147" s="145"/>
      <c r="AM147" s="3"/>
      <c r="AN147" s="3"/>
      <c r="AO147" s="3"/>
      <c r="AP147" s="146"/>
    </row>
    <row r="148" spans="3:42" ht="21.95" customHeight="1" thickBot="1">
      <c r="C148" s="72">
        <f t="shared" si="84"/>
        <v>0</v>
      </c>
      <c r="D148" s="46" t="str">
        <f t="shared" si="85"/>
        <v xml:space="preserve">  </v>
      </c>
      <c r="E148" s="47" t="str">
        <f t="shared" si="86"/>
        <v xml:space="preserve">  </v>
      </c>
      <c r="F148" s="47" t="str">
        <f t="shared" si="87"/>
        <v xml:space="preserve">  </v>
      </c>
      <c r="G148" s="147"/>
      <c r="H148" s="100"/>
      <c r="I148" s="148"/>
      <c r="J148" s="135"/>
      <c r="K148" s="136"/>
      <c r="L148" s="136"/>
      <c r="M148" s="136"/>
      <c r="N148" s="137"/>
      <c r="S148" s="262">
        <f t="shared" si="88"/>
        <v>0</v>
      </c>
      <c r="T148" s="262"/>
      <c r="U148" s="254" t="str">
        <f t="shared" si="91"/>
        <v xml:space="preserve"> </v>
      </c>
      <c r="V148" s="254"/>
      <c r="W148" s="254"/>
      <c r="X148" s="254"/>
      <c r="Y148" s="254"/>
      <c r="Z148" s="254"/>
      <c r="AA148" s="254"/>
      <c r="AB148" s="254"/>
      <c r="AC148" s="254"/>
      <c r="AD148" s="251" t="str">
        <f t="shared" si="89"/>
        <v xml:space="preserve"> </v>
      </c>
      <c r="AE148" s="252"/>
      <c r="AF148" s="252"/>
      <c r="AG148" s="253"/>
      <c r="AH148" s="201" t="str">
        <f t="shared" si="90"/>
        <v xml:space="preserve"> </v>
      </c>
      <c r="AI148" s="152"/>
      <c r="AJ148" s="142"/>
      <c r="AK148" s="143"/>
      <c r="AL148" s="149"/>
      <c r="AM148" s="150"/>
      <c r="AN148" s="150"/>
      <c r="AO148" s="150"/>
      <c r="AP148" s="151"/>
    </row>
    <row r="149" spans="3:42" ht="21.95" customHeight="1" thickBot="1">
      <c r="C149" s="72">
        <f t="shared" si="84"/>
        <v>0</v>
      </c>
      <c r="D149" s="46" t="str">
        <f t="shared" si="85"/>
        <v xml:space="preserve">  </v>
      </c>
      <c r="E149" s="47" t="str">
        <f t="shared" si="86"/>
        <v xml:space="preserve">  </v>
      </c>
      <c r="F149" s="47" t="str">
        <f t="shared" si="87"/>
        <v xml:space="preserve">  </v>
      </c>
      <c r="G149" s="141"/>
      <c r="H149" s="142"/>
      <c r="I149" s="143"/>
      <c r="J149" s="135"/>
      <c r="K149" s="136"/>
      <c r="L149" s="136"/>
      <c r="M149" s="136"/>
      <c r="N149" s="137"/>
      <c r="Q149" s="3"/>
      <c r="S149" s="262">
        <f t="shared" si="88"/>
        <v>0</v>
      </c>
      <c r="T149" s="262"/>
      <c r="U149" s="254" t="str">
        <f t="shared" si="91"/>
        <v xml:space="preserve"> </v>
      </c>
      <c r="V149" s="254"/>
      <c r="W149" s="254"/>
      <c r="X149" s="254"/>
      <c r="Y149" s="254"/>
      <c r="Z149" s="254"/>
      <c r="AA149" s="254"/>
      <c r="AB149" s="254"/>
      <c r="AC149" s="254"/>
      <c r="AD149" s="255" t="str">
        <f t="shared" si="89"/>
        <v xml:space="preserve"> </v>
      </c>
      <c r="AE149" s="256"/>
      <c r="AF149" s="256"/>
      <c r="AG149" s="257"/>
      <c r="AH149" s="202" t="str">
        <f t="shared" si="90"/>
        <v xml:space="preserve"> </v>
      </c>
      <c r="AI149" s="152"/>
      <c r="AJ149" s="142"/>
      <c r="AK149" s="143"/>
      <c r="AL149" s="149"/>
      <c r="AM149" s="150"/>
      <c r="AN149" s="150"/>
      <c r="AO149" s="150"/>
      <c r="AP149" s="151"/>
    </row>
    <row r="150" spans="3:42" ht="21.95" customHeight="1" thickBot="1">
      <c r="C150" s="72">
        <f t="shared" si="84"/>
        <v>0</v>
      </c>
      <c r="D150" s="46" t="str">
        <f t="shared" si="85"/>
        <v xml:space="preserve">  </v>
      </c>
      <c r="E150" s="47" t="str">
        <f t="shared" si="86"/>
        <v xml:space="preserve">  </v>
      </c>
      <c r="F150" s="47" t="str">
        <f t="shared" si="87"/>
        <v xml:space="preserve">  </v>
      </c>
      <c r="G150" s="147"/>
      <c r="H150" s="100"/>
      <c r="I150" s="148"/>
      <c r="J150" s="135"/>
      <c r="K150" s="136"/>
      <c r="L150" s="136"/>
      <c r="M150" s="136"/>
      <c r="N150" s="137"/>
      <c r="S150" s="262">
        <f t="shared" si="88"/>
        <v>0</v>
      </c>
      <c r="T150" s="262"/>
      <c r="U150" s="254" t="str">
        <f t="shared" si="91"/>
        <v xml:space="preserve"> </v>
      </c>
      <c r="V150" s="254"/>
      <c r="W150" s="254"/>
      <c r="X150" s="254"/>
      <c r="Y150" s="254"/>
      <c r="Z150" s="254"/>
      <c r="AA150" s="254"/>
      <c r="AB150" s="254"/>
      <c r="AC150" s="254"/>
      <c r="AD150" s="258" t="str">
        <f t="shared" si="89"/>
        <v xml:space="preserve"> </v>
      </c>
      <c r="AE150" s="259"/>
      <c r="AF150" s="259"/>
      <c r="AG150" s="260"/>
      <c r="AH150" s="201" t="str">
        <f t="shared" si="90"/>
        <v xml:space="preserve"> </v>
      </c>
      <c r="AI150" s="152"/>
      <c r="AJ150" s="142"/>
      <c r="AK150" s="143"/>
      <c r="AL150" s="145"/>
      <c r="AM150" s="3"/>
      <c r="AN150" s="3"/>
      <c r="AO150" s="3"/>
      <c r="AP150" s="146"/>
    </row>
    <row r="151" spans="3:42" ht="21.95" customHeight="1" thickBot="1">
      <c r="C151" s="72">
        <f t="shared" si="84"/>
        <v>0</v>
      </c>
      <c r="D151" s="46" t="str">
        <f t="shared" si="85"/>
        <v xml:space="preserve">  </v>
      </c>
      <c r="E151" s="47" t="str">
        <f t="shared" si="86"/>
        <v xml:space="preserve">  </v>
      </c>
      <c r="F151" s="47" t="str">
        <f t="shared" si="87"/>
        <v xml:space="preserve">  </v>
      </c>
      <c r="G151" s="141"/>
      <c r="H151" s="142"/>
      <c r="I151" s="143"/>
      <c r="J151" s="135"/>
      <c r="K151" s="136"/>
      <c r="L151" s="136"/>
      <c r="M151" s="136"/>
      <c r="N151" s="137"/>
      <c r="S151" s="262">
        <f t="shared" si="88"/>
        <v>0</v>
      </c>
      <c r="T151" s="262"/>
      <c r="U151" s="254" t="str">
        <f t="shared" si="91"/>
        <v xml:space="preserve"> </v>
      </c>
      <c r="V151" s="254"/>
      <c r="W151" s="254"/>
      <c r="X151" s="254"/>
      <c r="Y151" s="254"/>
      <c r="Z151" s="254"/>
      <c r="AA151" s="254"/>
      <c r="AB151" s="254"/>
      <c r="AC151" s="254"/>
      <c r="AD151" s="258" t="str">
        <f t="shared" si="89"/>
        <v xml:space="preserve"> </v>
      </c>
      <c r="AE151" s="259"/>
      <c r="AF151" s="259"/>
      <c r="AG151" s="260"/>
      <c r="AH151" s="201" t="str">
        <f t="shared" si="90"/>
        <v xml:space="preserve"> </v>
      </c>
      <c r="AI151" s="152"/>
      <c r="AJ151" s="142"/>
      <c r="AK151" s="143"/>
      <c r="AL151" s="149"/>
      <c r="AM151" s="150"/>
      <c r="AN151" s="150"/>
      <c r="AO151" s="150"/>
      <c r="AP151" s="151"/>
    </row>
    <row r="152" spans="3:42" ht="21.95" customHeight="1" thickBot="1">
      <c r="C152" s="72">
        <f t="shared" si="84"/>
        <v>0</v>
      </c>
      <c r="D152" s="46" t="str">
        <f t="shared" si="85"/>
        <v xml:space="preserve">  </v>
      </c>
      <c r="E152" s="47" t="str">
        <f t="shared" si="86"/>
        <v xml:space="preserve">  </v>
      </c>
      <c r="F152" s="47" t="str">
        <f t="shared" si="87"/>
        <v xml:space="preserve">  </v>
      </c>
      <c r="G152" s="147"/>
      <c r="H152" s="100"/>
      <c r="I152" s="148"/>
      <c r="J152" s="135"/>
      <c r="K152" s="136"/>
      <c r="L152" s="136"/>
      <c r="M152" s="136"/>
      <c r="N152" s="137"/>
      <c r="S152" s="262">
        <f t="shared" si="88"/>
        <v>0</v>
      </c>
      <c r="T152" s="262"/>
      <c r="U152" s="254" t="str">
        <f t="shared" si="91"/>
        <v xml:space="preserve"> </v>
      </c>
      <c r="V152" s="254"/>
      <c r="W152" s="254"/>
      <c r="X152" s="254"/>
      <c r="Y152" s="254"/>
      <c r="Z152" s="254"/>
      <c r="AA152" s="254"/>
      <c r="AB152" s="254"/>
      <c r="AC152" s="254"/>
      <c r="AD152" s="251" t="str">
        <f t="shared" si="89"/>
        <v xml:space="preserve"> </v>
      </c>
      <c r="AE152" s="252"/>
      <c r="AF152" s="252"/>
      <c r="AG152" s="253"/>
      <c r="AH152" s="202" t="str">
        <f t="shared" si="90"/>
        <v xml:space="preserve"> </v>
      </c>
      <c r="AI152" s="152"/>
      <c r="AJ152" s="142"/>
      <c r="AK152" s="143"/>
      <c r="AL152" s="145"/>
      <c r="AM152" s="3"/>
      <c r="AN152" s="3"/>
      <c r="AO152" s="3"/>
      <c r="AP152" s="146"/>
    </row>
    <row r="153" spans="3:42" ht="21.95" customHeight="1" thickBot="1">
      <c r="C153" s="72">
        <f t="shared" si="84"/>
        <v>0</v>
      </c>
      <c r="D153" s="46" t="str">
        <f t="shared" si="85"/>
        <v xml:space="preserve">  </v>
      </c>
      <c r="E153" s="47" t="str">
        <f t="shared" si="86"/>
        <v xml:space="preserve">  </v>
      </c>
      <c r="F153" s="47" t="str">
        <f t="shared" si="87"/>
        <v xml:space="preserve">  </v>
      </c>
      <c r="G153" s="141"/>
      <c r="H153" s="142"/>
      <c r="I153" s="143"/>
      <c r="J153" s="135"/>
      <c r="K153" s="136"/>
      <c r="L153" s="136"/>
      <c r="M153" s="136"/>
      <c r="N153" s="137"/>
      <c r="S153" s="262">
        <f t="shared" si="88"/>
        <v>0</v>
      </c>
      <c r="T153" s="262"/>
      <c r="U153" s="254" t="str">
        <f t="shared" si="91"/>
        <v xml:space="preserve"> </v>
      </c>
      <c r="V153" s="254"/>
      <c r="W153" s="254"/>
      <c r="X153" s="254"/>
      <c r="Y153" s="254"/>
      <c r="Z153" s="254"/>
      <c r="AA153" s="254"/>
      <c r="AB153" s="254"/>
      <c r="AC153" s="254"/>
      <c r="AD153" s="255" t="str">
        <f t="shared" si="89"/>
        <v xml:space="preserve"> </v>
      </c>
      <c r="AE153" s="256"/>
      <c r="AF153" s="256"/>
      <c r="AG153" s="257"/>
      <c r="AH153" s="201" t="str">
        <f t="shared" si="90"/>
        <v xml:space="preserve"> </v>
      </c>
      <c r="AI153" s="152"/>
      <c r="AJ153" s="142"/>
      <c r="AK153" s="143"/>
      <c r="AL153" s="149"/>
      <c r="AM153" s="150"/>
      <c r="AN153" s="150"/>
      <c r="AO153" s="150"/>
      <c r="AP153" s="151"/>
    </row>
    <row r="154" spans="3:42" ht="21.95" customHeight="1" thickBot="1">
      <c r="C154" s="72">
        <f t="shared" si="84"/>
        <v>0</v>
      </c>
      <c r="D154" s="46" t="str">
        <f t="shared" si="85"/>
        <v xml:space="preserve">  </v>
      </c>
      <c r="E154" s="47" t="str">
        <f t="shared" si="86"/>
        <v xml:space="preserve">  </v>
      </c>
      <c r="F154" s="47" t="str">
        <f t="shared" si="87"/>
        <v xml:space="preserve">  </v>
      </c>
      <c r="G154" s="147"/>
      <c r="H154" s="100"/>
      <c r="I154" s="148"/>
      <c r="J154" s="135"/>
      <c r="K154" s="136"/>
      <c r="L154" s="136"/>
      <c r="M154" s="136"/>
      <c r="N154" s="137"/>
      <c r="S154" s="262">
        <f t="shared" si="88"/>
        <v>0</v>
      </c>
      <c r="T154" s="262"/>
      <c r="U154" s="254" t="str">
        <f t="shared" si="91"/>
        <v xml:space="preserve"> </v>
      </c>
      <c r="V154" s="254"/>
      <c r="W154" s="254"/>
      <c r="X154" s="254"/>
      <c r="Y154" s="254"/>
      <c r="Z154" s="254"/>
      <c r="AA154" s="254"/>
      <c r="AB154" s="254"/>
      <c r="AC154" s="254"/>
      <c r="AD154" s="255" t="str">
        <f t="shared" si="89"/>
        <v xml:space="preserve"> </v>
      </c>
      <c r="AE154" s="256"/>
      <c r="AF154" s="256"/>
      <c r="AG154" s="257"/>
      <c r="AH154" s="202" t="str">
        <f t="shared" si="90"/>
        <v xml:space="preserve"> </v>
      </c>
      <c r="AI154" s="152"/>
      <c r="AJ154" s="142"/>
      <c r="AK154" s="143"/>
      <c r="AL154" s="149"/>
      <c r="AM154" s="150"/>
      <c r="AN154" s="150"/>
      <c r="AO154" s="150"/>
      <c r="AP154" s="151"/>
    </row>
    <row r="155" spans="3:42" ht="21.95" customHeight="1" thickBot="1">
      <c r="C155" s="72">
        <f t="shared" si="84"/>
        <v>0</v>
      </c>
      <c r="D155" s="46" t="str">
        <f t="shared" si="85"/>
        <v xml:space="preserve">  </v>
      </c>
      <c r="E155" s="47" t="str">
        <f t="shared" si="86"/>
        <v xml:space="preserve">  </v>
      </c>
      <c r="F155" s="47" t="str">
        <f t="shared" si="87"/>
        <v xml:space="preserve">  </v>
      </c>
      <c r="G155" s="141"/>
      <c r="H155" s="142"/>
      <c r="I155" s="143"/>
      <c r="J155" s="135"/>
      <c r="K155" s="136"/>
      <c r="L155" s="136"/>
      <c r="M155" s="136"/>
      <c r="N155" s="137"/>
      <c r="S155" s="262">
        <f t="shared" si="88"/>
        <v>0</v>
      </c>
      <c r="T155" s="262"/>
      <c r="U155" s="254" t="str">
        <f t="shared" si="91"/>
        <v xml:space="preserve"> </v>
      </c>
      <c r="V155" s="254"/>
      <c r="W155" s="254"/>
      <c r="X155" s="254"/>
      <c r="Y155" s="254"/>
      <c r="Z155" s="254"/>
      <c r="AA155" s="254"/>
      <c r="AB155" s="254"/>
      <c r="AC155" s="254"/>
      <c r="AD155" s="255" t="str">
        <f t="shared" si="89"/>
        <v xml:space="preserve"> </v>
      </c>
      <c r="AE155" s="256"/>
      <c r="AF155" s="256"/>
      <c r="AG155" s="257"/>
      <c r="AH155" s="201" t="str">
        <f t="shared" si="90"/>
        <v xml:space="preserve"> </v>
      </c>
      <c r="AI155" s="152"/>
      <c r="AJ155" s="142"/>
      <c r="AK155" s="143"/>
      <c r="AL155" s="145"/>
      <c r="AM155" s="3"/>
      <c r="AN155" s="3"/>
      <c r="AO155" s="3"/>
      <c r="AP155" s="146"/>
    </row>
    <row r="156" spans="3:42" ht="21.95" customHeight="1" thickBot="1">
      <c r="C156" s="72">
        <f t="shared" si="84"/>
        <v>0</v>
      </c>
      <c r="D156" s="46" t="str">
        <f t="shared" si="85"/>
        <v xml:space="preserve">  </v>
      </c>
      <c r="E156" s="47" t="str">
        <f t="shared" si="86"/>
        <v xml:space="preserve">  </v>
      </c>
      <c r="F156" s="47" t="str">
        <f t="shared" si="87"/>
        <v xml:space="preserve">  </v>
      </c>
      <c r="G156" s="147"/>
      <c r="H156" s="100"/>
      <c r="I156" s="148"/>
      <c r="J156" s="135"/>
      <c r="K156" s="136"/>
      <c r="L156" s="136"/>
      <c r="M156" s="136"/>
      <c r="N156" s="137"/>
      <c r="S156" s="262">
        <f t="shared" si="88"/>
        <v>0</v>
      </c>
      <c r="T156" s="262"/>
      <c r="U156" s="254" t="str">
        <f t="shared" si="91"/>
        <v xml:space="preserve"> </v>
      </c>
      <c r="V156" s="254"/>
      <c r="W156" s="254"/>
      <c r="X156" s="254"/>
      <c r="Y156" s="254"/>
      <c r="Z156" s="254"/>
      <c r="AA156" s="254"/>
      <c r="AB156" s="254"/>
      <c r="AC156" s="254"/>
      <c r="AD156" s="255" t="str">
        <f t="shared" si="89"/>
        <v xml:space="preserve"> </v>
      </c>
      <c r="AE156" s="256"/>
      <c r="AF156" s="256"/>
      <c r="AG156" s="257"/>
      <c r="AH156" s="202" t="str">
        <f t="shared" si="90"/>
        <v xml:space="preserve"> </v>
      </c>
      <c r="AI156" s="152"/>
      <c r="AJ156" s="142"/>
      <c r="AK156" s="143"/>
      <c r="AL156" s="149"/>
      <c r="AM156" s="150"/>
      <c r="AN156" s="150"/>
      <c r="AO156" s="150"/>
      <c r="AP156" s="151"/>
    </row>
    <row r="157" spans="3:42" ht="21.95" customHeight="1" thickBot="1">
      <c r="C157" s="72">
        <f t="shared" si="84"/>
        <v>0</v>
      </c>
      <c r="D157" s="46" t="str">
        <f t="shared" si="85"/>
        <v xml:space="preserve">  </v>
      </c>
      <c r="E157" s="47" t="str">
        <f t="shared" si="86"/>
        <v xml:space="preserve">  </v>
      </c>
      <c r="F157" s="47" t="str">
        <f t="shared" si="87"/>
        <v xml:space="preserve">  </v>
      </c>
      <c r="G157" s="141"/>
      <c r="H157" s="142"/>
      <c r="I157" s="143"/>
      <c r="J157" s="135"/>
      <c r="K157" s="136"/>
      <c r="L157" s="136"/>
      <c r="M157" s="136"/>
      <c r="N157" s="137"/>
      <c r="S157" s="262">
        <f t="shared" si="88"/>
        <v>0</v>
      </c>
      <c r="T157" s="262"/>
      <c r="U157" s="254" t="str">
        <f t="shared" si="91"/>
        <v xml:space="preserve"> </v>
      </c>
      <c r="V157" s="254"/>
      <c r="W157" s="254"/>
      <c r="X157" s="254"/>
      <c r="Y157" s="254"/>
      <c r="Z157" s="254"/>
      <c r="AA157" s="254"/>
      <c r="AB157" s="254"/>
      <c r="AC157" s="254"/>
      <c r="AD157" s="258" t="str">
        <f t="shared" si="89"/>
        <v xml:space="preserve"> </v>
      </c>
      <c r="AE157" s="259"/>
      <c r="AF157" s="259"/>
      <c r="AG157" s="260"/>
      <c r="AH157" s="201" t="str">
        <f t="shared" si="90"/>
        <v xml:space="preserve"> </v>
      </c>
      <c r="AI157" s="152"/>
      <c r="AJ157" s="142"/>
      <c r="AK157" s="143"/>
      <c r="AL157" s="145"/>
      <c r="AM157" s="3"/>
      <c r="AN157" s="3"/>
      <c r="AO157" s="3"/>
      <c r="AP157" s="146"/>
    </row>
    <row r="158" spans="3:42" ht="21.95" customHeight="1" thickBot="1">
      <c r="C158" s="72">
        <f t="shared" si="84"/>
        <v>0</v>
      </c>
      <c r="D158" s="46" t="str">
        <f t="shared" si="85"/>
        <v xml:space="preserve">  </v>
      </c>
      <c r="E158" s="47" t="str">
        <f t="shared" si="86"/>
        <v xml:space="preserve">  </v>
      </c>
      <c r="F158" s="47" t="str">
        <f t="shared" si="87"/>
        <v xml:space="preserve">  </v>
      </c>
      <c r="G158" s="147"/>
      <c r="H158" s="100"/>
      <c r="I158" s="148"/>
      <c r="J158" s="135"/>
      <c r="K158" s="136"/>
      <c r="L158" s="136"/>
      <c r="M158" s="136"/>
      <c r="N158" s="137"/>
      <c r="S158" s="262">
        <f t="shared" si="88"/>
        <v>0</v>
      </c>
      <c r="T158" s="262"/>
      <c r="U158" s="254" t="str">
        <f t="shared" si="91"/>
        <v xml:space="preserve"> </v>
      </c>
      <c r="V158" s="254"/>
      <c r="W158" s="254"/>
      <c r="X158" s="254"/>
      <c r="Y158" s="254"/>
      <c r="Z158" s="254"/>
      <c r="AA158" s="254"/>
      <c r="AB158" s="254"/>
      <c r="AC158" s="254"/>
      <c r="AD158" s="258" t="str">
        <f t="shared" si="89"/>
        <v xml:space="preserve"> </v>
      </c>
      <c r="AE158" s="259"/>
      <c r="AF158" s="259"/>
      <c r="AG158" s="260"/>
      <c r="AH158" s="201" t="str">
        <f t="shared" si="90"/>
        <v xml:space="preserve"> </v>
      </c>
      <c r="AI158" s="152"/>
      <c r="AJ158" s="142"/>
      <c r="AK158" s="143"/>
      <c r="AL158" s="149"/>
      <c r="AM158" s="150"/>
      <c r="AN158" s="150"/>
      <c r="AO158" s="150"/>
      <c r="AP158" s="151"/>
    </row>
    <row r="159" spans="3:42" ht="21.95" customHeight="1" thickBot="1">
      <c r="C159" s="72">
        <f t="shared" si="84"/>
        <v>0</v>
      </c>
      <c r="D159" s="46" t="str">
        <f t="shared" si="85"/>
        <v xml:space="preserve">  </v>
      </c>
      <c r="E159" s="47" t="str">
        <f t="shared" si="86"/>
        <v xml:space="preserve">  </v>
      </c>
      <c r="F159" s="47" t="str">
        <f t="shared" si="87"/>
        <v xml:space="preserve">  </v>
      </c>
      <c r="G159" s="141"/>
      <c r="H159" s="142"/>
      <c r="I159" s="143"/>
      <c r="J159" s="135"/>
      <c r="K159" s="136"/>
      <c r="L159" s="136"/>
      <c r="M159" s="136"/>
      <c r="N159" s="137"/>
      <c r="S159" s="262">
        <f t="shared" si="88"/>
        <v>0</v>
      </c>
      <c r="T159" s="262"/>
      <c r="U159" s="254" t="str">
        <f t="shared" si="91"/>
        <v xml:space="preserve"> </v>
      </c>
      <c r="V159" s="254"/>
      <c r="W159" s="254"/>
      <c r="X159" s="254"/>
      <c r="Y159" s="254"/>
      <c r="Z159" s="254"/>
      <c r="AA159" s="254"/>
      <c r="AB159" s="254"/>
      <c r="AC159" s="254"/>
      <c r="AD159" s="258" t="str">
        <f t="shared" si="89"/>
        <v xml:space="preserve"> </v>
      </c>
      <c r="AE159" s="259"/>
      <c r="AF159" s="259"/>
      <c r="AG159" s="260"/>
      <c r="AH159" s="201" t="str">
        <f t="shared" si="90"/>
        <v xml:space="preserve"> </v>
      </c>
      <c r="AI159" s="152"/>
      <c r="AJ159" s="142"/>
      <c r="AK159" s="143"/>
      <c r="AL159" s="145"/>
      <c r="AM159" s="3"/>
      <c r="AN159" s="3"/>
      <c r="AO159" s="3"/>
      <c r="AP159" s="146"/>
    </row>
    <row r="160" spans="3:42" ht="21.95" customHeight="1" thickBot="1">
      <c r="C160" s="72">
        <f t="shared" si="84"/>
        <v>0</v>
      </c>
      <c r="D160" s="46" t="str">
        <f t="shared" si="85"/>
        <v xml:space="preserve">  </v>
      </c>
      <c r="E160" s="47" t="str">
        <f t="shared" si="86"/>
        <v xml:space="preserve">  </v>
      </c>
      <c r="F160" s="47" t="str">
        <f t="shared" si="87"/>
        <v xml:space="preserve">  </v>
      </c>
      <c r="G160" s="141"/>
      <c r="H160" s="142"/>
      <c r="I160" s="143"/>
      <c r="J160" s="135"/>
      <c r="K160" s="136"/>
      <c r="L160" s="136"/>
      <c r="M160" s="136"/>
      <c r="N160" s="137"/>
      <c r="S160" s="262">
        <f t="shared" si="88"/>
        <v>0</v>
      </c>
      <c r="T160" s="262"/>
      <c r="U160" s="254" t="str">
        <f t="shared" si="91"/>
        <v xml:space="preserve"> </v>
      </c>
      <c r="V160" s="254"/>
      <c r="W160" s="254"/>
      <c r="X160" s="254"/>
      <c r="Y160" s="254"/>
      <c r="Z160" s="254"/>
      <c r="AA160" s="254"/>
      <c r="AB160" s="254"/>
      <c r="AC160" s="254"/>
      <c r="AD160" s="265" t="str">
        <f t="shared" si="89"/>
        <v xml:space="preserve"> </v>
      </c>
      <c r="AE160" s="266"/>
      <c r="AF160" s="266"/>
      <c r="AG160" s="267"/>
      <c r="AH160" s="202" t="str">
        <f t="shared" si="90"/>
        <v xml:space="preserve"> </v>
      </c>
      <c r="AI160" s="152"/>
      <c r="AJ160" s="142"/>
      <c r="AK160" s="143"/>
      <c r="AL160" s="149"/>
      <c r="AM160" s="150"/>
      <c r="AN160" s="150"/>
      <c r="AO160" s="150"/>
      <c r="AP160" s="151"/>
    </row>
    <row r="161" spans="3:42" ht="21.95" customHeight="1" thickBot="1">
      <c r="C161" s="72">
        <f t="shared" si="84"/>
        <v>0</v>
      </c>
      <c r="D161" s="46" t="str">
        <f t="shared" si="85"/>
        <v xml:space="preserve">  </v>
      </c>
      <c r="E161" s="47" t="str">
        <f t="shared" si="86"/>
        <v xml:space="preserve">  </v>
      </c>
      <c r="F161" s="47" t="str">
        <f t="shared" si="87"/>
        <v xml:space="preserve">  </v>
      </c>
      <c r="G161" s="147"/>
      <c r="H161" s="100"/>
      <c r="I161" s="148"/>
      <c r="J161" s="135"/>
      <c r="K161" s="136"/>
      <c r="L161" s="136"/>
      <c r="M161" s="136"/>
      <c r="N161" s="137"/>
      <c r="P161" s="3"/>
      <c r="S161" s="269">
        <f t="shared" si="88"/>
        <v>0</v>
      </c>
      <c r="T161" s="269"/>
      <c r="U161" s="268" t="str">
        <f t="shared" si="91"/>
        <v xml:space="preserve"> </v>
      </c>
      <c r="V161" s="268"/>
      <c r="W161" s="268"/>
      <c r="X161" s="268"/>
      <c r="Y161" s="268"/>
      <c r="Z161" s="268"/>
      <c r="AA161" s="268"/>
      <c r="AB161" s="268"/>
      <c r="AC161" s="268"/>
      <c r="AD161" s="270" t="str">
        <f t="shared" si="89"/>
        <v xml:space="preserve"> </v>
      </c>
      <c r="AE161" s="271"/>
      <c r="AF161" s="271"/>
      <c r="AG161" s="272"/>
      <c r="AH161" s="203" t="str">
        <f t="shared" si="90"/>
        <v xml:space="preserve"> </v>
      </c>
      <c r="AI161" s="153"/>
      <c r="AJ161" s="154"/>
      <c r="AK161" s="155"/>
      <c r="AL161" s="156"/>
      <c r="AM161" s="157"/>
      <c r="AN161" s="157"/>
      <c r="AO161" s="157"/>
      <c r="AP161" s="158"/>
    </row>
    <row r="162" spans="3:42" ht="21.95" customHeight="1">
      <c r="C162" s="72">
        <f t="shared" si="84"/>
        <v>0</v>
      </c>
      <c r="D162" s="46" t="str">
        <f t="shared" si="85"/>
        <v xml:space="preserve">  </v>
      </c>
      <c r="E162" s="47" t="str">
        <f t="shared" si="86"/>
        <v xml:space="preserve">  </v>
      </c>
      <c r="F162" s="47" t="str">
        <f t="shared" si="87"/>
        <v xml:space="preserve">  </v>
      </c>
      <c r="G162" s="141"/>
      <c r="H162" s="142"/>
      <c r="I162" s="143"/>
      <c r="J162" s="135"/>
      <c r="K162" s="136"/>
      <c r="L162" s="136"/>
      <c r="M162" s="136"/>
      <c r="N162" s="137"/>
      <c r="U162" s="263" t="str">
        <f>IF(C129&gt;0,D129," ")</f>
        <v xml:space="preserve"> </v>
      </c>
      <c r="V162" s="263"/>
      <c r="W162" s="263"/>
      <c r="X162" s="263"/>
      <c r="Y162" s="263"/>
      <c r="Z162" s="263"/>
      <c r="AA162" s="263"/>
      <c r="AB162" s="263"/>
      <c r="AC162" s="264" t="str">
        <f>IF(C129&gt;0,E129," ")</f>
        <v xml:space="preserve"> </v>
      </c>
      <c r="AD162" s="252"/>
      <c r="AE162" s="252"/>
      <c r="AF162" s="252" t="str">
        <f>IF(C129&gt;0,F129," ")</f>
        <v xml:space="preserve"> </v>
      </c>
      <c r="AG162" s="252"/>
    </row>
    <row r="163" spans="3:42" ht="21.95" customHeight="1">
      <c r="C163" s="72">
        <f t="shared" si="84"/>
        <v>0</v>
      </c>
      <c r="D163" s="46" t="str">
        <f t="shared" si="85"/>
        <v xml:space="preserve">  </v>
      </c>
      <c r="E163" s="47" t="str">
        <f t="shared" si="86"/>
        <v xml:space="preserve">  </v>
      </c>
      <c r="F163" s="47" t="str">
        <f t="shared" si="87"/>
        <v xml:space="preserve">  </v>
      </c>
      <c r="G163" s="147"/>
      <c r="H163" s="100"/>
      <c r="I163" s="148"/>
      <c r="J163" s="135"/>
      <c r="K163" s="136"/>
      <c r="L163" s="136"/>
      <c r="M163" s="136"/>
      <c r="N163" s="137"/>
    </row>
    <row r="164" spans="3:42" ht="21.95" customHeight="1">
      <c r="C164" s="72">
        <f t="shared" si="84"/>
        <v>0</v>
      </c>
      <c r="D164" s="46" t="str">
        <f t="shared" si="85"/>
        <v xml:space="preserve">  </v>
      </c>
      <c r="E164" s="47" t="str">
        <f t="shared" si="86"/>
        <v xml:space="preserve">  </v>
      </c>
      <c r="F164" s="47" t="str">
        <f t="shared" si="87"/>
        <v xml:space="preserve">  </v>
      </c>
      <c r="G164" s="141"/>
      <c r="H164" s="142"/>
      <c r="I164" s="143"/>
      <c r="J164" s="135"/>
      <c r="K164" s="136"/>
      <c r="L164" s="136"/>
      <c r="M164" s="136"/>
      <c r="N164" s="137"/>
    </row>
    <row r="165" spans="3:42" ht="21.95" customHeight="1">
      <c r="C165" s="72">
        <f t="shared" si="84"/>
        <v>0</v>
      </c>
      <c r="D165" s="46" t="str">
        <f t="shared" si="85"/>
        <v xml:space="preserve">  </v>
      </c>
      <c r="E165" s="47" t="str">
        <f t="shared" si="86"/>
        <v xml:space="preserve">  </v>
      </c>
      <c r="F165" s="47" t="str">
        <f t="shared" si="87"/>
        <v xml:space="preserve">  </v>
      </c>
      <c r="G165" s="147"/>
      <c r="H165" s="100"/>
      <c r="I165" s="148"/>
      <c r="J165" s="135"/>
      <c r="K165" s="136"/>
      <c r="L165" s="136"/>
      <c r="M165" s="136"/>
      <c r="N165" s="137"/>
    </row>
    <row r="166" spans="3:42" ht="21.95" customHeight="1">
      <c r="C166" s="72">
        <f t="shared" si="84"/>
        <v>0</v>
      </c>
      <c r="D166" s="46" t="str">
        <f t="shared" si="85"/>
        <v xml:space="preserve">  </v>
      </c>
      <c r="E166" s="47" t="str">
        <f t="shared" si="86"/>
        <v xml:space="preserve">  </v>
      </c>
      <c r="F166" s="47" t="str">
        <f t="shared" si="87"/>
        <v xml:space="preserve">  </v>
      </c>
      <c r="G166" s="141"/>
      <c r="H166" s="142"/>
      <c r="I166" s="143"/>
      <c r="J166" s="135"/>
      <c r="K166" s="136"/>
      <c r="L166" s="136"/>
      <c r="M166" s="136"/>
      <c r="N166" s="137"/>
    </row>
    <row r="167" spans="3:42" ht="21.95" customHeight="1">
      <c r="C167" s="72">
        <f t="shared" si="84"/>
        <v>0</v>
      </c>
      <c r="D167" s="46" t="str">
        <f t="shared" si="85"/>
        <v xml:space="preserve">  </v>
      </c>
      <c r="E167" s="47" t="str">
        <f t="shared" si="86"/>
        <v xml:space="preserve">  </v>
      </c>
      <c r="F167" s="47" t="str">
        <f t="shared" si="87"/>
        <v xml:space="preserve">  </v>
      </c>
      <c r="G167" s="147"/>
      <c r="H167" s="100"/>
      <c r="I167" s="148"/>
      <c r="J167" s="135"/>
      <c r="K167" s="136"/>
      <c r="L167" s="136"/>
      <c r="M167" s="136"/>
      <c r="N167" s="137"/>
    </row>
    <row r="168" spans="3:42" ht="21.95" customHeight="1">
      <c r="C168" s="72">
        <f t="shared" ref="C168:C183" si="92">C37</f>
        <v>0</v>
      </c>
      <c r="D168" s="46" t="str">
        <f t="shared" ref="D168:D179" si="93">IF(C37&gt;0,D37,"  ")</f>
        <v xml:space="preserve">  </v>
      </c>
      <c r="E168" s="47" t="str">
        <f t="shared" ref="E168:E179" si="94">IF(C37&gt;0,E37,"  ")</f>
        <v xml:space="preserve">  </v>
      </c>
      <c r="F168" s="47" t="str">
        <f t="shared" ref="F168:F179" si="95">IF(C37&gt;0,F37,"  ")</f>
        <v xml:space="preserve">  </v>
      </c>
      <c r="G168" s="141"/>
      <c r="H168" s="142"/>
      <c r="I168" s="143"/>
      <c r="J168" s="135"/>
      <c r="K168" s="136"/>
      <c r="L168" s="136"/>
      <c r="M168" s="136"/>
      <c r="N168" s="137"/>
    </row>
    <row r="169" spans="3:42" ht="21.95" customHeight="1">
      <c r="C169" s="72">
        <f t="shared" si="92"/>
        <v>0</v>
      </c>
      <c r="D169" s="46" t="str">
        <f t="shared" si="93"/>
        <v xml:space="preserve">  </v>
      </c>
      <c r="E169" s="47" t="str">
        <f t="shared" si="94"/>
        <v xml:space="preserve">  </v>
      </c>
      <c r="F169" s="47" t="str">
        <f t="shared" si="95"/>
        <v xml:space="preserve">  </v>
      </c>
      <c r="G169" s="147"/>
      <c r="H169" s="100"/>
      <c r="I169" s="148"/>
      <c r="J169" s="135"/>
      <c r="K169" s="136"/>
      <c r="L169" s="136"/>
      <c r="M169" s="136"/>
      <c r="N169" s="137"/>
    </row>
    <row r="170" spans="3:42" ht="21.95" customHeight="1">
      <c r="C170" s="72">
        <f t="shared" si="92"/>
        <v>0</v>
      </c>
      <c r="D170" s="46" t="str">
        <f t="shared" si="93"/>
        <v xml:space="preserve">  </v>
      </c>
      <c r="E170" s="47" t="str">
        <f t="shared" si="94"/>
        <v xml:space="preserve">  </v>
      </c>
      <c r="F170" s="47" t="str">
        <f t="shared" si="95"/>
        <v xml:space="preserve">  </v>
      </c>
      <c r="G170" s="141"/>
      <c r="H170" s="142"/>
      <c r="I170" s="143"/>
      <c r="J170" s="135"/>
      <c r="K170" s="136"/>
      <c r="L170" s="136"/>
      <c r="M170" s="136"/>
      <c r="N170" s="137"/>
    </row>
    <row r="171" spans="3:42" ht="21.95" customHeight="1">
      <c r="C171" s="72">
        <f t="shared" si="92"/>
        <v>0</v>
      </c>
      <c r="D171" s="46" t="str">
        <f t="shared" si="93"/>
        <v xml:space="preserve">  </v>
      </c>
      <c r="E171" s="47" t="str">
        <f t="shared" si="94"/>
        <v xml:space="preserve">  </v>
      </c>
      <c r="F171" s="47" t="str">
        <f t="shared" si="95"/>
        <v xml:space="preserve">  </v>
      </c>
      <c r="G171" s="147"/>
      <c r="H171" s="100"/>
      <c r="I171" s="148"/>
      <c r="J171" s="135"/>
      <c r="K171" s="136"/>
      <c r="L171" s="136"/>
      <c r="M171" s="136"/>
      <c r="N171" s="137"/>
    </row>
    <row r="172" spans="3:42" ht="21.95" customHeight="1">
      <c r="C172" s="72">
        <f t="shared" si="92"/>
        <v>0</v>
      </c>
      <c r="D172" s="46" t="str">
        <f t="shared" si="93"/>
        <v xml:space="preserve">  </v>
      </c>
      <c r="E172" s="47" t="str">
        <f t="shared" si="94"/>
        <v xml:space="preserve">  </v>
      </c>
      <c r="F172" s="47" t="str">
        <f t="shared" si="95"/>
        <v xml:space="preserve">  </v>
      </c>
      <c r="G172" s="141"/>
      <c r="H172" s="142"/>
      <c r="I172" s="143"/>
      <c r="J172" s="135"/>
      <c r="K172" s="136"/>
      <c r="L172" s="136"/>
      <c r="M172" s="136"/>
      <c r="N172" s="137"/>
    </row>
    <row r="173" spans="3:42" ht="21.95" customHeight="1">
      <c r="C173" s="72">
        <f t="shared" si="92"/>
        <v>0</v>
      </c>
      <c r="D173" s="46" t="str">
        <f t="shared" si="93"/>
        <v xml:space="preserve">  </v>
      </c>
      <c r="E173" s="47" t="str">
        <f t="shared" si="94"/>
        <v xml:space="preserve">  </v>
      </c>
      <c r="F173" s="47" t="str">
        <f t="shared" si="95"/>
        <v xml:space="preserve">  </v>
      </c>
      <c r="G173" s="141"/>
      <c r="H173" s="142"/>
      <c r="I173" s="143"/>
      <c r="J173" s="135"/>
      <c r="K173" s="136"/>
      <c r="L173" s="136"/>
      <c r="M173" s="136"/>
      <c r="N173" s="137"/>
    </row>
    <row r="174" spans="3:42" ht="21.95" customHeight="1">
      <c r="C174" s="72">
        <f t="shared" si="92"/>
        <v>0</v>
      </c>
      <c r="D174" s="46" t="str">
        <f t="shared" si="93"/>
        <v xml:space="preserve">  </v>
      </c>
      <c r="E174" s="47" t="str">
        <f t="shared" si="94"/>
        <v xml:space="preserve">  </v>
      </c>
      <c r="F174" s="47" t="str">
        <f t="shared" si="95"/>
        <v xml:space="preserve">  </v>
      </c>
      <c r="G174" s="147"/>
      <c r="H174" s="100"/>
      <c r="I174" s="148"/>
      <c r="J174" s="135"/>
      <c r="K174" s="136"/>
      <c r="L174" s="136"/>
      <c r="M174" s="136"/>
      <c r="N174" s="137"/>
    </row>
    <row r="175" spans="3:42" ht="21.95" customHeight="1">
      <c r="C175" s="72">
        <f t="shared" si="92"/>
        <v>0</v>
      </c>
      <c r="D175" s="46" t="str">
        <f t="shared" si="93"/>
        <v xml:space="preserve">  </v>
      </c>
      <c r="E175" s="47" t="str">
        <f t="shared" si="94"/>
        <v xml:space="preserve">  </v>
      </c>
      <c r="F175" s="47" t="str">
        <f t="shared" si="95"/>
        <v xml:space="preserve">  </v>
      </c>
      <c r="G175" s="141"/>
      <c r="H175" s="142"/>
      <c r="I175" s="143"/>
      <c r="J175" s="135"/>
      <c r="K175" s="136"/>
      <c r="L175" s="136"/>
      <c r="M175" s="136"/>
      <c r="N175" s="137"/>
    </row>
    <row r="176" spans="3:42" ht="21.95" customHeight="1">
      <c r="C176" s="72">
        <f t="shared" si="92"/>
        <v>0</v>
      </c>
      <c r="D176" s="46" t="str">
        <f t="shared" si="93"/>
        <v xml:space="preserve">  </v>
      </c>
      <c r="E176" s="47" t="str">
        <f t="shared" si="94"/>
        <v xml:space="preserve">  </v>
      </c>
      <c r="F176" s="47" t="str">
        <f t="shared" si="95"/>
        <v xml:space="preserve">  </v>
      </c>
      <c r="G176" s="147"/>
      <c r="H176" s="100"/>
      <c r="I176" s="148"/>
      <c r="J176" s="135"/>
      <c r="K176" s="136"/>
      <c r="L176" s="136"/>
      <c r="M176" s="136"/>
      <c r="N176" s="137"/>
    </row>
    <row r="177" spans="3:14" ht="21.95" customHeight="1">
      <c r="C177" s="72">
        <f t="shared" si="92"/>
        <v>0</v>
      </c>
      <c r="D177" s="46" t="str">
        <f t="shared" si="93"/>
        <v xml:space="preserve">  </v>
      </c>
      <c r="E177" s="47" t="str">
        <f t="shared" si="94"/>
        <v xml:space="preserve">  </v>
      </c>
      <c r="F177" s="47" t="str">
        <f t="shared" si="95"/>
        <v xml:space="preserve">  </v>
      </c>
      <c r="G177" s="141"/>
      <c r="H177" s="142"/>
      <c r="I177" s="143"/>
      <c r="J177" s="135"/>
      <c r="K177" s="136"/>
      <c r="L177" s="136"/>
      <c r="M177" s="136"/>
      <c r="N177" s="137"/>
    </row>
    <row r="178" spans="3:14" ht="21.95" customHeight="1">
      <c r="C178" s="72">
        <f t="shared" si="92"/>
        <v>0</v>
      </c>
      <c r="D178" s="46" t="str">
        <f t="shared" si="93"/>
        <v xml:space="preserve">  </v>
      </c>
      <c r="E178" s="47" t="str">
        <f t="shared" si="94"/>
        <v xml:space="preserve">  </v>
      </c>
      <c r="F178" s="47" t="str">
        <f t="shared" si="95"/>
        <v xml:space="preserve">  </v>
      </c>
      <c r="G178" s="147"/>
      <c r="H178" s="100"/>
      <c r="I178" s="148"/>
      <c r="J178" s="135"/>
      <c r="K178" s="136"/>
      <c r="L178" s="136"/>
      <c r="M178" s="136"/>
      <c r="N178" s="137"/>
    </row>
    <row r="179" spans="3:14" ht="21.95" customHeight="1">
      <c r="C179" s="72">
        <f t="shared" si="92"/>
        <v>0</v>
      </c>
      <c r="D179" s="46" t="str">
        <f t="shared" si="93"/>
        <v xml:space="preserve">  </v>
      </c>
      <c r="E179" s="47" t="str">
        <f t="shared" si="94"/>
        <v xml:space="preserve">  </v>
      </c>
      <c r="F179" s="47" t="str">
        <f t="shared" si="95"/>
        <v xml:space="preserve">  </v>
      </c>
      <c r="G179" s="159"/>
      <c r="H179" s="98"/>
      <c r="I179" s="160"/>
      <c r="J179" s="136"/>
      <c r="K179" s="136"/>
      <c r="L179" s="136"/>
      <c r="M179" s="136"/>
      <c r="N179" s="137"/>
    </row>
    <row r="180" spans="3:14" ht="21.95" customHeight="1">
      <c r="C180" s="72">
        <f t="shared" si="92"/>
        <v>0</v>
      </c>
      <c r="D180" s="46" t="str">
        <f t="shared" ref="D180:D186" si="96">IF(C49&gt;0,D49,"  ")</f>
        <v xml:space="preserve">  </v>
      </c>
      <c r="E180" s="47" t="str">
        <f t="shared" ref="E180:E186" si="97">IF(C49&gt;0,E49,"  ")</f>
        <v xml:space="preserve">  </v>
      </c>
      <c r="F180" s="47" t="str">
        <f t="shared" ref="F180:F186" si="98">IF(C49&gt;0,F49,"  ")</f>
        <v xml:space="preserve">  </v>
      </c>
      <c r="G180" s="159"/>
      <c r="H180" s="98"/>
      <c r="I180" s="160"/>
      <c r="J180" s="136"/>
      <c r="K180" s="136"/>
      <c r="L180" s="136"/>
      <c r="M180" s="136"/>
      <c r="N180" s="137"/>
    </row>
    <row r="181" spans="3:14" ht="21.95" customHeight="1">
      <c r="C181" s="72">
        <f t="shared" si="92"/>
        <v>0</v>
      </c>
      <c r="D181" s="46" t="str">
        <f t="shared" si="96"/>
        <v xml:space="preserve">  </v>
      </c>
      <c r="E181" s="47" t="str">
        <f t="shared" si="97"/>
        <v xml:space="preserve">  </v>
      </c>
      <c r="F181" s="47" t="str">
        <f t="shared" si="98"/>
        <v xml:space="preserve">  </v>
      </c>
      <c r="G181" s="159"/>
      <c r="H181" s="98"/>
      <c r="I181" s="160"/>
      <c r="J181" s="136"/>
      <c r="K181" s="136"/>
      <c r="L181" s="136"/>
      <c r="M181" s="136"/>
      <c r="N181" s="137"/>
    </row>
    <row r="182" spans="3:14" ht="21.95" customHeight="1">
      <c r="C182" s="72">
        <f t="shared" si="92"/>
        <v>0</v>
      </c>
      <c r="D182" s="46" t="str">
        <f t="shared" si="96"/>
        <v xml:space="preserve">  </v>
      </c>
      <c r="E182" s="47" t="str">
        <f t="shared" si="97"/>
        <v xml:space="preserve">  </v>
      </c>
      <c r="F182" s="47" t="str">
        <f t="shared" si="98"/>
        <v xml:space="preserve">  </v>
      </c>
      <c r="G182" s="159"/>
      <c r="H182" s="98"/>
      <c r="I182" s="160"/>
      <c r="J182" s="136"/>
      <c r="K182" s="136"/>
      <c r="L182" s="136"/>
      <c r="M182" s="136"/>
      <c r="N182" s="137"/>
    </row>
    <row r="183" spans="3:14" ht="21.95" customHeight="1">
      <c r="C183" s="72">
        <f t="shared" si="92"/>
        <v>0</v>
      </c>
      <c r="D183" s="46" t="str">
        <f t="shared" si="96"/>
        <v xml:space="preserve">  </v>
      </c>
      <c r="E183" s="47" t="str">
        <f t="shared" si="97"/>
        <v xml:space="preserve">  </v>
      </c>
      <c r="F183" s="47" t="str">
        <f t="shared" si="98"/>
        <v xml:space="preserve">  </v>
      </c>
      <c r="G183" s="159"/>
      <c r="H183" s="98"/>
      <c r="I183" s="160"/>
      <c r="J183" s="136"/>
      <c r="K183" s="136"/>
      <c r="L183" s="136"/>
      <c r="M183" s="136"/>
      <c r="N183" s="137"/>
    </row>
    <row r="184" spans="3:14" ht="21.95" customHeight="1">
      <c r="C184" s="72">
        <f t="shared" ref="C184:C208" si="99">C52</f>
        <v>0</v>
      </c>
      <c r="D184" s="46" t="str">
        <f t="shared" si="96"/>
        <v xml:space="preserve">  </v>
      </c>
      <c r="E184" s="47" t="str">
        <f t="shared" si="97"/>
        <v xml:space="preserve">  </v>
      </c>
      <c r="F184" s="47" t="str">
        <f t="shared" si="98"/>
        <v xml:space="preserve">  </v>
      </c>
      <c r="G184" s="159"/>
      <c r="H184" s="98"/>
      <c r="I184" s="160"/>
      <c r="J184" s="136"/>
      <c r="K184" s="136"/>
      <c r="L184" s="136"/>
      <c r="M184" s="136"/>
      <c r="N184" s="137"/>
    </row>
    <row r="185" spans="3:14" ht="21.95" customHeight="1">
      <c r="C185" s="72">
        <f t="shared" si="99"/>
        <v>0</v>
      </c>
      <c r="D185" s="46" t="str">
        <f t="shared" si="96"/>
        <v xml:space="preserve">  </v>
      </c>
      <c r="E185" s="47" t="str">
        <f t="shared" si="97"/>
        <v xml:space="preserve">  </v>
      </c>
      <c r="F185" s="47" t="str">
        <f t="shared" si="98"/>
        <v xml:space="preserve">  </v>
      </c>
      <c r="G185" s="159"/>
      <c r="H185" s="98"/>
      <c r="I185" s="160"/>
      <c r="J185" s="136"/>
      <c r="K185" s="136"/>
      <c r="L185" s="136"/>
      <c r="M185" s="136"/>
      <c r="N185" s="137"/>
    </row>
    <row r="186" spans="3:14" ht="21.95" customHeight="1">
      <c r="C186" s="72">
        <f t="shared" si="99"/>
        <v>0</v>
      </c>
      <c r="D186" s="46" t="str">
        <f t="shared" si="96"/>
        <v xml:space="preserve">  </v>
      </c>
      <c r="E186" s="47" t="str">
        <f t="shared" si="97"/>
        <v xml:space="preserve">  </v>
      </c>
      <c r="F186" s="47" t="str">
        <f t="shared" si="98"/>
        <v xml:space="preserve">  </v>
      </c>
      <c r="G186" s="159"/>
      <c r="H186" s="98"/>
      <c r="I186" s="160"/>
      <c r="J186" s="136"/>
      <c r="K186" s="136"/>
      <c r="L186" s="136"/>
      <c r="M186" s="136"/>
      <c r="N186" s="137"/>
    </row>
    <row r="187" spans="3:14" ht="21.95" customHeight="1">
      <c r="C187" s="72">
        <f t="shared" si="99"/>
        <v>0</v>
      </c>
      <c r="D187" s="46" t="str">
        <f t="shared" ref="D187:D207" si="100">IF(C55&gt;0,D55,"  ")</f>
        <v xml:space="preserve">  </v>
      </c>
      <c r="E187" s="47" t="str">
        <f t="shared" ref="E187:E207" si="101">IF(C55&gt;0,E55,"  ")</f>
        <v xml:space="preserve">  </v>
      </c>
      <c r="F187" s="47" t="str">
        <f t="shared" ref="F187:F207" si="102">IF(C55&gt;0,F55,"  ")</f>
        <v xml:space="preserve">  </v>
      </c>
      <c r="G187" s="147"/>
      <c r="H187" s="100"/>
      <c r="I187" s="148"/>
      <c r="J187" s="135"/>
      <c r="K187" s="136"/>
      <c r="L187" s="136"/>
      <c r="M187" s="136"/>
      <c r="N187" s="137"/>
    </row>
    <row r="188" spans="3:14" ht="21.95" customHeight="1">
      <c r="C188" s="72">
        <f t="shared" si="99"/>
        <v>0</v>
      </c>
      <c r="D188" s="46" t="str">
        <f t="shared" si="100"/>
        <v xml:space="preserve">  </v>
      </c>
      <c r="E188" s="47" t="str">
        <f t="shared" si="101"/>
        <v xml:space="preserve">  </v>
      </c>
      <c r="F188" s="47" t="str">
        <f t="shared" si="102"/>
        <v xml:space="preserve">  </v>
      </c>
      <c r="G188" s="141"/>
      <c r="H188" s="142"/>
      <c r="I188" s="143"/>
      <c r="J188" s="135"/>
      <c r="K188" s="136"/>
      <c r="L188" s="136"/>
      <c r="M188" s="136"/>
      <c r="N188" s="137"/>
    </row>
    <row r="189" spans="3:14" ht="21.95" customHeight="1">
      <c r="C189" s="72">
        <f t="shared" si="99"/>
        <v>0</v>
      </c>
      <c r="D189" s="46" t="str">
        <f t="shared" si="100"/>
        <v xml:space="preserve">  </v>
      </c>
      <c r="E189" s="47" t="str">
        <f t="shared" si="101"/>
        <v xml:space="preserve">  </v>
      </c>
      <c r="F189" s="47" t="str">
        <f t="shared" si="102"/>
        <v xml:space="preserve">  </v>
      </c>
      <c r="G189" s="147"/>
      <c r="H189" s="100"/>
      <c r="I189" s="148"/>
      <c r="J189" s="135"/>
      <c r="K189" s="136"/>
      <c r="L189" s="136"/>
      <c r="M189" s="136"/>
      <c r="N189" s="137"/>
    </row>
    <row r="190" spans="3:14" ht="21.95" customHeight="1">
      <c r="C190" s="72">
        <f t="shared" si="99"/>
        <v>0</v>
      </c>
      <c r="D190" s="46" t="str">
        <f t="shared" si="100"/>
        <v xml:space="preserve">  </v>
      </c>
      <c r="E190" s="47" t="str">
        <f t="shared" si="101"/>
        <v xml:space="preserve">  </v>
      </c>
      <c r="F190" s="47" t="str">
        <f t="shared" si="102"/>
        <v xml:space="preserve">  </v>
      </c>
      <c r="G190" s="141"/>
      <c r="H190" s="142"/>
      <c r="I190" s="143"/>
      <c r="J190" s="135"/>
      <c r="K190" s="136"/>
      <c r="L190" s="136"/>
      <c r="M190" s="136"/>
      <c r="N190" s="137"/>
    </row>
    <row r="191" spans="3:14" ht="21.95" customHeight="1">
      <c r="C191" s="72">
        <f t="shared" si="99"/>
        <v>0</v>
      </c>
      <c r="D191" s="46" t="str">
        <f t="shared" si="100"/>
        <v xml:space="preserve">  </v>
      </c>
      <c r="E191" s="47" t="str">
        <f t="shared" si="101"/>
        <v xml:space="preserve">  </v>
      </c>
      <c r="F191" s="47" t="str">
        <f t="shared" si="102"/>
        <v xml:space="preserve">  </v>
      </c>
      <c r="G191" s="147"/>
      <c r="H191" s="100"/>
      <c r="I191" s="148"/>
      <c r="J191" s="135"/>
      <c r="K191" s="136"/>
      <c r="L191" s="136"/>
      <c r="M191" s="136"/>
      <c r="N191" s="137"/>
    </row>
    <row r="192" spans="3:14" ht="21.95" customHeight="1">
      <c r="C192" s="72">
        <f t="shared" si="99"/>
        <v>0</v>
      </c>
      <c r="D192" s="46" t="str">
        <f t="shared" si="100"/>
        <v xml:space="preserve">  </v>
      </c>
      <c r="E192" s="47" t="str">
        <f t="shared" si="101"/>
        <v xml:space="preserve">  </v>
      </c>
      <c r="F192" s="47" t="str">
        <f t="shared" si="102"/>
        <v xml:space="preserve">  </v>
      </c>
      <c r="G192" s="141"/>
      <c r="H192" s="142"/>
      <c r="I192" s="143"/>
      <c r="J192" s="135"/>
      <c r="K192" s="136"/>
      <c r="L192" s="136"/>
      <c r="M192" s="136"/>
      <c r="N192" s="137"/>
    </row>
    <row r="193" spans="3:14" ht="21.95" customHeight="1">
      <c r="C193" s="72">
        <f t="shared" si="99"/>
        <v>0</v>
      </c>
      <c r="D193" s="46" t="str">
        <f t="shared" si="100"/>
        <v xml:space="preserve">  </v>
      </c>
      <c r="E193" s="47" t="str">
        <f t="shared" si="101"/>
        <v xml:space="preserve">  </v>
      </c>
      <c r="F193" s="47" t="str">
        <f t="shared" si="102"/>
        <v xml:space="preserve">  </v>
      </c>
      <c r="G193" s="147"/>
      <c r="H193" s="100"/>
      <c r="I193" s="148"/>
      <c r="J193" s="135"/>
      <c r="K193" s="136"/>
      <c r="L193" s="136"/>
      <c r="M193" s="136"/>
      <c r="N193" s="137"/>
    </row>
    <row r="194" spans="3:14" ht="21.95" customHeight="1">
      <c r="C194" s="72">
        <f t="shared" si="99"/>
        <v>0</v>
      </c>
      <c r="D194" s="46" t="str">
        <f t="shared" si="100"/>
        <v xml:space="preserve">  </v>
      </c>
      <c r="E194" s="47" t="str">
        <f t="shared" si="101"/>
        <v xml:space="preserve">  </v>
      </c>
      <c r="F194" s="47" t="str">
        <f t="shared" si="102"/>
        <v xml:space="preserve">  </v>
      </c>
      <c r="G194" s="141"/>
      <c r="H194" s="142"/>
      <c r="I194" s="143"/>
      <c r="J194" s="135"/>
      <c r="K194" s="136"/>
      <c r="L194" s="136"/>
      <c r="M194" s="136"/>
      <c r="N194" s="137"/>
    </row>
    <row r="195" spans="3:14" ht="21.95" customHeight="1">
      <c r="C195" s="72">
        <f t="shared" si="99"/>
        <v>0</v>
      </c>
      <c r="D195" s="46" t="str">
        <f t="shared" si="100"/>
        <v xml:space="preserve">  </v>
      </c>
      <c r="E195" s="47" t="str">
        <f t="shared" si="101"/>
        <v xml:space="preserve">  </v>
      </c>
      <c r="F195" s="47" t="str">
        <f t="shared" si="102"/>
        <v xml:space="preserve">  </v>
      </c>
      <c r="G195" s="147"/>
      <c r="H195" s="100"/>
      <c r="I195" s="148"/>
      <c r="J195" s="135"/>
      <c r="K195" s="136"/>
      <c r="L195" s="136"/>
      <c r="M195" s="136"/>
      <c r="N195" s="137"/>
    </row>
    <row r="196" spans="3:14" ht="21.95" customHeight="1">
      <c r="C196" s="72">
        <f t="shared" si="99"/>
        <v>0</v>
      </c>
      <c r="D196" s="46" t="str">
        <f t="shared" si="100"/>
        <v xml:space="preserve">  </v>
      </c>
      <c r="E196" s="47" t="str">
        <f t="shared" si="101"/>
        <v xml:space="preserve">  </v>
      </c>
      <c r="F196" s="47" t="str">
        <f t="shared" si="102"/>
        <v xml:space="preserve">  </v>
      </c>
      <c r="G196" s="141"/>
      <c r="H196" s="142"/>
      <c r="I196" s="143"/>
      <c r="J196" s="135"/>
      <c r="K196" s="136"/>
      <c r="L196" s="136"/>
      <c r="M196" s="136"/>
      <c r="N196" s="137"/>
    </row>
    <row r="197" spans="3:14" ht="21.95" customHeight="1">
      <c r="C197" s="72">
        <f t="shared" si="99"/>
        <v>0</v>
      </c>
      <c r="D197" s="46" t="str">
        <f t="shared" si="100"/>
        <v xml:space="preserve">  </v>
      </c>
      <c r="E197" s="47" t="str">
        <f t="shared" si="101"/>
        <v xml:space="preserve">  </v>
      </c>
      <c r="F197" s="47" t="str">
        <f t="shared" si="102"/>
        <v xml:space="preserve">  </v>
      </c>
      <c r="G197" s="147"/>
      <c r="H197" s="100"/>
      <c r="I197" s="148"/>
      <c r="J197" s="135"/>
      <c r="K197" s="136"/>
      <c r="L197" s="136"/>
      <c r="M197" s="136"/>
      <c r="N197" s="137"/>
    </row>
    <row r="198" spans="3:14" ht="21.95" customHeight="1">
      <c r="C198" s="72">
        <f t="shared" si="99"/>
        <v>0</v>
      </c>
      <c r="D198" s="46" t="str">
        <f t="shared" si="100"/>
        <v xml:space="preserve">  </v>
      </c>
      <c r="E198" s="47" t="str">
        <f t="shared" si="101"/>
        <v xml:space="preserve">  </v>
      </c>
      <c r="F198" s="47" t="str">
        <f t="shared" si="102"/>
        <v xml:space="preserve">  </v>
      </c>
      <c r="G198" s="141"/>
      <c r="H198" s="142"/>
      <c r="I198" s="143"/>
      <c r="J198" s="135"/>
      <c r="K198" s="136"/>
      <c r="L198" s="136"/>
      <c r="M198" s="136"/>
      <c r="N198" s="137"/>
    </row>
    <row r="199" spans="3:14" ht="21.95" customHeight="1">
      <c r="C199" s="72">
        <f t="shared" si="99"/>
        <v>0</v>
      </c>
      <c r="D199" s="46" t="str">
        <f t="shared" si="100"/>
        <v xml:space="preserve">  </v>
      </c>
      <c r="E199" s="47" t="str">
        <f t="shared" si="101"/>
        <v xml:space="preserve">  </v>
      </c>
      <c r="F199" s="47" t="str">
        <f t="shared" si="102"/>
        <v xml:space="preserve">  </v>
      </c>
      <c r="G199" s="141"/>
      <c r="H199" s="142"/>
      <c r="I199" s="143"/>
      <c r="J199" s="135"/>
      <c r="K199" s="136"/>
      <c r="L199" s="136"/>
      <c r="M199" s="136"/>
      <c r="N199" s="137"/>
    </row>
    <row r="200" spans="3:14" ht="21.95" customHeight="1">
      <c r="C200" s="72">
        <f t="shared" si="99"/>
        <v>0</v>
      </c>
      <c r="D200" s="46" t="str">
        <f t="shared" si="100"/>
        <v xml:space="preserve">  </v>
      </c>
      <c r="E200" s="47" t="str">
        <f t="shared" si="101"/>
        <v xml:space="preserve">  </v>
      </c>
      <c r="F200" s="47" t="str">
        <f t="shared" si="102"/>
        <v xml:space="preserve">  </v>
      </c>
      <c r="G200" s="147"/>
      <c r="H200" s="100"/>
      <c r="I200" s="148"/>
      <c r="J200" s="135"/>
      <c r="K200" s="136"/>
      <c r="L200" s="136"/>
      <c r="M200" s="136"/>
      <c r="N200" s="137"/>
    </row>
    <row r="201" spans="3:14" ht="21.95" customHeight="1">
      <c r="C201" s="72">
        <f t="shared" si="99"/>
        <v>0</v>
      </c>
      <c r="D201" s="46" t="str">
        <f t="shared" si="100"/>
        <v xml:space="preserve">  </v>
      </c>
      <c r="E201" s="47" t="str">
        <f t="shared" si="101"/>
        <v xml:space="preserve">  </v>
      </c>
      <c r="F201" s="47" t="str">
        <f t="shared" si="102"/>
        <v xml:space="preserve">  </v>
      </c>
      <c r="G201" s="141"/>
      <c r="H201" s="142"/>
      <c r="I201" s="143"/>
      <c r="J201" s="135"/>
      <c r="K201" s="136"/>
      <c r="L201" s="136"/>
      <c r="M201" s="136"/>
      <c r="N201" s="137"/>
    </row>
    <row r="202" spans="3:14" ht="21.95" customHeight="1">
      <c r="C202" s="72">
        <f t="shared" si="99"/>
        <v>0</v>
      </c>
      <c r="D202" s="46" t="str">
        <f t="shared" si="100"/>
        <v xml:space="preserve">  </v>
      </c>
      <c r="E202" s="47" t="str">
        <f t="shared" si="101"/>
        <v xml:space="preserve">  </v>
      </c>
      <c r="F202" s="47" t="str">
        <f t="shared" si="102"/>
        <v xml:space="preserve">  </v>
      </c>
      <c r="G202" s="147"/>
      <c r="H202" s="100"/>
      <c r="I202" s="148"/>
      <c r="J202" s="135"/>
      <c r="K202" s="136"/>
      <c r="L202" s="136"/>
      <c r="M202" s="136"/>
      <c r="N202" s="137"/>
    </row>
    <row r="203" spans="3:14" ht="21.95" customHeight="1">
      <c r="C203" s="72">
        <f t="shared" si="99"/>
        <v>0</v>
      </c>
      <c r="D203" s="46" t="str">
        <f t="shared" si="100"/>
        <v xml:space="preserve">  </v>
      </c>
      <c r="E203" s="47" t="str">
        <f t="shared" si="101"/>
        <v xml:space="preserve">  </v>
      </c>
      <c r="F203" s="47" t="str">
        <f t="shared" si="102"/>
        <v xml:space="preserve">  </v>
      </c>
      <c r="G203" s="141"/>
      <c r="H203" s="142"/>
      <c r="I203" s="143"/>
      <c r="J203" s="135"/>
      <c r="K203" s="136"/>
      <c r="L203" s="136"/>
      <c r="M203" s="136"/>
      <c r="N203" s="137"/>
    </row>
    <row r="204" spans="3:14" ht="21.95" customHeight="1">
      <c r="C204" s="72">
        <f t="shared" si="99"/>
        <v>0</v>
      </c>
      <c r="D204" s="46" t="str">
        <f t="shared" si="100"/>
        <v xml:space="preserve">  </v>
      </c>
      <c r="E204" s="47" t="str">
        <f t="shared" si="101"/>
        <v xml:space="preserve">  </v>
      </c>
      <c r="F204" s="47" t="str">
        <f t="shared" si="102"/>
        <v xml:space="preserve">  </v>
      </c>
      <c r="G204" s="147"/>
      <c r="H204" s="100"/>
      <c r="I204" s="148"/>
      <c r="J204" s="135"/>
      <c r="K204" s="136"/>
      <c r="L204" s="136"/>
      <c r="M204" s="136"/>
      <c r="N204" s="137"/>
    </row>
    <row r="205" spans="3:14" ht="21.95" customHeight="1">
      <c r="C205" s="72">
        <f t="shared" si="99"/>
        <v>0</v>
      </c>
      <c r="D205" s="46" t="str">
        <f t="shared" si="100"/>
        <v xml:space="preserve">  </v>
      </c>
      <c r="E205" s="47" t="str">
        <f t="shared" si="101"/>
        <v xml:space="preserve">  </v>
      </c>
      <c r="F205" s="47" t="str">
        <f t="shared" si="102"/>
        <v xml:space="preserve">  </v>
      </c>
      <c r="G205" s="141"/>
      <c r="H205" s="142"/>
      <c r="I205" s="143"/>
      <c r="J205" s="135"/>
      <c r="K205" s="136"/>
      <c r="L205" s="136"/>
      <c r="M205" s="136"/>
      <c r="N205" s="137"/>
    </row>
    <row r="206" spans="3:14" ht="21.95" customHeight="1">
      <c r="C206" s="72">
        <f t="shared" si="99"/>
        <v>0</v>
      </c>
      <c r="D206" s="46" t="str">
        <f t="shared" si="100"/>
        <v xml:space="preserve">  </v>
      </c>
      <c r="E206" s="47" t="str">
        <f t="shared" si="101"/>
        <v xml:space="preserve">  </v>
      </c>
      <c r="F206" s="47" t="str">
        <f t="shared" si="102"/>
        <v xml:space="preserve">  </v>
      </c>
      <c r="G206" s="147"/>
      <c r="H206" s="100"/>
      <c r="I206" s="148"/>
      <c r="J206" s="135"/>
      <c r="K206" s="136"/>
      <c r="L206" s="136"/>
      <c r="M206" s="136"/>
      <c r="N206" s="137"/>
    </row>
    <row r="207" spans="3:14" ht="21.95" customHeight="1">
      <c r="C207" s="72">
        <f t="shared" si="99"/>
        <v>0</v>
      </c>
      <c r="D207" s="46" t="str">
        <f t="shared" si="100"/>
        <v xml:space="preserve">  </v>
      </c>
      <c r="E207" s="47" t="str">
        <f t="shared" si="101"/>
        <v xml:space="preserve">  </v>
      </c>
      <c r="F207" s="47" t="str">
        <f t="shared" si="102"/>
        <v xml:space="preserve">  </v>
      </c>
      <c r="G207" s="141"/>
      <c r="H207" s="142"/>
      <c r="I207" s="143"/>
      <c r="J207" s="135"/>
      <c r="K207" s="136"/>
      <c r="L207" s="136"/>
      <c r="M207" s="136"/>
      <c r="N207" s="137"/>
    </row>
    <row r="208" spans="3:14" ht="21.95" customHeight="1">
      <c r="C208" s="72">
        <f t="shared" si="99"/>
        <v>0</v>
      </c>
      <c r="D208" s="46" t="str">
        <f t="shared" ref="D208:D221" si="103">IF(C76&gt;0,D76,"  ")</f>
        <v xml:space="preserve">  </v>
      </c>
      <c r="E208" s="47" t="str">
        <f t="shared" ref="E208:E221" si="104">IF(C76&gt;0,E76,"  ")</f>
        <v xml:space="preserve">  </v>
      </c>
      <c r="F208" s="47" t="str">
        <f t="shared" ref="F208:F221" si="105">IF(C76&gt;0,F76,"  ")</f>
        <v xml:space="preserve">  </v>
      </c>
      <c r="G208" s="147"/>
      <c r="H208" s="100"/>
      <c r="I208" s="148"/>
      <c r="J208" s="135"/>
      <c r="K208" s="136"/>
      <c r="L208" s="136"/>
      <c r="M208" s="136"/>
      <c r="N208" s="137"/>
    </row>
    <row r="209" spans="2:17" ht="21.95" customHeight="1">
      <c r="C209" s="72">
        <f t="shared" ref="C209:C220" si="106">C77</f>
        <v>0</v>
      </c>
      <c r="D209" s="46" t="str">
        <f t="shared" si="103"/>
        <v xml:space="preserve">  </v>
      </c>
      <c r="E209" s="47" t="str">
        <f t="shared" si="104"/>
        <v xml:space="preserve">  </v>
      </c>
      <c r="F209" s="47" t="str">
        <f t="shared" si="105"/>
        <v xml:space="preserve">  </v>
      </c>
      <c r="G209" s="141"/>
      <c r="H209" s="142"/>
      <c r="I209" s="143"/>
      <c r="J209" s="135"/>
      <c r="K209" s="136"/>
      <c r="L209" s="136"/>
      <c r="M209" s="136"/>
      <c r="N209" s="137"/>
    </row>
    <row r="210" spans="2:17" ht="21.95" customHeight="1">
      <c r="C210" s="72">
        <f t="shared" si="106"/>
        <v>0</v>
      </c>
      <c r="D210" s="46" t="str">
        <f t="shared" si="103"/>
        <v xml:space="preserve">  </v>
      </c>
      <c r="E210" s="47" t="str">
        <f t="shared" si="104"/>
        <v xml:space="preserve">  </v>
      </c>
      <c r="F210" s="47" t="str">
        <f t="shared" si="105"/>
        <v xml:space="preserve">  </v>
      </c>
      <c r="G210" s="147"/>
      <c r="H210" s="100"/>
      <c r="I210" s="148"/>
      <c r="J210" s="135"/>
      <c r="K210" s="136"/>
      <c r="L210" s="136"/>
      <c r="M210" s="136"/>
      <c r="N210" s="137"/>
    </row>
    <row r="211" spans="2:17" ht="21.95" customHeight="1">
      <c r="C211" s="72">
        <f t="shared" si="106"/>
        <v>0</v>
      </c>
      <c r="D211" s="46" t="str">
        <f t="shared" si="103"/>
        <v xml:space="preserve">  </v>
      </c>
      <c r="E211" s="47" t="str">
        <f t="shared" si="104"/>
        <v xml:space="preserve">  </v>
      </c>
      <c r="F211" s="47" t="str">
        <f t="shared" si="105"/>
        <v xml:space="preserve">  </v>
      </c>
      <c r="G211" s="141"/>
      <c r="H211" s="142"/>
      <c r="I211" s="143"/>
      <c r="J211" s="135"/>
      <c r="K211" s="136"/>
      <c r="L211" s="136"/>
      <c r="M211" s="136"/>
      <c r="N211" s="137"/>
    </row>
    <row r="212" spans="2:17" ht="21.95" customHeight="1">
      <c r="C212" s="72">
        <f t="shared" si="106"/>
        <v>0</v>
      </c>
      <c r="D212" s="46" t="str">
        <f t="shared" si="103"/>
        <v xml:space="preserve">  </v>
      </c>
      <c r="E212" s="47" t="str">
        <f t="shared" si="104"/>
        <v xml:space="preserve">  </v>
      </c>
      <c r="F212" s="47" t="str">
        <f t="shared" si="105"/>
        <v xml:space="preserve">  </v>
      </c>
      <c r="G212" s="141"/>
      <c r="H212" s="142"/>
      <c r="I212" s="143"/>
      <c r="J212" s="135"/>
      <c r="K212" s="136"/>
      <c r="L212" s="136"/>
      <c r="M212" s="136"/>
      <c r="N212" s="137"/>
    </row>
    <row r="213" spans="2:17" ht="21.95" customHeight="1">
      <c r="C213" s="72">
        <f t="shared" si="106"/>
        <v>0</v>
      </c>
      <c r="D213" s="46" t="str">
        <f t="shared" si="103"/>
        <v xml:space="preserve">  </v>
      </c>
      <c r="E213" s="47" t="str">
        <f t="shared" si="104"/>
        <v xml:space="preserve">  </v>
      </c>
      <c r="F213" s="47" t="str">
        <f t="shared" si="105"/>
        <v xml:space="preserve">  </v>
      </c>
      <c r="G213" s="147"/>
      <c r="H213" s="100"/>
      <c r="I213" s="148"/>
      <c r="J213" s="135"/>
      <c r="K213" s="136"/>
      <c r="L213" s="136"/>
      <c r="M213" s="136"/>
      <c r="N213" s="137"/>
    </row>
    <row r="214" spans="2:17" ht="21.95" customHeight="1">
      <c r="C214" s="72">
        <f t="shared" si="106"/>
        <v>0</v>
      </c>
      <c r="D214" s="46" t="str">
        <f t="shared" si="103"/>
        <v xml:space="preserve">  </v>
      </c>
      <c r="E214" s="47" t="str">
        <f t="shared" si="104"/>
        <v xml:space="preserve">  </v>
      </c>
      <c r="F214" s="47" t="str">
        <f t="shared" si="105"/>
        <v xml:space="preserve">  </v>
      </c>
      <c r="G214" s="141"/>
      <c r="H214" s="142"/>
      <c r="I214" s="143"/>
      <c r="J214" s="135"/>
      <c r="K214" s="136"/>
      <c r="L214" s="136"/>
      <c r="M214" s="136"/>
      <c r="N214" s="137"/>
    </row>
    <row r="215" spans="2:17" ht="21.95" customHeight="1">
      <c r="C215" s="72">
        <f t="shared" si="106"/>
        <v>0</v>
      </c>
      <c r="D215" s="46" t="str">
        <f t="shared" si="103"/>
        <v xml:space="preserve">  </v>
      </c>
      <c r="E215" s="47" t="str">
        <f t="shared" si="104"/>
        <v xml:space="preserve">  </v>
      </c>
      <c r="F215" s="47" t="str">
        <f t="shared" si="105"/>
        <v xml:space="preserve">  </v>
      </c>
      <c r="G215" s="147"/>
      <c r="H215" s="100"/>
      <c r="I215" s="148"/>
      <c r="J215" s="135"/>
      <c r="K215" s="136"/>
      <c r="L215" s="136"/>
      <c r="M215" s="136"/>
      <c r="N215" s="137"/>
    </row>
    <row r="216" spans="2:17" ht="21.95" customHeight="1">
      <c r="C216" s="72">
        <f t="shared" si="106"/>
        <v>0</v>
      </c>
      <c r="D216" s="46" t="str">
        <f t="shared" si="103"/>
        <v xml:space="preserve">  </v>
      </c>
      <c r="E216" s="47" t="str">
        <f t="shared" si="104"/>
        <v xml:space="preserve">  </v>
      </c>
      <c r="F216" s="47" t="str">
        <f t="shared" si="105"/>
        <v xml:space="preserve">  </v>
      </c>
      <c r="G216" s="141"/>
      <c r="H216" s="142"/>
      <c r="I216" s="143"/>
      <c r="J216" s="135"/>
      <c r="K216" s="136"/>
      <c r="L216" s="136"/>
      <c r="M216" s="136"/>
      <c r="N216" s="137"/>
    </row>
    <row r="217" spans="2:17" ht="21.95" customHeight="1">
      <c r="C217" s="72">
        <f t="shared" si="106"/>
        <v>0</v>
      </c>
      <c r="D217" s="46" t="str">
        <f t="shared" si="103"/>
        <v xml:space="preserve">  </v>
      </c>
      <c r="E217" s="47" t="str">
        <f t="shared" si="104"/>
        <v xml:space="preserve">  </v>
      </c>
      <c r="F217" s="47" t="str">
        <f t="shared" si="105"/>
        <v xml:space="preserve">  </v>
      </c>
      <c r="G217" s="147"/>
      <c r="H217" s="100"/>
      <c r="I217" s="148"/>
      <c r="J217" s="135"/>
      <c r="K217" s="136"/>
      <c r="L217" s="136"/>
      <c r="M217" s="136"/>
      <c r="N217" s="137"/>
    </row>
    <row r="218" spans="2:17" ht="21.95" customHeight="1">
      <c r="C218" s="165">
        <f t="shared" si="106"/>
        <v>0</v>
      </c>
      <c r="D218" s="46" t="str">
        <f t="shared" si="103"/>
        <v xml:space="preserve">  </v>
      </c>
      <c r="E218" s="47" t="str">
        <f t="shared" si="104"/>
        <v xml:space="preserve">  </v>
      </c>
      <c r="F218" s="166" t="str">
        <f t="shared" si="105"/>
        <v xml:space="preserve">  </v>
      </c>
      <c r="G218" s="141"/>
      <c r="H218" s="142"/>
      <c r="I218" s="143"/>
      <c r="J218" s="135"/>
      <c r="K218" s="136"/>
      <c r="L218" s="136"/>
      <c r="M218" s="136"/>
      <c r="N218" s="137"/>
    </row>
    <row r="219" spans="2:17" ht="21.95" customHeight="1">
      <c r="C219" s="187">
        <f t="shared" si="106"/>
        <v>0</v>
      </c>
      <c r="D219" s="46" t="str">
        <f t="shared" si="103"/>
        <v xml:space="preserve">  </v>
      </c>
      <c r="E219" s="47" t="str">
        <f t="shared" si="104"/>
        <v xml:space="preserve">  </v>
      </c>
      <c r="F219" s="47" t="str">
        <f t="shared" si="105"/>
        <v xml:space="preserve">  </v>
      </c>
      <c r="G219" s="141"/>
      <c r="H219" s="142"/>
      <c r="I219" s="143"/>
      <c r="J219" s="135"/>
      <c r="K219" s="136"/>
      <c r="L219" s="136"/>
      <c r="M219" s="136"/>
      <c r="N219" s="137"/>
    </row>
    <row r="220" spans="2:17" ht="21.95" customHeight="1" thickBot="1">
      <c r="C220" s="168">
        <f t="shared" si="106"/>
        <v>0</v>
      </c>
      <c r="D220" s="75" t="str">
        <f t="shared" si="103"/>
        <v xml:space="preserve">  </v>
      </c>
      <c r="E220" s="76" t="str">
        <f t="shared" si="104"/>
        <v xml:space="preserve">  </v>
      </c>
      <c r="F220" s="168" t="str">
        <f>F88</f>
        <v xml:space="preserve"> </v>
      </c>
      <c r="G220" s="169"/>
      <c r="H220" s="170"/>
      <c r="I220" s="171"/>
      <c r="J220" s="172"/>
      <c r="K220" s="173"/>
      <c r="L220" s="173"/>
      <c r="M220" s="173"/>
      <c r="N220" s="174"/>
    </row>
    <row r="221" spans="2:17" ht="21.95" customHeight="1">
      <c r="B221" s="3"/>
      <c r="C221" s="175"/>
      <c r="D221" s="176" t="str">
        <f t="shared" si="103"/>
        <v xml:space="preserve">  </v>
      </c>
      <c r="E221" s="177" t="str">
        <f t="shared" si="104"/>
        <v xml:space="preserve">  </v>
      </c>
      <c r="F221" s="177" t="str">
        <f t="shared" si="105"/>
        <v xml:space="preserve">  </v>
      </c>
      <c r="G221" s="178"/>
      <c r="H221" s="100"/>
      <c r="I221" s="100"/>
      <c r="J221" s="3"/>
      <c r="K221" s="3"/>
      <c r="L221" s="3"/>
      <c r="M221" s="3"/>
      <c r="N221" s="3"/>
      <c r="O221" s="3"/>
      <c r="P221" s="3"/>
      <c r="Q221" s="3"/>
    </row>
    <row r="222" spans="2:17">
      <c r="B222" s="3"/>
      <c r="C222" s="175"/>
      <c r="D222" s="176" t="str">
        <f>IF(C90&gt;0,D90,"  ")</f>
        <v xml:space="preserve">  </v>
      </c>
      <c r="E222" s="177" t="str">
        <f>IF(C90&gt;0,E90,"  ")</f>
        <v xml:space="preserve">  </v>
      </c>
      <c r="F222" s="177" t="str">
        <f>IF(C90&gt;0,F90,"  ")</f>
        <v xml:space="preserve">  </v>
      </c>
      <c r="G222" s="178"/>
      <c r="H222" s="100"/>
      <c r="I222" s="100"/>
      <c r="J222" s="3"/>
      <c r="K222" s="3"/>
      <c r="L222" s="3"/>
      <c r="M222" s="3"/>
      <c r="N222" s="3"/>
      <c r="O222" s="3"/>
      <c r="P222" s="3"/>
      <c r="Q222" s="3"/>
    </row>
    <row r="229" spans="1:13" ht="20.100000000000001" customHeight="1">
      <c r="A229" s="179"/>
      <c r="B229" s="179"/>
      <c r="C229" s="104"/>
      <c r="D229" s="179"/>
      <c r="E229" s="179"/>
      <c r="F229" s="179"/>
      <c r="G229" s="179"/>
      <c r="H229" s="179"/>
      <c r="I229" s="179"/>
      <c r="J229" s="179"/>
      <c r="K229" s="179"/>
      <c r="L229" s="179"/>
      <c r="M229" s="179"/>
    </row>
    <row r="230" spans="1:13">
      <c r="A230" s="179"/>
      <c r="B230" s="179"/>
      <c r="C230" s="104"/>
      <c r="D230" s="179"/>
      <c r="E230" s="179"/>
      <c r="F230" s="179"/>
      <c r="G230" s="179"/>
      <c r="H230" s="179"/>
      <c r="I230" s="179"/>
      <c r="J230" s="179"/>
      <c r="K230" s="179"/>
      <c r="L230" s="179"/>
      <c r="M230" s="179"/>
    </row>
    <row r="231" spans="1:13">
      <c r="A231" s="179"/>
      <c r="B231" s="179"/>
      <c r="C231" s="104"/>
      <c r="D231" s="179"/>
      <c r="E231" s="179"/>
      <c r="F231" s="179"/>
      <c r="G231" s="179"/>
      <c r="H231" s="179"/>
      <c r="I231" s="179"/>
      <c r="J231" s="179"/>
      <c r="K231" s="179"/>
      <c r="L231" s="179"/>
      <c r="M231" s="179"/>
    </row>
    <row r="232" spans="1:13">
      <c r="A232" s="179"/>
      <c r="B232" s="179"/>
      <c r="C232" s="104"/>
      <c r="D232" s="179"/>
      <c r="E232" s="179"/>
      <c r="F232" s="179"/>
      <c r="G232" s="179"/>
      <c r="H232" s="179"/>
      <c r="I232" s="179"/>
      <c r="J232" s="179"/>
      <c r="K232" s="179"/>
      <c r="L232" s="179"/>
      <c r="M232" s="179"/>
    </row>
    <row r="233" spans="1:13">
      <c r="A233" s="179"/>
      <c r="B233" s="179"/>
      <c r="C233" s="104"/>
      <c r="D233" s="179"/>
      <c r="E233" s="179"/>
      <c r="F233" s="179"/>
      <c r="G233" s="179"/>
      <c r="H233" s="179"/>
      <c r="I233" s="179"/>
      <c r="J233" s="179"/>
      <c r="K233" s="179"/>
      <c r="L233" s="179"/>
      <c r="M233" s="179"/>
    </row>
    <row r="234" spans="1:13">
      <c r="A234" s="179"/>
      <c r="B234" s="179"/>
      <c r="C234" s="104"/>
      <c r="D234" s="179"/>
      <c r="E234" s="179"/>
      <c r="F234" s="179"/>
      <c r="G234" s="179"/>
      <c r="H234" s="179"/>
      <c r="I234" s="179"/>
      <c r="J234" s="179"/>
      <c r="K234" s="179"/>
      <c r="L234" s="179"/>
      <c r="M234" s="179"/>
    </row>
  </sheetData>
  <sheetProtection selectLockedCells="1" selectUnlockedCells="1"/>
  <sortState ref="B11:AD31">
    <sortCondition descending="1" ref="B11:B31"/>
    <sortCondition ref="T11:T31"/>
  </sortState>
  <mergeCells count="112">
    <mergeCell ref="U162:AB162"/>
    <mergeCell ref="AC162:AE162"/>
    <mergeCell ref="AD160:AG160"/>
    <mergeCell ref="U161:AC161"/>
    <mergeCell ref="S157:T157"/>
    <mergeCell ref="AF162:AG162"/>
    <mergeCell ref="S160:T160"/>
    <mergeCell ref="S161:T161"/>
    <mergeCell ref="U160:AC160"/>
    <mergeCell ref="AD161:AG161"/>
    <mergeCell ref="U154:AC154"/>
    <mergeCell ref="AD154:AG154"/>
    <mergeCell ref="U153:AC153"/>
    <mergeCell ref="AD153:AG153"/>
    <mergeCell ref="U158:AC158"/>
    <mergeCell ref="AD158:AG158"/>
    <mergeCell ref="U159:AC159"/>
    <mergeCell ref="AD159:AG159"/>
    <mergeCell ref="S158:T158"/>
    <mergeCell ref="S159:T159"/>
    <mergeCell ref="U157:AC157"/>
    <mergeCell ref="AD157:AG157"/>
    <mergeCell ref="U156:AC156"/>
    <mergeCell ref="AD156:AG156"/>
    <mergeCell ref="U155:AC155"/>
    <mergeCell ref="AD155:AG155"/>
    <mergeCell ref="S146:T146"/>
    <mergeCell ref="S147:T147"/>
    <mergeCell ref="S156:T156"/>
    <mergeCell ref="S149:T149"/>
    <mergeCell ref="S150:T150"/>
    <mergeCell ref="S151:T151"/>
    <mergeCell ref="S154:T154"/>
    <mergeCell ref="G106:I106"/>
    <mergeCell ref="J106:L106"/>
    <mergeCell ref="M106:O106"/>
    <mergeCell ref="P106:R106"/>
    <mergeCell ref="S155:T155"/>
    <mergeCell ref="S152:T152"/>
    <mergeCell ref="M107:O107"/>
    <mergeCell ref="P107:R107"/>
    <mergeCell ref="J108:L108"/>
    <mergeCell ref="M108:O108"/>
    <mergeCell ref="P108:R108"/>
    <mergeCell ref="S142:T142"/>
    <mergeCell ref="S143:T143"/>
    <mergeCell ref="S144:T144"/>
    <mergeCell ref="S148:T148"/>
    <mergeCell ref="S145:T145"/>
    <mergeCell ref="S153:T153"/>
    <mergeCell ref="AI142:AK142"/>
    <mergeCell ref="AL142:AP142"/>
    <mergeCell ref="U143:AC143"/>
    <mergeCell ref="AD143:AG143"/>
    <mergeCell ref="AD142:AG142"/>
    <mergeCell ref="AD152:AG152"/>
    <mergeCell ref="U149:AC149"/>
    <mergeCell ref="AD149:AG149"/>
    <mergeCell ref="U150:AC150"/>
    <mergeCell ref="AD150:AG150"/>
    <mergeCell ref="U151:AC151"/>
    <mergeCell ref="AD151:AG151"/>
    <mergeCell ref="U152:AC152"/>
    <mergeCell ref="U142:AC142"/>
    <mergeCell ref="AD148:AG148"/>
    <mergeCell ref="U147:AC147"/>
    <mergeCell ref="AD147:AG147"/>
    <mergeCell ref="AD146:AG146"/>
    <mergeCell ref="U146:AC146"/>
    <mergeCell ref="U144:AC144"/>
    <mergeCell ref="U148:AC148"/>
    <mergeCell ref="AD144:AG144"/>
    <mergeCell ref="U145:AC145"/>
    <mergeCell ref="AD145:AG145"/>
    <mergeCell ref="G7:I7"/>
    <mergeCell ref="J7:L7"/>
    <mergeCell ref="M7:O7"/>
    <mergeCell ref="P7:R7"/>
    <mergeCell ref="G8:I8"/>
    <mergeCell ref="J8:L8"/>
    <mergeCell ref="M8:O8"/>
    <mergeCell ref="P8:R8"/>
    <mergeCell ref="G142:I142"/>
    <mergeCell ref="J142:N142"/>
    <mergeCell ref="G9:I9"/>
    <mergeCell ref="J9:L9"/>
    <mergeCell ref="M9:O9"/>
    <mergeCell ref="Y107:AA107"/>
    <mergeCell ref="V108:X108"/>
    <mergeCell ref="Y108:AA108"/>
    <mergeCell ref="S107:U107"/>
    <mergeCell ref="V107:X107"/>
    <mergeCell ref="Y8:AA8"/>
    <mergeCell ref="P9:R9"/>
    <mergeCell ref="AC136:AD136"/>
    <mergeCell ref="G107:I107"/>
    <mergeCell ref="J107:L107"/>
    <mergeCell ref="V106:X106"/>
    <mergeCell ref="S9:U9"/>
    <mergeCell ref="V9:X9"/>
    <mergeCell ref="S108:U108"/>
    <mergeCell ref="G108:I108"/>
    <mergeCell ref="V7:X7"/>
    <mergeCell ref="S106:U106"/>
    <mergeCell ref="S7:U7"/>
    <mergeCell ref="S8:U8"/>
    <mergeCell ref="V8:X8"/>
    <mergeCell ref="AF2:AY2"/>
    <mergeCell ref="Y9:AA9"/>
    <mergeCell ref="AF101:AY101"/>
    <mergeCell ref="Y106:AA106"/>
    <mergeCell ref="Y7:AA7"/>
  </mergeCells>
  <phoneticPr fontId="9" type="noConversion"/>
  <dataValidations count="1">
    <dataValidation type="list" allowBlank="1" showErrorMessage="1" sqref="AE2:AE9">
      <formula1>"méry"</formula1>
      <formula2>0</formula2>
    </dataValidation>
  </dataValidations>
  <pageMargins left="0.19685039370078741" right="0.19685039370078741" top="0.59055118110236227" bottom="0.19685039370078741" header="0.19685039370078741" footer="0.51181102362204722"/>
  <pageSetup paperSize="9" scale="72" firstPageNumber="0" fitToHeight="0" orientation="portrait" horizontalDpi="4294967293" verticalDpi="4294967293" copies="5" r:id="rId1"/>
  <headerFooter alignWithMargins="0">
    <oddHeader>&amp;C&amp;A</oddHeader>
  </headerFooter>
  <legacyDrawing r:id="rId2"/>
  <oleObjects>
    <oleObject progId="Image Microsoft Photo Editor 3.0" shapeId="2066" r:id="rId3"/>
    <oleObject progId="Image Microsoft Photo Editor 3.0" shapeId="2067" r:id="rId4"/>
    <oleObject progId="Image Microsoft Photo Editor 3.0" shapeId="2068" r:id="rId5"/>
    <oleObject progId="Image Microsoft Photo Editor 3.0" shapeId="2158" r:id="rId6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235"/>
  <sheetViews>
    <sheetView zoomScaleNormal="100" workbookViewId="0">
      <selection sqref="A1:XFD1048576"/>
    </sheetView>
  </sheetViews>
  <sheetFormatPr baseColWidth="10" defaultRowHeight="12.75"/>
  <cols>
    <col min="1" max="1" width="3.7109375" customWidth="1"/>
    <col min="2" max="2" width="5.5703125" customWidth="1"/>
    <col min="3" max="3" width="5.140625" customWidth="1"/>
    <col min="4" max="4" width="21.85546875" customWidth="1"/>
    <col min="5" max="5" width="15.28515625" customWidth="1"/>
    <col min="6" max="6" width="6.5703125" customWidth="1"/>
    <col min="7" max="27" width="3.28515625" customWidth="1"/>
    <col min="28" max="28" width="4.28515625" customWidth="1"/>
    <col min="29" max="29" width="3.28515625" customWidth="1"/>
    <col min="30" max="30" width="4.140625" customWidth="1"/>
    <col min="32" max="32" width="3.28515625" customWidth="1"/>
    <col min="33" max="33" width="4.140625" customWidth="1"/>
    <col min="34" max="34" width="5" customWidth="1"/>
    <col min="35" max="35" width="3.28515625" customWidth="1"/>
    <col min="36" max="36" width="5" customWidth="1"/>
    <col min="37" max="38" width="3.28515625" customWidth="1"/>
    <col min="39" max="39" width="3.7109375" customWidth="1"/>
    <col min="40" max="41" width="3.28515625" customWidth="1"/>
    <col min="42" max="42" width="3.7109375" customWidth="1"/>
    <col min="43" max="44" width="3.28515625" customWidth="1"/>
    <col min="45" max="45" width="3.7109375" customWidth="1"/>
    <col min="46" max="47" width="3.28515625" customWidth="1"/>
    <col min="48" max="48" width="3.7109375" customWidth="1"/>
    <col min="49" max="50" width="3.28515625" customWidth="1"/>
    <col min="51" max="51" width="3.7109375" customWidth="1"/>
    <col min="52" max="52" width="3.28515625" customWidth="1"/>
  </cols>
  <sheetData>
    <row r="1" spans="1:54" ht="29.25" customHeight="1">
      <c r="A1" s="1"/>
      <c r="B1" s="1"/>
      <c r="C1" s="1" t="s">
        <v>92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1:54" ht="18">
      <c r="A2" s="3"/>
      <c r="B2" s="3"/>
      <c r="C2" s="3"/>
      <c r="D2" s="3" t="s">
        <v>0</v>
      </c>
      <c r="E2" s="3" t="s">
        <v>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>
        <f>IF(E7=1,SUM(G11:G90),IF(E7=2,SUM(J11:J90),IF(E7=3,SUM(M11:M90),IF(E7=4,SUM(P11:P90),IF(E7=5,SUM(S11:S90),IF(E7=6,SUM(V11:V90),IF(E7=7,SUM(Y11:Y90))))))))</f>
        <v>17</v>
      </c>
      <c r="AC2" s="3"/>
      <c r="AD2" s="3"/>
      <c r="AE2" s="5" t="s">
        <v>71</v>
      </c>
      <c r="AF2" s="224" t="s">
        <v>1</v>
      </c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</row>
    <row r="3" spans="1:5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4">
        <f>IF(E7=1,SUM(G110:G128),IF(E7=2,SUM(J110:J128),IF(E7=3,SUM(M110:M128),IF(E7=4,SUM(P110:P128),IF(E7=5,SUM(S110:S128),IF(E7=6,SUM(V110:V128),IF(E7=7,SUM(Y110:Y128))))))))</f>
        <v>6</v>
      </c>
      <c r="AC3" s="3"/>
      <c r="AD3" s="3"/>
      <c r="AE3" s="7" t="s">
        <v>2</v>
      </c>
    </row>
    <row r="4" spans="1:54" ht="15">
      <c r="A4" s="3"/>
      <c r="B4" s="3"/>
      <c r="C4" s="3"/>
      <c r="D4" s="8" t="s">
        <v>55</v>
      </c>
      <c r="E4" s="9" t="s">
        <v>89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10"/>
      <c r="AC4" s="3"/>
      <c r="AD4" s="3"/>
      <c r="AE4" s="7" t="s">
        <v>67</v>
      </c>
    </row>
    <row r="5" spans="1:54" ht="15">
      <c r="A5" s="3"/>
      <c r="B5" s="3"/>
      <c r="C5" s="3"/>
      <c r="D5" s="8" t="s">
        <v>69</v>
      </c>
      <c r="E5" s="3" t="s">
        <v>223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1"/>
      <c r="AE5" s="7" t="s">
        <v>65</v>
      </c>
    </row>
    <row r="6" spans="1:54" ht="13.5" thickBot="1">
      <c r="A6" s="3"/>
      <c r="B6" s="3"/>
      <c r="C6" s="3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7" t="s">
        <v>66</v>
      </c>
    </row>
    <row r="7" spans="1:54">
      <c r="A7" s="11"/>
      <c r="B7" s="11"/>
      <c r="C7" s="2"/>
      <c r="D7" s="12" t="s">
        <v>4</v>
      </c>
      <c r="E7" s="13">
        <v>5</v>
      </c>
      <c r="F7" s="3"/>
      <c r="G7" s="235" t="s">
        <v>70</v>
      </c>
      <c r="H7" s="235"/>
      <c r="I7" s="235"/>
      <c r="J7" s="236" t="s">
        <v>72</v>
      </c>
      <c r="K7" s="236"/>
      <c r="L7" s="236"/>
      <c r="M7" s="237" t="s">
        <v>73</v>
      </c>
      <c r="N7" s="237"/>
      <c r="O7" s="237"/>
      <c r="P7" s="238" t="s">
        <v>74</v>
      </c>
      <c r="Q7" s="238"/>
      <c r="R7" s="238"/>
      <c r="S7" s="221" t="s">
        <v>75</v>
      </c>
      <c r="T7" s="221"/>
      <c r="U7" s="221"/>
      <c r="V7" s="220" t="s">
        <v>76</v>
      </c>
      <c r="W7" s="220"/>
      <c r="X7" s="220"/>
      <c r="Y7" s="226" t="s">
        <v>77</v>
      </c>
      <c r="Z7" s="226"/>
      <c r="AA7" s="226"/>
      <c r="AB7" s="11"/>
      <c r="AC7" s="11"/>
      <c r="AD7" s="3"/>
      <c r="AE7" s="7" t="s">
        <v>5</v>
      </c>
    </row>
    <row r="8" spans="1:54">
      <c r="A8" s="11"/>
      <c r="B8" s="11"/>
      <c r="C8" s="10">
        <f>IF(E7&lt;8,AB2,IF(E7=8,SUM(#REF!)))</f>
        <v>17</v>
      </c>
      <c r="D8" s="14" t="s">
        <v>6</v>
      </c>
      <c r="E8" s="3" t="s">
        <v>0</v>
      </c>
      <c r="F8" s="3"/>
      <c r="G8" s="231" t="s">
        <v>71</v>
      </c>
      <c r="H8" s="231"/>
      <c r="I8" s="231"/>
      <c r="J8" s="232" t="s">
        <v>2</v>
      </c>
      <c r="K8" s="232"/>
      <c r="L8" s="232"/>
      <c r="M8" s="239" t="s">
        <v>67</v>
      </c>
      <c r="N8" s="239"/>
      <c r="O8" s="239"/>
      <c r="P8" s="240" t="s">
        <v>65</v>
      </c>
      <c r="Q8" s="240"/>
      <c r="R8" s="240"/>
      <c r="S8" s="222" t="s">
        <v>66</v>
      </c>
      <c r="T8" s="222"/>
      <c r="U8" s="222"/>
      <c r="V8" s="223" t="s">
        <v>5</v>
      </c>
      <c r="W8" s="223"/>
      <c r="X8" s="223"/>
      <c r="Y8" s="227" t="s">
        <v>7</v>
      </c>
      <c r="Z8" s="227"/>
      <c r="AA8" s="227"/>
      <c r="AB8" s="11"/>
      <c r="AC8" s="11"/>
      <c r="AD8" s="3"/>
      <c r="AE8" s="7" t="s">
        <v>7</v>
      </c>
    </row>
    <row r="9" spans="1:54" ht="13.5" thickBot="1">
      <c r="A9" s="11"/>
      <c r="B9" s="11"/>
      <c r="C9" s="10">
        <f>IF(E7&lt;8,AB3,IF(E7=8,SUM(#REF!)))</f>
        <v>6</v>
      </c>
      <c r="D9" s="14" t="s">
        <v>8</v>
      </c>
      <c r="E9" s="3"/>
      <c r="F9" s="3"/>
      <c r="G9" s="234">
        <v>43134</v>
      </c>
      <c r="H9" s="234"/>
      <c r="I9" s="234"/>
      <c r="J9" s="242">
        <v>43169</v>
      </c>
      <c r="K9" s="242"/>
      <c r="L9" s="242"/>
      <c r="M9" s="243">
        <v>43204</v>
      </c>
      <c r="N9" s="243"/>
      <c r="O9" s="243"/>
      <c r="P9" s="229">
        <v>43225</v>
      </c>
      <c r="Q9" s="229"/>
      <c r="R9" s="229"/>
      <c r="S9" s="233">
        <v>43232</v>
      </c>
      <c r="T9" s="233"/>
      <c r="U9" s="233"/>
      <c r="V9" s="228">
        <v>43260</v>
      </c>
      <c r="W9" s="228"/>
      <c r="X9" s="228"/>
      <c r="Y9" s="225">
        <v>43267</v>
      </c>
      <c r="Z9" s="225"/>
      <c r="AA9" s="225"/>
      <c r="AB9" s="11"/>
      <c r="AC9" s="11"/>
      <c r="AD9" s="3"/>
      <c r="AE9" s="7"/>
    </row>
    <row r="10" spans="1:54" ht="102" customHeight="1" thickBot="1">
      <c r="A10" s="15" t="s">
        <v>9</v>
      </c>
      <c r="B10" s="16" t="s">
        <v>10</v>
      </c>
      <c r="C10" s="17" t="s">
        <v>11</v>
      </c>
      <c r="D10" s="17" t="s">
        <v>12</v>
      </c>
      <c r="E10" s="17" t="s">
        <v>13</v>
      </c>
      <c r="F10" s="17" t="s">
        <v>14</v>
      </c>
      <c r="G10" s="18" t="s">
        <v>15</v>
      </c>
      <c r="H10" s="19" t="s">
        <v>16</v>
      </c>
      <c r="I10" s="20" t="s">
        <v>17</v>
      </c>
      <c r="J10" s="21" t="s">
        <v>18</v>
      </c>
      <c r="K10" s="22" t="s">
        <v>19</v>
      </c>
      <c r="L10" s="23" t="s">
        <v>20</v>
      </c>
      <c r="M10" s="24" t="s">
        <v>21</v>
      </c>
      <c r="N10" s="25" t="s">
        <v>22</v>
      </c>
      <c r="O10" s="26" t="s">
        <v>23</v>
      </c>
      <c r="P10" s="27" t="s">
        <v>24</v>
      </c>
      <c r="Q10" s="28" t="s">
        <v>25</v>
      </c>
      <c r="R10" s="29" t="s">
        <v>26</v>
      </c>
      <c r="S10" s="30" t="s">
        <v>27</v>
      </c>
      <c r="T10" s="31" t="s">
        <v>28</v>
      </c>
      <c r="U10" s="32" t="s">
        <v>29</v>
      </c>
      <c r="V10" s="33" t="s">
        <v>30</v>
      </c>
      <c r="W10" s="34" t="s">
        <v>31</v>
      </c>
      <c r="X10" s="35" t="s">
        <v>32</v>
      </c>
      <c r="Y10" s="36" t="s">
        <v>80</v>
      </c>
      <c r="Z10" s="37" t="s">
        <v>41</v>
      </c>
      <c r="AA10" s="38" t="s">
        <v>81</v>
      </c>
      <c r="AB10" s="16" t="s">
        <v>10</v>
      </c>
      <c r="AC10" s="39" t="s">
        <v>33</v>
      </c>
      <c r="AD10" s="16" t="s">
        <v>34</v>
      </c>
      <c r="AE10" s="40"/>
      <c r="AF10" s="19" t="s">
        <v>16</v>
      </c>
      <c r="AG10" s="19" t="s">
        <v>35</v>
      </c>
      <c r="AI10" s="22" t="s">
        <v>19</v>
      </c>
      <c r="AJ10" s="22" t="s">
        <v>36</v>
      </c>
      <c r="AL10" s="41" t="s">
        <v>22</v>
      </c>
      <c r="AM10" s="41" t="s">
        <v>37</v>
      </c>
      <c r="AO10" s="28" t="s">
        <v>25</v>
      </c>
      <c r="AP10" s="28" t="s">
        <v>38</v>
      </c>
      <c r="AR10" s="31" t="s">
        <v>28</v>
      </c>
      <c r="AS10" s="31" t="s">
        <v>39</v>
      </c>
      <c r="AU10" s="34" t="s">
        <v>31</v>
      </c>
      <c r="AV10" s="34" t="s">
        <v>40</v>
      </c>
      <c r="AX10" s="42" t="s">
        <v>41</v>
      </c>
      <c r="AY10" s="42" t="s">
        <v>42</v>
      </c>
    </row>
    <row r="11" spans="1:54">
      <c r="A11" s="43">
        <v>1</v>
      </c>
      <c r="B11" s="44">
        <f t="shared" ref="B11:B42" si="0">AB11</f>
        <v>140</v>
      </c>
      <c r="C11" s="204"/>
      <c r="D11" s="46" t="s">
        <v>189</v>
      </c>
      <c r="E11" s="47" t="s">
        <v>111</v>
      </c>
      <c r="F11" s="47" t="s">
        <v>114</v>
      </c>
      <c r="G11" s="48">
        <v>1</v>
      </c>
      <c r="H11" s="49">
        <v>3</v>
      </c>
      <c r="I11" s="50">
        <f t="shared" ref="I11:I42" si="1">IF(H11=" ",0,IF(H11=1,30,IF(H11=2,28,IF(H11=3,26,IF(H11=4,24,IF(H11=5,22,IF(AND(H11&gt;5,H11&lt;25),26-H11,2)))))))</f>
        <v>26</v>
      </c>
      <c r="J11" s="51">
        <v>1</v>
      </c>
      <c r="K11" s="52">
        <v>2</v>
      </c>
      <c r="L11" s="53">
        <f t="shared" ref="L11:L42" si="2">IF(K11=" ",0,IF(K11=1,30,IF(K11=2,28,IF(K11=3,26,IF(K11=4,24,IF(K11=5,22,IF(AND(K11&gt;5,K11&lt;25),26-K11,2)))))))</f>
        <v>28</v>
      </c>
      <c r="M11" s="54">
        <v>1</v>
      </c>
      <c r="N11" s="55">
        <v>1</v>
      </c>
      <c r="O11" s="56">
        <f t="shared" ref="O11:O42" si="3">IF(N11=" ",0,IF(N11=1,30,IF(N11=2,28,IF(N11=3,26,IF(N11=4,24,IF(N11=5,22,IF(AND(N11&gt;5,N11&lt;25),26-N11,2)))))))</f>
        <v>30</v>
      </c>
      <c r="P11" s="57">
        <v>1</v>
      </c>
      <c r="Q11" s="58">
        <v>2</v>
      </c>
      <c r="R11" s="59">
        <f t="shared" ref="R11:R42" si="4">IF(Q11=" ",0,IF(Q11=1,30,IF(Q11=2,28,IF(Q11=3,26,IF(Q11=4,24,IF(Q11=5,22,IF(AND(Q11&gt;5,Q11&lt;25),26-Q11,2)))))))</f>
        <v>28</v>
      </c>
      <c r="S11" s="60">
        <v>1</v>
      </c>
      <c r="T11" s="61">
        <v>2</v>
      </c>
      <c r="U11" s="62">
        <f t="shared" ref="U11:U42" si="5">IF(T11=" ",0,IF(T11=1,30,IF(T11=2,28,IF(T11=3,26,IF(T11=4,24,IF(T11=5,22,IF(AND(T11&gt;5,T11&lt;25),26-T11,2)))))))</f>
        <v>28</v>
      </c>
      <c r="V11" s="63"/>
      <c r="W11" s="64" t="str">
        <f t="shared" ref="W11:W42" si="6">IF(SUMIF(AV$11:AV$100,$C11,AU$11:AU$100)=0," ",SUMIF(AV$11:AV$100,$C11,AU$11:AU$100))</f>
        <v xml:space="preserve"> </v>
      </c>
      <c r="X11" s="65">
        <f t="shared" ref="X11:X42" si="7">IF(W11=" ",0,IF(W11=1,30,IF(W11=2,28,IF(W11=3,26,IF(W11=4,24,IF(W11=5,22,IF(AND(W11&gt;5,W11&lt;25),26-W11,2)))))))</f>
        <v>0</v>
      </c>
      <c r="Y11" s="66"/>
      <c r="Z11" s="67" t="str">
        <f t="shared" ref="Z11:Z42" si="8">IF(SUMIF(AY$11:AY$100,$C11,AX$11:AX$100)=0," ",SUMIF(AY$11:AY$100,$C11,AX$11:AX$100))</f>
        <v xml:space="preserve"> </v>
      </c>
      <c r="AA11" s="68">
        <f t="shared" ref="AA11:AA42" si="9">IF(Z11=" ",0,IF(Z11=1,30,IF(Z11=2,28,IF(Z11=3,26,IF(Z11=4,24,IF(Z11=5,22,IF(AND(Z11&gt;5,Z11&lt;25),26-Z11,2)))))))</f>
        <v>0</v>
      </c>
      <c r="AB11" s="44">
        <f t="shared" ref="AB11:AB42" si="10">I11+L11+O11+R11+U11+X11+AA11</f>
        <v>140</v>
      </c>
      <c r="AC11" s="69">
        <f t="shared" ref="AC11:AC42" si="11">A11</f>
        <v>1</v>
      </c>
      <c r="AD11" s="44">
        <f t="shared" ref="AD11:AD42" si="12">AB11-MIN(I11,L11,O11,R11,U11,X11,AA11)</f>
        <v>140</v>
      </c>
      <c r="AE11" s="7" t="s">
        <v>7</v>
      </c>
      <c r="AF11" s="49">
        <v>1</v>
      </c>
      <c r="AG11" s="49"/>
      <c r="AI11" s="52">
        <v>1</v>
      </c>
      <c r="AJ11" s="52"/>
      <c r="AL11" s="70">
        <v>1</v>
      </c>
      <c r="AM11" s="70"/>
      <c r="AO11" s="58">
        <v>1</v>
      </c>
      <c r="AP11" s="58"/>
      <c r="AR11" s="61">
        <v>1</v>
      </c>
      <c r="AS11" s="61"/>
      <c r="AU11" s="64">
        <v>1</v>
      </c>
      <c r="AV11" s="64"/>
      <c r="AX11" s="71">
        <v>1</v>
      </c>
      <c r="AY11" s="71"/>
      <c r="BB11" s="180" t="s">
        <v>0</v>
      </c>
    </row>
    <row r="12" spans="1:54">
      <c r="A12" s="43">
        <v>2</v>
      </c>
      <c r="B12" s="44">
        <f t="shared" si="0"/>
        <v>136</v>
      </c>
      <c r="C12" s="204"/>
      <c r="D12" s="46" t="s">
        <v>130</v>
      </c>
      <c r="E12" s="47" t="s">
        <v>131</v>
      </c>
      <c r="F12" s="47" t="s">
        <v>97</v>
      </c>
      <c r="G12" s="48">
        <v>1</v>
      </c>
      <c r="H12" s="49">
        <v>2</v>
      </c>
      <c r="I12" s="50">
        <f t="shared" si="1"/>
        <v>28</v>
      </c>
      <c r="J12" s="51">
        <v>1</v>
      </c>
      <c r="K12" s="52">
        <v>5</v>
      </c>
      <c r="L12" s="53">
        <f t="shared" si="2"/>
        <v>22</v>
      </c>
      <c r="M12" s="54">
        <v>1</v>
      </c>
      <c r="N12" s="55">
        <v>3</v>
      </c>
      <c r="O12" s="56">
        <f t="shared" si="3"/>
        <v>26</v>
      </c>
      <c r="P12" s="57">
        <v>1</v>
      </c>
      <c r="Q12" s="58">
        <v>1</v>
      </c>
      <c r="R12" s="59">
        <f t="shared" si="4"/>
        <v>30</v>
      </c>
      <c r="S12" s="60">
        <v>1</v>
      </c>
      <c r="T12" s="61">
        <v>1</v>
      </c>
      <c r="U12" s="62">
        <f t="shared" si="5"/>
        <v>30</v>
      </c>
      <c r="V12" s="63"/>
      <c r="W12" s="64" t="str">
        <f t="shared" si="6"/>
        <v xml:space="preserve"> </v>
      </c>
      <c r="X12" s="65">
        <f t="shared" si="7"/>
        <v>0</v>
      </c>
      <c r="Y12" s="66"/>
      <c r="Z12" s="67" t="str">
        <f t="shared" si="8"/>
        <v xml:space="preserve"> </v>
      </c>
      <c r="AA12" s="68">
        <f t="shared" si="9"/>
        <v>0</v>
      </c>
      <c r="AB12" s="44">
        <f t="shared" si="10"/>
        <v>136</v>
      </c>
      <c r="AC12" s="69">
        <f t="shared" si="11"/>
        <v>2</v>
      </c>
      <c r="AD12" s="44">
        <f t="shared" si="12"/>
        <v>136</v>
      </c>
      <c r="AE12" s="7"/>
      <c r="AF12" s="49">
        <v>2</v>
      </c>
      <c r="AG12" s="49"/>
      <c r="AI12" s="52">
        <v>2</v>
      </c>
      <c r="AJ12" s="52"/>
      <c r="AL12" s="70">
        <v>2</v>
      </c>
      <c r="AM12" s="70"/>
      <c r="AO12" s="58">
        <v>2</v>
      </c>
      <c r="AP12" s="58"/>
      <c r="AR12" s="61">
        <v>2</v>
      </c>
      <c r="AS12" s="61"/>
      <c r="AU12" s="64">
        <v>2</v>
      </c>
      <c r="AV12" s="64"/>
      <c r="AX12" s="71">
        <v>2</v>
      </c>
      <c r="AY12" s="71"/>
    </row>
    <row r="13" spans="1:54">
      <c r="A13" s="43">
        <v>3</v>
      </c>
      <c r="B13" s="44">
        <f t="shared" si="0"/>
        <v>128</v>
      </c>
      <c r="C13" s="204"/>
      <c r="D13" s="46" t="s">
        <v>312</v>
      </c>
      <c r="E13" s="47" t="s">
        <v>171</v>
      </c>
      <c r="F13" s="47" t="s">
        <v>114</v>
      </c>
      <c r="G13" s="48">
        <v>1</v>
      </c>
      <c r="H13" s="49">
        <v>4</v>
      </c>
      <c r="I13" s="50">
        <f t="shared" si="1"/>
        <v>24</v>
      </c>
      <c r="J13" s="51">
        <v>1</v>
      </c>
      <c r="K13" s="52">
        <v>1</v>
      </c>
      <c r="L13" s="53">
        <f t="shared" si="2"/>
        <v>30</v>
      </c>
      <c r="M13" s="54">
        <v>1</v>
      </c>
      <c r="N13" s="55">
        <v>5</v>
      </c>
      <c r="O13" s="56">
        <f t="shared" si="3"/>
        <v>22</v>
      </c>
      <c r="P13" s="57">
        <v>1</v>
      </c>
      <c r="Q13" s="58">
        <v>3</v>
      </c>
      <c r="R13" s="59">
        <f t="shared" si="4"/>
        <v>26</v>
      </c>
      <c r="S13" s="60">
        <v>1</v>
      </c>
      <c r="T13" s="61">
        <v>3</v>
      </c>
      <c r="U13" s="62">
        <f t="shared" si="5"/>
        <v>26</v>
      </c>
      <c r="V13" s="63"/>
      <c r="W13" s="64" t="str">
        <f t="shared" si="6"/>
        <v xml:space="preserve"> </v>
      </c>
      <c r="X13" s="65">
        <f t="shared" si="7"/>
        <v>0</v>
      </c>
      <c r="Y13" s="66"/>
      <c r="Z13" s="67" t="str">
        <f t="shared" si="8"/>
        <v xml:space="preserve"> </v>
      </c>
      <c r="AA13" s="68">
        <f t="shared" si="9"/>
        <v>0</v>
      </c>
      <c r="AB13" s="44">
        <f t="shared" si="10"/>
        <v>128</v>
      </c>
      <c r="AC13" s="69">
        <f t="shared" si="11"/>
        <v>3</v>
      </c>
      <c r="AD13" s="44">
        <f t="shared" si="12"/>
        <v>128</v>
      </c>
      <c r="AF13" s="49">
        <v>3</v>
      </c>
      <c r="AG13" s="49"/>
      <c r="AI13" s="52">
        <v>3</v>
      </c>
      <c r="AJ13" s="52"/>
      <c r="AL13" s="70">
        <v>3</v>
      </c>
      <c r="AM13" s="70"/>
      <c r="AO13" s="58">
        <v>3</v>
      </c>
      <c r="AP13" s="58"/>
      <c r="AR13" s="61">
        <v>3</v>
      </c>
      <c r="AS13" s="61"/>
      <c r="AU13" s="64">
        <v>3</v>
      </c>
      <c r="AV13" s="64"/>
      <c r="AX13" s="71">
        <v>3</v>
      </c>
      <c r="AY13" s="71"/>
    </row>
    <row r="14" spans="1:54">
      <c r="A14" s="43">
        <v>4</v>
      </c>
      <c r="B14" s="44">
        <f t="shared" si="0"/>
        <v>124</v>
      </c>
      <c r="C14" s="204"/>
      <c r="D14" s="46" t="s">
        <v>132</v>
      </c>
      <c r="E14" s="47" t="s">
        <v>111</v>
      </c>
      <c r="F14" s="47" t="s">
        <v>114</v>
      </c>
      <c r="G14" s="48">
        <v>1</v>
      </c>
      <c r="H14" s="49">
        <v>1</v>
      </c>
      <c r="I14" s="50">
        <f t="shared" si="1"/>
        <v>30</v>
      </c>
      <c r="J14" s="51">
        <v>1</v>
      </c>
      <c r="K14" s="52">
        <v>3</v>
      </c>
      <c r="L14" s="53">
        <f t="shared" si="2"/>
        <v>26</v>
      </c>
      <c r="M14" s="54">
        <v>1</v>
      </c>
      <c r="N14" s="55">
        <v>2</v>
      </c>
      <c r="O14" s="56">
        <f t="shared" si="3"/>
        <v>28</v>
      </c>
      <c r="P14" s="57">
        <v>1</v>
      </c>
      <c r="Q14" s="58">
        <v>6</v>
      </c>
      <c r="R14" s="59">
        <f t="shared" si="4"/>
        <v>20</v>
      </c>
      <c r="S14" s="60">
        <v>1</v>
      </c>
      <c r="T14" s="61">
        <v>6</v>
      </c>
      <c r="U14" s="62">
        <f t="shared" si="5"/>
        <v>20</v>
      </c>
      <c r="V14" s="63"/>
      <c r="W14" s="64" t="str">
        <f t="shared" si="6"/>
        <v xml:space="preserve"> </v>
      </c>
      <c r="X14" s="65">
        <f t="shared" si="7"/>
        <v>0</v>
      </c>
      <c r="Y14" s="66"/>
      <c r="Z14" s="67" t="str">
        <f t="shared" si="8"/>
        <v xml:space="preserve"> </v>
      </c>
      <c r="AA14" s="68">
        <f t="shared" si="9"/>
        <v>0</v>
      </c>
      <c r="AB14" s="44">
        <f t="shared" si="10"/>
        <v>124</v>
      </c>
      <c r="AC14" s="69">
        <f t="shared" si="11"/>
        <v>4</v>
      </c>
      <c r="AD14" s="44">
        <f t="shared" si="12"/>
        <v>124</v>
      </c>
      <c r="AF14" s="49">
        <v>4</v>
      </c>
      <c r="AG14" s="49"/>
      <c r="AI14" s="52">
        <v>4</v>
      </c>
      <c r="AJ14" s="52"/>
      <c r="AL14" s="70">
        <v>4</v>
      </c>
      <c r="AM14" s="70"/>
      <c r="AO14" s="58">
        <v>4</v>
      </c>
      <c r="AP14" s="58"/>
      <c r="AR14" s="61">
        <v>4</v>
      </c>
      <c r="AS14" s="61"/>
      <c r="AU14" s="64">
        <v>4</v>
      </c>
      <c r="AV14" s="64"/>
      <c r="AX14" s="71">
        <v>4</v>
      </c>
      <c r="AY14" s="71"/>
    </row>
    <row r="15" spans="1:54">
      <c r="A15" s="43">
        <v>5</v>
      </c>
      <c r="B15" s="44">
        <f t="shared" si="0"/>
        <v>112</v>
      </c>
      <c r="C15" s="204"/>
      <c r="D15" s="46" t="s">
        <v>241</v>
      </c>
      <c r="E15" s="47" t="s">
        <v>109</v>
      </c>
      <c r="F15" s="47" t="s">
        <v>114</v>
      </c>
      <c r="G15" s="48">
        <v>1</v>
      </c>
      <c r="H15" s="49">
        <v>5</v>
      </c>
      <c r="I15" s="50">
        <f t="shared" si="1"/>
        <v>22</v>
      </c>
      <c r="J15" s="51">
        <v>1</v>
      </c>
      <c r="K15" s="52">
        <v>6</v>
      </c>
      <c r="L15" s="53">
        <f t="shared" si="2"/>
        <v>20</v>
      </c>
      <c r="M15" s="54">
        <v>1</v>
      </c>
      <c r="N15" s="55">
        <v>4</v>
      </c>
      <c r="O15" s="56">
        <f t="shared" si="3"/>
        <v>24</v>
      </c>
      <c r="P15" s="57">
        <v>1</v>
      </c>
      <c r="Q15" s="58">
        <v>4</v>
      </c>
      <c r="R15" s="59">
        <f t="shared" si="4"/>
        <v>24</v>
      </c>
      <c r="S15" s="60">
        <v>1</v>
      </c>
      <c r="T15" s="61">
        <v>5</v>
      </c>
      <c r="U15" s="62">
        <f t="shared" si="5"/>
        <v>22</v>
      </c>
      <c r="V15" s="63"/>
      <c r="W15" s="64" t="str">
        <f t="shared" si="6"/>
        <v xml:space="preserve"> </v>
      </c>
      <c r="X15" s="65">
        <f t="shared" si="7"/>
        <v>0</v>
      </c>
      <c r="Y15" s="66"/>
      <c r="Z15" s="67" t="str">
        <f t="shared" si="8"/>
        <v xml:space="preserve"> </v>
      </c>
      <c r="AA15" s="68">
        <f t="shared" si="9"/>
        <v>0</v>
      </c>
      <c r="AB15" s="44">
        <f t="shared" si="10"/>
        <v>112</v>
      </c>
      <c r="AC15" s="69">
        <f t="shared" si="11"/>
        <v>5</v>
      </c>
      <c r="AD15" s="44">
        <f t="shared" si="12"/>
        <v>112</v>
      </c>
      <c r="AF15" s="49">
        <v>5</v>
      </c>
      <c r="AG15" s="49"/>
      <c r="AI15" s="52">
        <v>5</v>
      </c>
      <c r="AJ15" s="52"/>
      <c r="AL15" s="70">
        <v>5</v>
      </c>
      <c r="AM15" s="70"/>
      <c r="AO15" s="58">
        <v>5</v>
      </c>
      <c r="AP15" s="58"/>
      <c r="AR15" s="61">
        <v>5</v>
      </c>
      <c r="AS15" s="61"/>
      <c r="AU15" s="64">
        <v>5</v>
      </c>
      <c r="AV15" s="64"/>
      <c r="AX15" s="71">
        <v>5</v>
      </c>
      <c r="AY15" s="71"/>
    </row>
    <row r="16" spans="1:54">
      <c r="A16" s="43">
        <v>6</v>
      </c>
      <c r="B16" s="44">
        <f t="shared" si="0"/>
        <v>95</v>
      </c>
      <c r="C16" s="204"/>
      <c r="D16" s="46" t="s">
        <v>173</v>
      </c>
      <c r="E16" s="47" t="s">
        <v>171</v>
      </c>
      <c r="F16" s="47" t="s">
        <v>114</v>
      </c>
      <c r="G16" s="48">
        <v>1</v>
      </c>
      <c r="H16" s="49">
        <v>6</v>
      </c>
      <c r="I16" s="50">
        <f t="shared" si="1"/>
        <v>20</v>
      </c>
      <c r="J16" s="51">
        <v>1</v>
      </c>
      <c r="K16" s="52">
        <v>7</v>
      </c>
      <c r="L16" s="53">
        <f t="shared" si="2"/>
        <v>19</v>
      </c>
      <c r="M16" s="54">
        <v>1</v>
      </c>
      <c r="N16" s="55">
        <v>7</v>
      </c>
      <c r="O16" s="56">
        <f t="shared" si="3"/>
        <v>19</v>
      </c>
      <c r="P16" s="57">
        <v>1</v>
      </c>
      <c r="Q16" s="58">
        <v>8</v>
      </c>
      <c r="R16" s="59">
        <f t="shared" si="4"/>
        <v>18</v>
      </c>
      <c r="S16" s="60">
        <v>1</v>
      </c>
      <c r="T16" s="61">
        <v>7</v>
      </c>
      <c r="U16" s="62">
        <f t="shared" si="5"/>
        <v>19</v>
      </c>
      <c r="V16" s="63"/>
      <c r="W16" s="64" t="str">
        <f t="shared" si="6"/>
        <v xml:space="preserve"> </v>
      </c>
      <c r="X16" s="65">
        <f t="shared" si="7"/>
        <v>0</v>
      </c>
      <c r="Y16" s="66"/>
      <c r="Z16" s="67" t="str">
        <f t="shared" si="8"/>
        <v xml:space="preserve"> </v>
      </c>
      <c r="AA16" s="68">
        <f t="shared" si="9"/>
        <v>0</v>
      </c>
      <c r="AB16" s="44">
        <f t="shared" si="10"/>
        <v>95</v>
      </c>
      <c r="AC16" s="69">
        <f t="shared" si="11"/>
        <v>6</v>
      </c>
      <c r="AD16" s="44">
        <f t="shared" si="12"/>
        <v>95</v>
      </c>
      <c r="AF16" s="49">
        <v>6</v>
      </c>
      <c r="AG16" s="49"/>
      <c r="AI16" s="52">
        <v>6</v>
      </c>
      <c r="AJ16" s="52"/>
      <c r="AL16" s="70">
        <v>6</v>
      </c>
      <c r="AM16" s="70"/>
      <c r="AO16" s="58">
        <v>6</v>
      </c>
      <c r="AP16" s="58"/>
      <c r="AR16" s="61">
        <v>6</v>
      </c>
      <c r="AS16" s="61"/>
      <c r="AU16" s="64">
        <v>6</v>
      </c>
      <c r="AV16" s="64"/>
      <c r="AX16" s="71">
        <v>6</v>
      </c>
      <c r="AY16" s="71"/>
    </row>
    <row r="17" spans="1:51">
      <c r="A17" s="43">
        <v>7</v>
      </c>
      <c r="B17" s="44">
        <f t="shared" si="0"/>
        <v>92</v>
      </c>
      <c r="C17" s="204"/>
      <c r="D17" s="46" t="s">
        <v>192</v>
      </c>
      <c r="E17" s="47" t="s">
        <v>109</v>
      </c>
      <c r="F17" s="47" t="s">
        <v>114</v>
      </c>
      <c r="G17" s="48">
        <v>1</v>
      </c>
      <c r="H17" s="49">
        <v>7</v>
      </c>
      <c r="I17" s="50">
        <f t="shared" si="1"/>
        <v>19</v>
      </c>
      <c r="J17" s="51">
        <v>1</v>
      </c>
      <c r="K17" s="52">
        <v>8</v>
      </c>
      <c r="L17" s="53">
        <f t="shared" si="2"/>
        <v>18</v>
      </c>
      <c r="M17" s="54">
        <v>1</v>
      </c>
      <c r="N17" s="55">
        <v>8</v>
      </c>
      <c r="O17" s="56">
        <f t="shared" si="3"/>
        <v>18</v>
      </c>
      <c r="P17" s="57">
        <v>1</v>
      </c>
      <c r="Q17" s="58">
        <v>7</v>
      </c>
      <c r="R17" s="59">
        <f t="shared" si="4"/>
        <v>19</v>
      </c>
      <c r="S17" s="60">
        <v>1</v>
      </c>
      <c r="T17" s="61">
        <v>8</v>
      </c>
      <c r="U17" s="62">
        <f t="shared" si="5"/>
        <v>18</v>
      </c>
      <c r="V17" s="63"/>
      <c r="W17" s="64" t="str">
        <f t="shared" si="6"/>
        <v xml:space="preserve"> </v>
      </c>
      <c r="X17" s="65">
        <f t="shared" si="7"/>
        <v>0</v>
      </c>
      <c r="Y17" s="66"/>
      <c r="Z17" s="67" t="str">
        <f t="shared" si="8"/>
        <v xml:space="preserve"> </v>
      </c>
      <c r="AA17" s="68">
        <f t="shared" si="9"/>
        <v>0</v>
      </c>
      <c r="AB17" s="44">
        <f t="shared" si="10"/>
        <v>92</v>
      </c>
      <c r="AC17" s="69">
        <f t="shared" si="11"/>
        <v>7</v>
      </c>
      <c r="AD17" s="44">
        <f t="shared" si="12"/>
        <v>92</v>
      </c>
      <c r="AF17" s="49">
        <v>7</v>
      </c>
      <c r="AG17" s="49"/>
      <c r="AI17" s="52">
        <v>7</v>
      </c>
      <c r="AJ17" s="52"/>
      <c r="AL17" s="70">
        <v>7</v>
      </c>
      <c r="AM17" s="70"/>
      <c r="AO17" s="58">
        <v>7</v>
      </c>
      <c r="AP17" s="58"/>
      <c r="AR17" s="61">
        <v>7</v>
      </c>
      <c r="AS17" s="61"/>
      <c r="AU17" s="64">
        <v>7</v>
      </c>
      <c r="AV17" s="64"/>
      <c r="AX17" s="71">
        <v>7</v>
      </c>
      <c r="AY17" s="71"/>
    </row>
    <row r="18" spans="1:51">
      <c r="A18" s="43">
        <v>8</v>
      </c>
      <c r="B18" s="44">
        <f t="shared" si="0"/>
        <v>90</v>
      </c>
      <c r="C18" s="204"/>
      <c r="D18" s="46" t="s">
        <v>270</v>
      </c>
      <c r="E18" s="47" t="s">
        <v>107</v>
      </c>
      <c r="F18" s="47" t="s">
        <v>114</v>
      </c>
      <c r="G18" s="48"/>
      <c r="H18" s="49" t="s">
        <v>0</v>
      </c>
      <c r="I18" s="50">
        <f t="shared" si="1"/>
        <v>0</v>
      </c>
      <c r="J18" s="51">
        <v>1</v>
      </c>
      <c r="K18" s="52">
        <v>4</v>
      </c>
      <c r="L18" s="53">
        <f t="shared" si="2"/>
        <v>24</v>
      </c>
      <c r="M18" s="54">
        <v>1</v>
      </c>
      <c r="N18" s="55">
        <v>6</v>
      </c>
      <c r="O18" s="56">
        <f t="shared" si="3"/>
        <v>20</v>
      </c>
      <c r="P18" s="57">
        <v>1</v>
      </c>
      <c r="Q18" s="58">
        <v>5</v>
      </c>
      <c r="R18" s="59">
        <f t="shared" si="4"/>
        <v>22</v>
      </c>
      <c r="S18" s="60"/>
      <c r="T18" s="61">
        <v>4</v>
      </c>
      <c r="U18" s="62">
        <f t="shared" si="5"/>
        <v>24</v>
      </c>
      <c r="V18" s="63"/>
      <c r="W18" s="64" t="str">
        <f t="shared" si="6"/>
        <v xml:space="preserve"> </v>
      </c>
      <c r="X18" s="65">
        <f t="shared" si="7"/>
        <v>0</v>
      </c>
      <c r="Y18" s="66"/>
      <c r="Z18" s="67" t="str">
        <f t="shared" si="8"/>
        <v xml:space="preserve"> </v>
      </c>
      <c r="AA18" s="68">
        <f t="shared" si="9"/>
        <v>0</v>
      </c>
      <c r="AB18" s="44">
        <f t="shared" si="10"/>
        <v>90</v>
      </c>
      <c r="AC18" s="69">
        <f t="shared" si="11"/>
        <v>8</v>
      </c>
      <c r="AD18" s="44">
        <f t="shared" si="12"/>
        <v>90</v>
      </c>
      <c r="AF18" s="49">
        <v>8</v>
      </c>
      <c r="AG18" s="49"/>
      <c r="AI18" s="52">
        <v>8</v>
      </c>
      <c r="AJ18" s="52"/>
      <c r="AL18" s="70">
        <v>8</v>
      </c>
      <c r="AM18" s="70"/>
      <c r="AO18" s="58">
        <v>8</v>
      </c>
      <c r="AP18" s="58"/>
      <c r="AR18" s="61">
        <v>8</v>
      </c>
      <c r="AS18" s="61"/>
      <c r="AU18" s="64">
        <v>8</v>
      </c>
      <c r="AV18" s="64"/>
      <c r="AX18" s="71">
        <v>8</v>
      </c>
      <c r="AY18" s="71"/>
    </row>
    <row r="19" spans="1:51">
      <c r="A19" s="43">
        <v>9</v>
      </c>
      <c r="B19" s="44">
        <f t="shared" si="0"/>
        <v>83</v>
      </c>
      <c r="C19" s="204"/>
      <c r="D19" s="46" t="s">
        <v>166</v>
      </c>
      <c r="E19" s="47" t="s">
        <v>167</v>
      </c>
      <c r="F19" s="47" t="s">
        <v>97</v>
      </c>
      <c r="G19" s="48">
        <v>1</v>
      </c>
      <c r="H19" s="49">
        <v>8</v>
      </c>
      <c r="I19" s="50">
        <f t="shared" si="1"/>
        <v>18</v>
      </c>
      <c r="J19" s="51">
        <v>1</v>
      </c>
      <c r="K19" s="52">
        <v>9</v>
      </c>
      <c r="L19" s="53">
        <f t="shared" si="2"/>
        <v>17</v>
      </c>
      <c r="M19" s="54">
        <v>1</v>
      </c>
      <c r="N19" s="55">
        <v>9</v>
      </c>
      <c r="O19" s="56">
        <f t="shared" si="3"/>
        <v>17</v>
      </c>
      <c r="P19" s="57">
        <v>1</v>
      </c>
      <c r="Q19" s="58">
        <v>9</v>
      </c>
      <c r="R19" s="59">
        <f t="shared" si="4"/>
        <v>17</v>
      </c>
      <c r="S19" s="60">
        <v>1</v>
      </c>
      <c r="T19" s="61">
        <v>12</v>
      </c>
      <c r="U19" s="62">
        <f t="shared" si="5"/>
        <v>14</v>
      </c>
      <c r="V19" s="63"/>
      <c r="W19" s="64" t="str">
        <f t="shared" si="6"/>
        <v xml:space="preserve"> </v>
      </c>
      <c r="X19" s="65">
        <f t="shared" si="7"/>
        <v>0</v>
      </c>
      <c r="Y19" s="66"/>
      <c r="Z19" s="67" t="str">
        <f t="shared" si="8"/>
        <v xml:space="preserve"> </v>
      </c>
      <c r="AA19" s="68">
        <f t="shared" si="9"/>
        <v>0</v>
      </c>
      <c r="AB19" s="44">
        <f t="shared" si="10"/>
        <v>83</v>
      </c>
      <c r="AC19" s="69">
        <f t="shared" si="11"/>
        <v>9</v>
      </c>
      <c r="AD19" s="44">
        <f t="shared" si="12"/>
        <v>83</v>
      </c>
      <c r="AF19" s="49">
        <v>9</v>
      </c>
      <c r="AG19" s="49"/>
      <c r="AI19" s="52">
        <v>9</v>
      </c>
      <c r="AJ19" s="52"/>
      <c r="AL19" s="70">
        <v>9</v>
      </c>
      <c r="AM19" s="70"/>
      <c r="AO19" s="58">
        <v>9</v>
      </c>
      <c r="AP19" s="58"/>
      <c r="AR19" s="61">
        <v>9</v>
      </c>
      <c r="AS19" s="61"/>
      <c r="AU19" s="64">
        <v>9</v>
      </c>
      <c r="AV19" s="64"/>
      <c r="AX19" s="71">
        <v>9</v>
      </c>
      <c r="AY19" s="71"/>
    </row>
    <row r="20" spans="1:51">
      <c r="A20" s="43">
        <v>10</v>
      </c>
      <c r="B20" s="44">
        <f t="shared" si="0"/>
        <v>78</v>
      </c>
      <c r="C20" s="204"/>
      <c r="D20" s="46" t="s">
        <v>133</v>
      </c>
      <c r="E20" s="47" t="s">
        <v>111</v>
      </c>
      <c r="F20" s="47" t="s">
        <v>114</v>
      </c>
      <c r="G20" s="48">
        <v>1</v>
      </c>
      <c r="H20" s="49">
        <v>9</v>
      </c>
      <c r="I20" s="50">
        <f t="shared" si="1"/>
        <v>17</v>
      </c>
      <c r="J20" s="51">
        <v>1</v>
      </c>
      <c r="K20" s="52">
        <v>13</v>
      </c>
      <c r="L20" s="53">
        <f t="shared" si="2"/>
        <v>13</v>
      </c>
      <c r="M20" s="54">
        <v>1</v>
      </c>
      <c r="N20" s="55">
        <v>10</v>
      </c>
      <c r="O20" s="56">
        <f t="shared" si="3"/>
        <v>16</v>
      </c>
      <c r="P20" s="57">
        <v>1</v>
      </c>
      <c r="Q20" s="58">
        <v>10</v>
      </c>
      <c r="R20" s="59">
        <f t="shared" si="4"/>
        <v>16</v>
      </c>
      <c r="S20" s="60">
        <v>1</v>
      </c>
      <c r="T20" s="61">
        <v>10</v>
      </c>
      <c r="U20" s="62">
        <f t="shared" si="5"/>
        <v>16</v>
      </c>
      <c r="V20" s="63"/>
      <c r="W20" s="64" t="str">
        <f t="shared" si="6"/>
        <v xml:space="preserve"> </v>
      </c>
      <c r="X20" s="65">
        <f t="shared" si="7"/>
        <v>0</v>
      </c>
      <c r="Y20" s="66"/>
      <c r="Z20" s="67" t="str">
        <f t="shared" si="8"/>
        <v xml:space="preserve"> </v>
      </c>
      <c r="AA20" s="68">
        <f t="shared" si="9"/>
        <v>0</v>
      </c>
      <c r="AB20" s="44">
        <f t="shared" si="10"/>
        <v>78</v>
      </c>
      <c r="AC20" s="69">
        <f t="shared" si="11"/>
        <v>10</v>
      </c>
      <c r="AD20" s="44">
        <f t="shared" si="12"/>
        <v>78</v>
      </c>
      <c r="AF20" s="49">
        <v>10</v>
      </c>
      <c r="AG20" s="49"/>
      <c r="AI20" s="52">
        <v>10</v>
      </c>
      <c r="AJ20" s="52"/>
      <c r="AL20" s="70">
        <v>10</v>
      </c>
      <c r="AM20" s="70"/>
      <c r="AO20" s="58">
        <v>10</v>
      </c>
      <c r="AP20" s="58"/>
      <c r="AR20" s="61">
        <v>10</v>
      </c>
      <c r="AS20" s="61"/>
      <c r="AU20" s="64">
        <v>10</v>
      </c>
      <c r="AV20" s="64"/>
      <c r="AX20" s="71">
        <v>10</v>
      </c>
      <c r="AY20" s="71"/>
    </row>
    <row r="21" spans="1:51">
      <c r="A21" s="43">
        <v>11</v>
      </c>
      <c r="B21" s="44">
        <f t="shared" si="0"/>
        <v>75</v>
      </c>
      <c r="C21" s="204"/>
      <c r="D21" s="337" t="s">
        <v>141</v>
      </c>
      <c r="E21" s="338" t="s">
        <v>135</v>
      </c>
      <c r="F21" s="47" t="s">
        <v>114</v>
      </c>
      <c r="G21" s="48">
        <v>1</v>
      </c>
      <c r="H21" s="49">
        <v>12</v>
      </c>
      <c r="I21" s="50">
        <f t="shared" si="1"/>
        <v>14</v>
      </c>
      <c r="J21" s="51">
        <v>1</v>
      </c>
      <c r="K21" s="52">
        <v>10</v>
      </c>
      <c r="L21" s="53">
        <f t="shared" si="2"/>
        <v>16</v>
      </c>
      <c r="M21" s="54">
        <v>1</v>
      </c>
      <c r="N21" s="55">
        <v>11</v>
      </c>
      <c r="O21" s="56">
        <f t="shared" si="3"/>
        <v>15</v>
      </c>
      <c r="P21" s="57">
        <v>1</v>
      </c>
      <c r="Q21" s="58">
        <v>13</v>
      </c>
      <c r="R21" s="59">
        <f t="shared" si="4"/>
        <v>13</v>
      </c>
      <c r="S21" s="60">
        <v>1</v>
      </c>
      <c r="T21" s="61">
        <v>9</v>
      </c>
      <c r="U21" s="62">
        <f t="shared" si="5"/>
        <v>17</v>
      </c>
      <c r="V21" s="63"/>
      <c r="W21" s="64" t="str">
        <f t="shared" si="6"/>
        <v xml:space="preserve"> </v>
      </c>
      <c r="X21" s="65">
        <f t="shared" si="7"/>
        <v>0</v>
      </c>
      <c r="Y21" s="66"/>
      <c r="Z21" s="67" t="str">
        <f t="shared" si="8"/>
        <v xml:space="preserve"> </v>
      </c>
      <c r="AA21" s="68">
        <f t="shared" si="9"/>
        <v>0</v>
      </c>
      <c r="AB21" s="44">
        <f t="shared" si="10"/>
        <v>75</v>
      </c>
      <c r="AC21" s="69">
        <f t="shared" si="11"/>
        <v>11</v>
      </c>
      <c r="AD21" s="44">
        <f t="shared" si="12"/>
        <v>75</v>
      </c>
      <c r="AF21" s="49">
        <v>11</v>
      </c>
      <c r="AG21" s="49"/>
      <c r="AI21" s="52">
        <v>11</v>
      </c>
      <c r="AJ21" s="52"/>
      <c r="AL21" s="70">
        <v>11</v>
      </c>
      <c r="AM21" s="70"/>
      <c r="AO21" s="58">
        <v>11</v>
      </c>
      <c r="AP21" s="58"/>
      <c r="AR21" s="61">
        <v>11</v>
      </c>
      <c r="AS21" s="61"/>
      <c r="AU21" s="64">
        <v>11</v>
      </c>
      <c r="AV21" s="64"/>
      <c r="AX21" s="71">
        <v>11</v>
      </c>
      <c r="AY21" s="71"/>
    </row>
    <row r="22" spans="1:51">
      <c r="A22" s="43">
        <v>12</v>
      </c>
      <c r="B22" s="44">
        <f t="shared" si="0"/>
        <v>53</v>
      </c>
      <c r="C22" s="204"/>
      <c r="D22" s="46" t="s">
        <v>248</v>
      </c>
      <c r="E22" s="47" t="s">
        <v>171</v>
      </c>
      <c r="F22" s="47" t="s">
        <v>114</v>
      </c>
      <c r="G22" s="48"/>
      <c r="H22" s="49" t="s">
        <v>0</v>
      </c>
      <c r="I22" s="50">
        <f t="shared" si="1"/>
        <v>0</v>
      </c>
      <c r="J22" s="51">
        <v>1</v>
      </c>
      <c r="K22" s="52">
        <v>12</v>
      </c>
      <c r="L22" s="53">
        <f t="shared" si="2"/>
        <v>14</v>
      </c>
      <c r="M22" s="54">
        <v>1</v>
      </c>
      <c r="N22" s="55">
        <v>13</v>
      </c>
      <c r="O22" s="56">
        <f t="shared" si="3"/>
        <v>13</v>
      </c>
      <c r="P22" s="57">
        <v>1</v>
      </c>
      <c r="Q22" s="58">
        <v>15</v>
      </c>
      <c r="R22" s="59">
        <f t="shared" si="4"/>
        <v>11</v>
      </c>
      <c r="S22" s="60">
        <v>1</v>
      </c>
      <c r="T22" s="61">
        <v>11</v>
      </c>
      <c r="U22" s="62">
        <f t="shared" si="5"/>
        <v>15</v>
      </c>
      <c r="V22" s="63"/>
      <c r="W22" s="64" t="str">
        <f t="shared" si="6"/>
        <v xml:space="preserve"> </v>
      </c>
      <c r="X22" s="65">
        <f t="shared" si="7"/>
        <v>0</v>
      </c>
      <c r="Y22" s="66"/>
      <c r="Z22" s="67" t="str">
        <f t="shared" si="8"/>
        <v xml:space="preserve"> </v>
      </c>
      <c r="AA22" s="68">
        <f t="shared" si="9"/>
        <v>0</v>
      </c>
      <c r="AB22" s="44">
        <f t="shared" si="10"/>
        <v>53</v>
      </c>
      <c r="AC22" s="69">
        <f t="shared" si="11"/>
        <v>12</v>
      </c>
      <c r="AD22" s="44">
        <f t="shared" si="12"/>
        <v>53</v>
      </c>
      <c r="AF22" s="49">
        <v>12</v>
      </c>
      <c r="AG22" s="49"/>
      <c r="AI22" s="52">
        <v>12</v>
      </c>
      <c r="AJ22" s="52"/>
      <c r="AL22" s="70">
        <v>12</v>
      </c>
      <c r="AM22" s="70"/>
      <c r="AO22" s="58">
        <v>12</v>
      </c>
      <c r="AP22" s="58"/>
      <c r="AR22" s="61">
        <v>12</v>
      </c>
      <c r="AS22" s="61"/>
      <c r="AU22" s="64">
        <v>12</v>
      </c>
      <c r="AV22" s="64"/>
      <c r="AX22" s="71">
        <v>12</v>
      </c>
      <c r="AY22" s="71"/>
    </row>
    <row r="23" spans="1:51">
      <c r="A23" s="43">
        <v>13</v>
      </c>
      <c r="B23" s="44">
        <f t="shared" si="0"/>
        <v>43</v>
      </c>
      <c r="C23" s="204"/>
      <c r="D23" s="46" t="s">
        <v>134</v>
      </c>
      <c r="E23" s="47" t="s">
        <v>111</v>
      </c>
      <c r="F23" s="47" t="s">
        <v>97</v>
      </c>
      <c r="G23" s="48">
        <v>1</v>
      </c>
      <c r="H23" s="49">
        <v>13</v>
      </c>
      <c r="I23" s="50">
        <f t="shared" si="1"/>
        <v>13</v>
      </c>
      <c r="J23" s="51">
        <v>1</v>
      </c>
      <c r="K23" s="52">
        <v>11</v>
      </c>
      <c r="L23" s="53">
        <f t="shared" si="2"/>
        <v>15</v>
      </c>
      <c r="M23" s="54"/>
      <c r="N23" s="55" t="str">
        <f>IF(SUMIF(AM$11:AM$100,$C23,AL$11:AL$100)=0," ",SUMIF(AM$11:AM$100,$C23,AL$11:AL$100))</f>
        <v xml:space="preserve"> </v>
      </c>
      <c r="O23" s="56">
        <f t="shared" si="3"/>
        <v>0</v>
      </c>
      <c r="P23" s="57">
        <v>1</v>
      </c>
      <c r="Q23" s="58">
        <v>11</v>
      </c>
      <c r="R23" s="59">
        <f t="shared" si="4"/>
        <v>15</v>
      </c>
      <c r="S23" s="60"/>
      <c r="T23" s="61" t="str">
        <f>IF(SUMIF(AS$11:AS$100,$C23,AR$11:AR$100)=0," ",SUMIF(AS$11:AS$100,$C23,AR$11:AR$100))</f>
        <v xml:space="preserve"> </v>
      </c>
      <c r="U23" s="62">
        <f t="shared" si="5"/>
        <v>0</v>
      </c>
      <c r="V23" s="63"/>
      <c r="W23" s="64" t="str">
        <f t="shared" si="6"/>
        <v xml:space="preserve"> </v>
      </c>
      <c r="X23" s="65">
        <f t="shared" si="7"/>
        <v>0</v>
      </c>
      <c r="Y23" s="66"/>
      <c r="Z23" s="67" t="str">
        <f t="shared" si="8"/>
        <v xml:space="preserve"> </v>
      </c>
      <c r="AA23" s="68">
        <f t="shared" si="9"/>
        <v>0</v>
      </c>
      <c r="AB23" s="44">
        <f t="shared" si="10"/>
        <v>43</v>
      </c>
      <c r="AC23" s="69">
        <f t="shared" si="11"/>
        <v>13</v>
      </c>
      <c r="AD23" s="44">
        <f t="shared" si="12"/>
        <v>43</v>
      </c>
      <c r="AF23" s="49">
        <v>13</v>
      </c>
      <c r="AG23" s="49"/>
      <c r="AI23" s="52">
        <v>13</v>
      </c>
      <c r="AJ23" s="52"/>
      <c r="AL23" s="70">
        <v>13</v>
      </c>
      <c r="AM23" s="70"/>
      <c r="AO23" s="58">
        <v>13</v>
      </c>
      <c r="AP23" s="58"/>
      <c r="AR23" s="61">
        <v>13</v>
      </c>
      <c r="AS23" s="61"/>
      <c r="AU23" s="64">
        <v>13</v>
      </c>
      <c r="AV23" s="64"/>
      <c r="AX23" s="71">
        <v>13</v>
      </c>
      <c r="AY23" s="71"/>
    </row>
    <row r="24" spans="1:51">
      <c r="A24" s="43">
        <v>14</v>
      </c>
      <c r="B24" s="44">
        <f t="shared" si="0"/>
        <v>38</v>
      </c>
      <c r="C24" s="204"/>
      <c r="D24" s="337" t="s">
        <v>245</v>
      </c>
      <c r="E24" s="338" t="s">
        <v>135</v>
      </c>
      <c r="F24" s="47" t="s">
        <v>114</v>
      </c>
      <c r="G24" s="48"/>
      <c r="H24" s="49" t="s">
        <v>0</v>
      </c>
      <c r="I24" s="50">
        <f t="shared" si="1"/>
        <v>0</v>
      </c>
      <c r="J24" s="51">
        <v>1</v>
      </c>
      <c r="K24" s="52">
        <v>16</v>
      </c>
      <c r="L24" s="53">
        <f t="shared" si="2"/>
        <v>10</v>
      </c>
      <c r="M24" s="54">
        <v>1</v>
      </c>
      <c r="N24" s="55">
        <v>12</v>
      </c>
      <c r="O24" s="56">
        <f t="shared" si="3"/>
        <v>14</v>
      </c>
      <c r="P24" s="57">
        <v>1</v>
      </c>
      <c r="Q24" s="58">
        <v>19</v>
      </c>
      <c r="R24" s="59">
        <f t="shared" si="4"/>
        <v>7</v>
      </c>
      <c r="S24" s="60">
        <v>1</v>
      </c>
      <c r="T24" s="61">
        <v>19</v>
      </c>
      <c r="U24" s="62">
        <f t="shared" si="5"/>
        <v>7</v>
      </c>
      <c r="V24" s="63" t="s">
        <v>0</v>
      </c>
      <c r="W24" s="64" t="str">
        <f t="shared" si="6"/>
        <v xml:space="preserve"> </v>
      </c>
      <c r="X24" s="65">
        <f t="shared" si="7"/>
        <v>0</v>
      </c>
      <c r="Y24" s="66"/>
      <c r="Z24" s="67" t="str">
        <f t="shared" si="8"/>
        <v xml:space="preserve"> </v>
      </c>
      <c r="AA24" s="68">
        <f t="shared" si="9"/>
        <v>0</v>
      </c>
      <c r="AB24" s="44">
        <f t="shared" si="10"/>
        <v>38</v>
      </c>
      <c r="AC24" s="69">
        <f t="shared" si="11"/>
        <v>14</v>
      </c>
      <c r="AD24" s="44">
        <f t="shared" si="12"/>
        <v>38</v>
      </c>
      <c r="AF24" s="49">
        <v>14</v>
      </c>
      <c r="AG24" s="49"/>
      <c r="AI24" s="52">
        <v>14</v>
      </c>
      <c r="AJ24" s="52"/>
      <c r="AL24" s="70">
        <v>14</v>
      </c>
      <c r="AM24" s="70"/>
      <c r="AO24" s="58">
        <v>14</v>
      </c>
      <c r="AP24" s="58"/>
      <c r="AR24" s="61">
        <v>14</v>
      </c>
      <c r="AS24" s="61"/>
      <c r="AU24" s="64">
        <v>14</v>
      </c>
      <c r="AV24" s="64"/>
      <c r="AX24" s="71">
        <v>14</v>
      </c>
      <c r="AY24" s="71"/>
    </row>
    <row r="25" spans="1:51">
      <c r="A25" s="43">
        <v>15</v>
      </c>
      <c r="B25" s="44">
        <f t="shared" si="0"/>
        <v>37</v>
      </c>
      <c r="C25" s="204"/>
      <c r="D25" s="46" t="s">
        <v>208</v>
      </c>
      <c r="E25" s="47" t="s">
        <v>205</v>
      </c>
      <c r="F25" s="47" t="s">
        <v>97</v>
      </c>
      <c r="G25" s="48">
        <v>1</v>
      </c>
      <c r="H25" s="49">
        <v>10</v>
      </c>
      <c r="I25" s="50">
        <f t="shared" si="1"/>
        <v>16</v>
      </c>
      <c r="J25" s="51">
        <v>1</v>
      </c>
      <c r="K25" s="52">
        <v>14</v>
      </c>
      <c r="L25" s="53">
        <f t="shared" si="2"/>
        <v>12</v>
      </c>
      <c r="M25" s="54"/>
      <c r="N25" s="55" t="str">
        <f>IF(SUMIF(AM$11:AM$100,$C25,AL$11:AL$100)=0," ",SUMIF(AM$11:AM$100,$C25,AL$11:AL$100))</f>
        <v xml:space="preserve"> </v>
      </c>
      <c r="O25" s="56">
        <f t="shared" si="3"/>
        <v>0</v>
      </c>
      <c r="P25" s="57">
        <v>1</v>
      </c>
      <c r="Q25" s="58">
        <v>17</v>
      </c>
      <c r="R25" s="59">
        <f t="shared" si="4"/>
        <v>9</v>
      </c>
      <c r="S25" s="60"/>
      <c r="T25" s="61" t="str">
        <f>IF(SUMIF(AS$11:AS$100,$C25,AR$11:AR$100)=0," ",SUMIF(AS$11:AS$100,$C25,AR$11:AR$100))</f>
        <v xml:space="preserve"> </v>
      </c>
      <c r="U25" s="62">
        <f t="shared" si="5"/>
        <v>0</v>
      </c>
      <c r="V25" s="63"/>
      <c r="W25" s="64" t="str">
        <f t="shared" si="6"/>
        <v xml:space="preserve"> </v>
      </c>
      <c r="X25" s="65">
        <f t="shared" si="7"/>
        <v>0</v>
      </c>
      <c r="Y25" s="66"/>
      <c r="Z25" s="67" t="str">
        <f t="shared" si="8"/>
        <v xml:space="preserve"> </v>
      </c>
      <c r="AA25" s="68">
        <f t="shared" si="9"/>
        <v>0</v>
      </c>
      <c r="AB25" s="44">
        <f t="shared" si="10"/>
        <v>37</v>
      </c>
      <c r="AC25" s="69">
        <f t="shared" si="11"/>
        <v>15</v>
      </c>
      <c r="AD25" s="44">
        <f t="shared" si="12"/>
        <v>37</v>
      </c>
      <c r="AF25" s="49">
        <v>15</v>
      </c>
      <c r="AG25" s="49"/>
      <c r="AI25" s="52">
        <v>15</v>
      </c>
      <c r="AJ25" s="52"/>
      <c r="AL25" s="70">
        <v>15</v>
      </c>
      <c r="AM25" s="70"/>
      <c r="AO25" s="58">
        <v>15</v>
      </c>
      <c r="AP25" s="58"/>
      <c r="AR25" s="61">
        <v>15</v>
      </c>
      <c r="AS25" s="61"/>
      <c r="AU25" s="64">
        <v>15</v>
      </c>
      <c r="AV25" s="64"/>
      <c r="AX25" s="71">
        <v>15</v>
      </c>
      <c r="AY25" s="71"/>
    </row>
    <row r="26" spans="1:51">
      <c r="A26" s="43">
        <v>16</v>
      </c>
      <c r="B26" s="44">
        <f t="shared" si="0"/>
        <v>35</v>
      </c>
      <c r="C26" s="214"/>
      <c r="D26" s="46" t="s">
        <v>238</v>
      </c>
      <c r="E26" s="47" t="s">
        <v>107</v>
      </c>
      <c r="F26" s="47" t="s">
        <v>97</v>
      </c>
      <c r="G26" s="48">
        <v>1</v>
      </c>
      <c r="H26" s="49">
        <v>16</v>
      </c>
      <c r="I26" s="50">
        <f t="shared" si="1"/>
        <v>10</v>
      </c>
      <c r="J26" s="51">
        <v>1</v>
      </c>
      <c r="K26" s="52">
        <v>17</v>
      </c>
      <c r="L26" s="53">
        <f t="shared" si="2"/>
        <v>9</v>
      </c>
      <c r="M26" s="54"/>
      <c r="N26" s="55" t="str">
        <f>IF(SUMIF(AM$11:AM$100,$C26,AL$11:AL$100)=0," ",SUMIF(AM$11:AM$100,$C26,AL$11:AL$100))</f>
        <v xml:space="preserve"> </v>
      </c>
      <c r="O26" s="56">
        <f t="shared" si="3"/>
        <v>0</v>
      </c>
      <c r="P26" s="57">
        <v>1</v>
      </c>
      <c r="Q26" s="58">
        <v>21</v>
      </c>
      <c r="R26" s="59">
        <f t="shared" si="4"/>
        <v>5</v>
      </c>
      <c r="S26" s="60">
        <v>1</v>
      </c>
      <c r="T26" s="61">
        <v>15</v>
      </c>
      <c r="U26" s="62">
        <f t="shared" si="5"/>
        <v>11</v>
      </c>
      <c r="V26" s="63"/>
      <c r="W26" s="64" t="str">
        <f t="shared" si="6"/>
        <v xml:space="preserve"> </v>
      </c>
      <c r="X26" s="65">
        <f t="shared" si="7"/>
        <v>0</v>
      </c>
      <c r="Y26" s="66"/>
      <c r="Z26" s="67" t="str">
        <f t="shared" si="8"/>
        <v xml:space="preserve"> </v>
      </c>
      <c r="AA26" s="68">
        <f t="shared" si="9"/>
        <v>0</v>
      </c>
      <c r="AB26" s="44">
        <f t="shared" si="10"/>
        <v>35</v>
      </c>
      <c r="AC26" s="69">
        <f t="shared" si="11"/>
        <v>16</v>
      </c>
      <c r="AD26" s="44">
        <f t="shared" si="12"/>
        <v>35</v>
      </c>
      <c r="AF26" s="49">
        <v>16</v>
      </c>
      <c r="AG26" s="49"/>
      <c r="AI26" s="52">
        <v>16</v>
      </c>
      <c r="AJ26" s="52"/>
      <c r="AL26" s="70">
        <v>16</v>
      </c>
      <c r="AM26" s="70"/>
      <c r="AO26" s="58">
        <v>16</v>
      </c>
      <c r="AP26" s="58"/>
      <c r="AR26" s="61">
        <v>16</v>
      </c>
      <c r="AS26" s="61"/>
      <c r="AU26" s="64">
        <v>16</v>
      </c>
      <c r="AV26" s="64"/>
      <c r="AX26" s="71">
        <v>16</v>
      </c>
      <c r="AY26" s="71"/>
    </row>
    <row r="27" spans="1:51">
      <c r="A27" s="43">
        <v>17</v>
      </c>
      <c r="B27" s="44">
        <f t="shared" si="0"/>
        <v>34</v>
      </c>
      <c r="C27" s="204"/>
      <c r="D27" s="46" t="s">
        <v>201</v>
      </c>
      <c r="E27" s="47" t="s">
        <v>111</v>
      </c>
      <c r="F27" s="47" t="s">
        <v>114</v>
      </c>
      <c r="G27" s="48">
        <v>1</v>
      </c>
      <c r="H27" s="49">
        <v>17</v>
      </c>
      <c r="I27" s="50">
        <f t="shared" si="1"/>
        <v>9</v>
      </c>
      <c r="J27" s="51"/>
      <c r="K27" s="52" t="s">
        <v>0</v>
      </c>
      <c r="L27" s="53">
        <f t="shared" si="2"/>
        <v>0</v>
      </c>
      <c r="M27" s="54">
        <v>1</v>
      </c>
      <c r="N27" s="55">
        <v>15</v>
      </c>
      <c r="O27" s="56">
        <f t="shared" si="3"/>
        <v>11</v>
      </c>
      <c r="P27" s="57">
        <v>1</v>
      </c>
      <c r="Q27" s="58">
        <v>20</v>
      </c>
      <c r="R27" s="59">
        <f t="shared" si="4"/>
        <v>6</v>
      </c>
      <c r="S27" s="60">
        <v>1</v>
      </c>
      <c r="T27" s="61">
        <v>18</v>
      </c>
      <c r="U27" s="62">
        <f t="shared" si="5"/>
        <v>8</v>
      </c>
      <c r="V27" s="63"/>
      <c r="W27" s="64" t="str">
        <f t="shared" si="6"/>
        <v xml:space="preserve"> </v>
      </c>
      <c r="X27" s="65">
        <f t="shared" si="7"/>
        <v>0</v>
      </c>
      <c r="Y27" s="66"/>
      <c r="Z27" s="67" t="str">
        <f t="shared" si="8"/>
        <v xml:space="preserve"> </v>
      </c>
      <c r="AA27" s="68">
        <f t="shared" si="9"/>
        <v>0</v>
      </c>
      <c r="AB27" s="44">
        <f t="shared" si="10"/>
        <v>34</v>
      </c>
      <c r="AC27" s="69">
        <f t="shared" si="11"/>
        <v>17</v>
      </c>
      <c r="AD27" s="44">
        <f t="shared" si="12"/>
        <v>34</v>
      </c>
      <c r="AF27" s="49">
        <v>17</v>
      </c>
      <c r="AG27" s="49"/>
      <c r="AI27" s="52">
        <v>17</v>
      </c>
      <c r="AJ27" s="52"/>
      <c r="AL27" s="70">
        <v>17</v>
      </c>
      <c r="AM27" s="70"/>
      <c r="AO27" s="58">
        <v>17</v>
      </c>
      <c r="AP27" s="58"/>
      <c r="AR27" s="61">
        <v>17</v>
      </c>
      <c r="AS27" s="61"/>
      <c r="AU27" s="64">
        <v>17</v>
      </c>
      <c r="AV27" s="64"/>
      <c r="AX27" s="71">
        <v>17</v>
      </c>
      <c r="AY27" s="71"/>
    </row>
    <row r="28" spans="1:51">
      <c r="A28" s="43">
        <v>18</v>
      </c>
      <c r="B28" s="44">
        <f t="shared" si="0"/>
        <v>25</v>
      </c>
      <c r="C28" s="204"/>
      <c r="D28" s="46" t="s">
        <v>140</v>
      </c>
      <c r="E28" s="47" t="s">
        <v>135</v>
      </c>
      <c r="F28" s="47" t="s">
        <v>114</v>
      </c>
      <c r="G28" s="48">
        <v>1</v>
      </c>
      <c r="H28" s="49">
        <v>19</v>
      </c>
      <c r="I28" s="50">
        <f t="shared" si="1"/>
        <v>7</v>
      </c>
      <c r="J28" s="51">
        <v>1</v>
      </c>
      <c r="K28" s="52">
        <v>20</v>
      </c>
      <c r="L28" s="53">
        <f t="shared" si="2"/>
        <v>6</v>
      </c>
      <c r="M28" s="54">
        <v>1</v>
      </c>
      <c r="N28" s="55">
        <v>14</v>
      </c>
      <c r="O28" s="56">
        <f t="shared" si="3"/>
        <v>12</v>
      </c>
      <c r="P28" s="57"/>
      <c r="Q28" s="58" t="str">
        <f>IF(SUMIF(AP$11:AP$100,$C28,AO$11:AO$100)=0," ",SUMIF(AP$11:AP$100,$C28,AO$11:AO$100))</f>
        <v xml:space="preserve"> </v>
      </c>
      <c r="R28" s="59">
        <f t="shared" si="4"/>
        <v>0</v>
      </c>
      <c r="S28" s="60"/>
      <c r="T28" s="61" t="str">
        <f>IF(SUMIF(AS$11:AS$100,$C28,AR$11:AR$100)=0," ",SUMIF(AS$11:AS$100,$C28,AR$11:AR$100))</f>
        <v xml:space="preserve"> </v>
      </c>
      <c r="U28" s="62">
        <f t="shared" si="5"/>
        <v>0</v>
      </c>
      <c r="V28" s="63"/>
      <c r="W28" s="64" t="str">
        <f t="shared" si="6"/>
        <v xml:space="preserve"> </v>
      </c>
      <c r="X28" s="65">
        <f t="shared" si="7"/>
        <v>0</v>
      </c>
      <c r="Y28" s="66"/>
      <c r="Z28" s="67" t="str">
        <f t="shared" si="8"/>
        <v xml:space="preserve"> </v>
      </c>
      <c r="AA28" s="68">
        <f t="shared" si="9"/>
        <v>0</v>
      </c>
      <c r="AB28" s="44">
        <f t="shared" si="10"/>
        <v>25</v>
      </c>
      <c r="AC28" s="69">
        <f t="shared" si="11"/>
        <v>18</v>
      </c>
      <c r="AD28" s="44">
        <f t="shared" si="12"/>
        <v>25</v>
      </c>
      <c r="AF28" s="49">
        <v>18</v>
      </c>
      <c r="AG28" s="49"/>
      <c r="AI28" s="52">
        <v>18</v>
      </c>
      <c r="AJ28" s="52"/>
      <c r="AL28" s="70">
        <v>18</v>
      </c>
      <c r="AM28" s="70"/>
      <c r="AO28" s="58">
        <v>18</v>
      </c>
      <c r="AP28" s="58"/>
      <c r="AR28" s="61">
        <v>18</v>
      </c>
      <c r="AS28" s="61"/>
      <c r="AU28" s="64">
        <v>18</v>
      </c>
      <c r="AV28" s="64"/>
      <c r="AX28" s="71">
        <v>18</v>
      </c>
      <c r="AY28" s="71"/>
    </row>
    <row r="29" spans="1:51">
      <c r="A29" s="43">
        <v>19</v>
      </c>
      <c r="B29" s="44">
        <f t="shared" si="0"/>
        <v>24</v>
      </c>
      <c r="C29" s="204"/>
      <c r="D29" s="337" t="s">
        <v>142</v>
      </c>
      <c r="E29" s="338" t="s">
        <v>135</v>
      </c>
      <c r="F29" s="47" t="s">
        <v>114</v>
      </c>
      <c r="G29" s="48">
        <v>1</v>
      </c>
      <c r="H29" s="49" t="s">
        <v>0</v>
      </c>
      <c r="I29" s="50">
        <f t="shared" si="1"/>
        <v>0</v>
      </c>
      <c r="J29" s="51">
        <v>1</v>
      </c>
      <c r="K29" s="52">
        <v>15</v>
      </c>
      <c r="L29" s="53">
        <f t="shared" si="2"/>
        <v>11</v>
      </c>
      <c r="M29" s="54">
        <v>1</v>
      </c>
      <c r="N29" s="55" t="s">
        <v>0</v>
      </c>
      <c r="O29" s="56">
        <f t="shared" si="3"/>
        <v>0</v>
      </c>
      <c r="P29" s="57">
        <v>1</v>
      </c>
      <c r="Q29" s="58" t="str">
        <f>IF(SUMIF(AP$11:AP$100,$C29,AO$11:AO$100)=0," ",SUMIF(AP$11:AP$100,$C29,AO$11:AO$100))</f>
        <v xml:space="preserve"> </v>
      </c>
      <c r="R29" s="59">
        <f t="shared" si="4"/>
        <v>0</v>
      </c>
      <c r="S29" s="60">
        <v>1</v>
      </c>
      <c r="T29" s="61">
        <v>13</v>
      </c>
      <c r="U29" s="62">
        <f t="shared" si="5"/>
        <v>13</v>
      </c>
      <c r="V29" s="63"/>
      <c r="W29" s="64" t="str">
        <f t="shared" si="6"/>
        <v xml:space="preserve"> </v>
      </c>
      <c r="X29" s="65">
        <f t="shared" si="7"/>
        <v>0</v>
      </c>
      <c r="Y29" s="66"/>
      <c r="Z29" s="67" t="str">
        <f t="shared" si="8"/>
        <v xml:space="preserve"> </v>
      </c>
      <c r="AA29" s="68">
        <f t="shared" si="9"/>
        <v>0</v>
      </c>
      <c r="AB29" s="44">
        <f t="shared" si="10"/>
        <v>24</v>
      </c>
      <c r="AC29" s="69">
        <f t="shared" si="11"/>
        <v>19</v>
      </c>
      <c r="AD29" s="44">
        <f t="shared" si="12"/>
        <v>24</v>
      </c>
      <c r="AF29" s="49">
        <v>19</v>
      </c>
      <c r="AG29" s="49"/>
      <c r="AI29" s="52">
        <v>19</v>
      </c>
      <c r="AJ29" s="52"/>
      <c r="AL29" s="70">
        <v>19</v>
      </c>
      <c r="AM29" s="70"/>
      <c r="AO29" s="58">
        <v>19</v>
      </c>
      <c r="AP29" s="58"/>
      <c r="AR29" s="61">
        <v>19</v>
      </c>
      <c r="AS29" s="61"/>
      <c r="AU29" s="64">
        <v>19</v>
      </c>
      <c r="AV29" s="64"/>
      <c r="AX29" s="71">
        <v>19</v>
      </c>
      <c r="AY29" s="71"/>
    </row>
    <row r="30" spans="1:51">
      <c r="A30" s="43">
        <v>20</v>
      </c>
      <c r="B30" s="44">
        <f t="shared" si="0"/>
        <v>20</v>
      </c>
      <c r="C30" s="204"/>
      <c r="D30" s="46" t="s">
        <v>306</v>
      </c>
      <c r="E30" s="47" t="s">
        <v>307</v>
      </c>
      <c r="F30" s="47" t="s">
        <v>97</v>
      </c>
      <c r="G30" s="48"/>
      <c r="H30" s="49" t="s">
        <v>0</v>
      </c>
      <c r="I30" s="50">
        <f t="shared" si="1"/>
        <v>0</v>
      </c>
      <c r="J30" s="51"/>
      <c r="K30" s="52" t="s">
        <v>0</v>
      </c>
      <c r="L30" s="53">
        <f t="shared" si="2"/>
        <v>0</v>
      </c>
      <c r="M30" s="54"/>
      <c r="N30" s="55" t="str">
        <f>IF(SUMIF(AM$11:AM$100,$C30,AL$11:AL$100)=0," ",SUMIF(AM$11:AM$100,$C30,AL$11:AL$100))</f>
        <v xml:space="preserve"> </v>
      </c>
      <c r="O30" s="56">
        <f t="shared" si="3"/>
        <v>0</v>
      </c>
      <c r="P30" s="57">
        <v>1</v>
      </c>
      <c r="Q30" s="58">
        <v>18</v>
      </c>
      <c r="R30" s="59">
        <f t="shared" si="4"/>
        <v>8</v>
      </c>
      <c r="S30" s="60">
        <v>1</v>
      </c>
      <c r="T30" s="61">
        <v>14</v>
      </c>
      <c r="U30" s="62">
        <f t="shared" si="5"/>
        <v>12</v>
      </c>
      <c r="V30" s="63"/>
      <c r="W30" s="64" t="str">
        <f t="shared" si="6"/>
        <v xml:space="preserve"> </v>
      </c>
      <c r="X30" s="65">
        <f t="shared" si="7"/>
        <v>0</v>
      </c>
      <c r="Y30" s="66"/>
      <c r="Z30" s="67" t="str">
        <f t="shared" si="8"/>
        <v xml:space="preserve"> </v>
      </c>
      <c r="AA30" s="68">
        <f t="shared" si="9"/>
        <v>0</v>
      </c>
      <c r="AB30" s="44">
        <f t="shared" si="10"/>
        <v>20</v>
      </c>
      <c r="AC30" s="69">
        <f t="shared" si="11"/>
        <v>20</v>
      </c>
      <c r="AD30" s="44">
        <f t="shared" si="12"/>
        <v>20</v>
      </c>
      <c r="AF30" s="49">
        <v>20</v>
      </c>
      <c r="AG30" s="49"/>
      <c r="AI30" s="52">
        <v>20</v>
      </c>
      <c r="AJ30" s="52"/>
      <c r="AL30" s="70">
        <v>20</v>
      </c>
      <c r="AM30" s="70"/>
      <c r="AO30" s="58">
        <v>20</v>
      </c>
      <c r="AP30" s="58"/>
      <c r="AR30" s="61">
        <v>20</v>
      </c>
      <c r="AS30" s="61"/>
      <c r="AU30" s="64">
        <v>20</v>
      </c>
      <c r="AV30" s="64"/>
      <c r="AX30" s="71">
        <v>20</v>
      </c>
      <c r="AY30" s="71"/>
    </row>
    <row r="31" spans="1:51">
      <c r="A31" s="43">
        <v>21</v>
      </c>
      <c r="B31" s="44">
        <f t="shared" si="0"/>
        <v>19</v>
      </c>
      <c r="C31" s="204"/>
      <c r="D31" s="46" t="s">
        <v>144</v>
      </c>
      <c r="E31" s="47" t="s">
        <v>107</v>
      </c>
      <c r="F31" s="47" t="s">
        <v>97</v>
      </c>
      <c r="G31" s="48">
        <v>1</v>
      </c>
      <c r="H31" s="49">
        <v>14</v>
      </c>
      <c r="I31" s="50">
        <f t="shared" si="1"/>
        <v>12</v>
      </c>
      <c r="J31" s="51">
        <v>1</v>
      </c>
      <c r="K31" s="52">
        <v>19</v>
      </c>
      <c r="L31" s="53">
        <f t="shared" si="2"/>
        <v>7</v>
      </c>
      <c r="M31" s="54"/>
      <c r="N31" s="55" t="str">
        <f>IF(SUMIF(AM$11:AM$100,$C31,AL$11:AL$100)=0," ",SUMIF(AM$11:AM$100,$C31,AL$11:AL$100))</f>
        <v xml:space="preserve"> </v>
      </c>
      <c r="O31" s="56">
        <f t="shared" si="3"/>
        <v>0</v>
      </c>
      <c r="P31" s="57">
        <v>1</v>
      </c>
      <c r="Q31" s="58" t="str">
        <f>IF(SUMIF(AP$11:AP$100,$C31,AO$11:AO$100)=0," ",SUMIF(AP$11:AP$100,$C31,AO$11:AO$100))</f>
        <v xml:space="preserve"> </v>
      </c>
      <c r="R31" s="59">
        <f t="shared" si="4"/>
        <v>0</v>
      </c>
      <c r="S31" s="60" t="s">
        <v>0</v>
      </c>
      <c r="T31" s="61" t="str">
        <f t="shared" ref="T31:T37" si="13">IF(SUMIF(AS$11:AS$100,$C31,AR$11:AR$100)=0," ",SUMIF(AS$11:AS$100,$C31,AR$11:AR$100))</f>
        <v xml:space="preserve"> </v>
      </c>
      <c r="U31" s="62">
        <f t="shared" si="5"/>
        <v>0</v>
      </c>
      <c r="V31" s="63"/>
      <c r="W31" s="64" t="str">
        <f t="shared" si="6"/>
        <v xml:space="preserve"> </v>
      </c>
      <c r="X31" s="65">
        <f t="shared" si="7"/>
        <v>0</v>
      </c>
      <c r="Y31" s="66"/>
      <c r="Z31" s="67" t="str">
        <f t="shared" si="8"/>
        <v xml:space="preserve"> </v>
      </c>
      <c r="AA31" s="68">
        <f t="shared" si="9"/>
        <v>0</v>
      </c>
      <c r="AB31" s="44">
        <f t="shared" si="10"/>
        <v>19</v>
      </c>
      <c r="AC31" s="69">
        <f t="shared" si="11"/>
        <v>21</v>
      </c>
      <c r="AD31" s="44">
        <f t="shared" si="12"/>
        <v>19</v>
      </c>
      <c r="AF31" s="49">
        <v>21</v>
      </c>
      <c r="AG31" s="49"/>
      <c r="AI31" s="52">
        <v>21</v>
      </c>
      <c r="AJ31" s="52"/>
      <c r="AL31" s="70">
        <v>21</v>
      </c>
      <c r="AM31" s="70"/>
      <c r="AO31" s="58">
        <v>21</v>
      </c>
      <c r="AP31" s="58"/>
      <c r="AR31" s="61">
        <v>21</v>
      </c>
      <c r="AS31" s="61"/>
      <c r="AU31" s="64">
        <v>21</v>
      </c>
      <c r="AV31" s="64"/>
      <c r="AX31" s="71">
        <v>21</v>
      </c>
      <c r="AY31" s="71"/>
    </row>
    <row r="32" spans="1:51">
      <c r="A32" s="43">
        <v>22</v>
      </c>
      <c r="B32" s="44">
        <f t="shared" si="0"/>
        <v>15</v>
      </c>
      <c r="C32" s="204"/>
      <c r="D32" s="46" t="s">
        <v>138</v>
      </c>
      <c r="E32" s="47" t="s">
        <v>135</v>
      </c>
      <c r="F32" s="47" t="s">
        <v>97</v>
      </c>
      <c r="G32" s="48">
        <v>1</v>
      </c>
      <c r="H32" s="49">
        <v>11</v>
      </c>
      <c r="I32" s="50">
        <f t="shared" si="1"/>
        <v>15</v>
      </c>
      <c r="J32" s="51"/>
      <c r="K32" s="52" t="s">
        <v>0</v>
      </c>
      <c r="L32" s="53">
        <f t="shared" si="2"/>
        <v>0</v>
      </c>
      <c r="M32" s="54"/>
      <c r="N32" s="55" t="str">
        <f>IF(SUMIF(AM$11:AM$100,$C32,AL$11:AL$100)=0," ",SUMIF(AM$11:AM$100,$C32,AL$11:AL$100))</f>
        <v xml:space="preserve"> </v>
      </c>
      <c r="O32" s="56">
        <f t="shared" si="3"/>
        <v>0</v>
      </c>
      <c r="P32" s="57"/>
      <c r="Q32" s="58" t="str">
        <f>IF(SUMIF(AP$11:AP$100,$C32,AO$11:AO$100)=0," ",SUMIF(AP$11:AP$100,$C32,AO$11:AO$100))</f>
        <v xml:space="preserve"> </v>
      </c>
      <c r="R32" s="59">
        <f t="shared" si="4"/>
        <v>0</v>
      </c>
      <c r="S32" s="60"/>
      <c r="T32" s="61" t="str">
        <f t="shared" si="13"/>
        <v xml:space="preserve"> </v>
      </c>
      <c r="U32" s="62">
        <f t="shared" si="5"/>
        <v>0</v>
      </c>
      <c r="V32" s="63"/>
      <c r="W32" s="64" t="str">
        <f t="shared" si="6"/>
        <v xml:space="preserve"> </v>
      </c>
      <c r="X32" s="65">
        <f t="shared" si="7"/>
        <v>0</v>
      </c>
      <c r="Y32" s="66"/>
      <c r="Z32" s="67" t="str">
        <f t="shared" si="8"/>
        <v xml:space="preserve"> </v>
      </c>
      <c r="AA32" s="68">
        <f t="shared" si="9"/>
        <v>0</v>
      </c>
      <c r="AB32" s="44">
        <f t="shared" si="10"/>
        <v>15</v>
      </c>
      <c r="AC32" s="69">
        <f t="shared" si="11"/>
        <v>22</v>
      </c>
      <c r="AD32" s="44">
        <f t="shared" si="12"/>
        <v>15</v>
      </c>
      <c r="AF32" s="49">
        <v>22</v>
      </c>
      <c r="AG32" s="49"/>
      <c r="AI32" s="52">
        <v>22</v>
      </c>
      <c r="AJ32" s="52"/>
      <c r="AL32" s="70">
        <v>22</v>
      </c>
      <c r="AM32" s="70"/>
      <c r="AO32" s="58">
        <v>22</v>
      </c>
      <c r="AP32" s="58"/>
      <c r="AR32" s="61">
        <v>22</v>
      </c>
      <c r="AS32" s="61"/>
      <c r="AU32" s="64">
        <v>22</v>
      </c>
      <c r="AV32" s="64"/>
      <c r="AX32" s="71">
        <v>22</v>
      </c>
      <c r="AY32" s="71"/>
    </row>
    <row r="33" spans="1:51">
      <c r="A33" s="43">
        <v>23</v>
      </c>
      <c r="B33" s="44">
        <f t="shared" si="0"/>
        <v>15</v>
      </c>
      <c r="C33" s="204"/>
      <c r="D33" s="46" t="s">
        <v>224</v>
      </c>
      <c r="E33" s="47" t="s">
        <v>135</v>
      </c>
      <c r="F33" s="47" t="s">
        <v>114</v>
      </c>
      <c r="G33" s="48">
        <v>1</v>
      </c>
      <c r="H33" s="49">
        <v>18</v>
      </c>
      <c r="I33" s="50">
        <f t="shared" si="1"/>
        <v>8</v>
      </c>
      <c r="J33" s="51">
        <v>1</v>
      </c>
      <c r="K33" s="52">
        <v>23</v>
      </c>
      <c r="L33" s="53">
        <f t="shared" si="2"/>
        <v>3</v>
      </c>
      <c r="M33" s="54">
        <v>1</v>
      </c>
      <c r="N33" s="55" t="s">
        <v>0</v>
      </c>
      <c r="O33" s="56">
        <f t="shared" si="3"/>
        <v>0</v>
      </c>
      <c r="P33" s="57">
        <v>1</v>
      </c>
      <c r="Q33" s="58">
        <v>22</v>
      </c>
      <c r="R33" s="59">
        <f t="shared" si="4"/>
        <v>4</v>
      </c>
      <c r="S33" s="60"/>
      <c r="T33" s="61" t="str">
        <f t="shared" si="13"/>
        <v xml:space="preserve"> </v>
      </c>
      <c r="U33" s="62">
        <f t="shared" si="5"/>
        <v>0</v>
      </c>
      <c r="V33" s="63"/>
      <c r="W33" s="64" t="str">
        <f t="shared" si="6"/>
        <v xml:space="preserve"> </v>
      </c>
      <c r="X33" s="65">
        <f t="shared" si="7"/>
        <v>0</v>
      </c>
      <c r="Y33" s="66"/>
      <c r="Z33" s="67" t="str">
        <f t="shared" si="8"/>
        <v xml:space="preserve"> </v>
      </c>
      <c r="AA33" s="68">
        <f t="shared" si="9"/>
        <v>0</v>
      </c>
      <c r="AB33" s="44">
        <f t="shared" si="10"/>
        <v>15</v>
      </c>
      <c r="AC33" s="69">
        <f t="shared" si="11"/>
        <v>23</v>
      </c>
      <c r="AD33" s="44">
        <f t="shared" si="12"/>
        <v>15</v>
      </c>
      <c r="AF33" s="49">
        <v>23</v>
      </c>
      <c r="AG33" s="49"/>
      <c r="AI33" s="52">
        <v>23</v>
      </c>
      <c r="AJ33" s="52"/>
      <c r="AL33" s="70">
        <v>23</v>
      </c>
      <c r="AM33" s="70"/>
      <c r="AO33" s="58">
        <v>23</v>
      </c>
      <c r="AP33" s="58"/>
      <c r="AR33" s="61">
        <v>23</v>
      </c>
      <c r="AS33" s="61"/>
      <c r="AU33" s="64">
        <v>23</v>
      </c>
      <c r="AV33" s="64"/>
      <c r="AX33" s="71">
        <v>23</v>
      </c>
      <c r="AY33" s="71"/>
    </row>
    <row r="34" spans="1:51">
      <c r="A34" s="43">
        <v>24</v>
      </c>
      <c r="B34" s="44">
        <f t="shared" si="0"/>
        <v>12</v>
      </c>
      <c r="C34" s="204"/>
      <c r="D34" s="46" t="s">
        <v>309</v>
      </c>
      <c r="E34" s="47" t="s">
        <v>171</v>
      </c>
      <c r="F34" s="47" t="s">
        <v>114</v>
      </c>
      <c r="G34" s="48"/>
      <c r="H34" s="49" t="s">
        <v>0</v>
      </c>
      <c r="I34" s="50">
        <f t="shared" si="1"/>
        <v>0</v>
      </c>
      <c r="J34" s="51"/>
      <c r="K34" s="52" t="s">
        <v>0</v>
      </c>
      <c r="L34" s="53">
        <f t="shared" si="2"/>
        <v>0</v>
      </c>
      <c r="M34" s="54"/>
      <c r="N34" s="55" t="str">
        <f t="shared" ref="N34:N42" si="14">IF(SUMIF(AM$11:AM$100,$C34,AL$11:AL$100)=0," ",SUMIF(AM$11:AM$100,$C34,AL$11:AL$100))</f>
        <v xml:space="preserve"> </v>
      </c>
      <c r="O34" s="56">
        <f t="shared" si="3"/>
        <v>0</v>
      </c>
      <c r="P34" s="57">
        <v>1</v>
      </c>
      <c r="Q34" s="58">
        <v>14</v>
      </c>
      <c r="R34" s="59">
        <f t="shared" si="4"/>
        <v>12</v>
      </c>
      <c r="S34" s="60"/>
      <c r="T34" s="61" t="str">
        <f t="shared" si="13"/>
        <v xml:space="preserve"> </v>
      </c>
      <c r="U34" s="62">
        <f t="shared" si="5"/>
        <v>0</v>
      </c>
      <c r="V34" s="63"/>
      <c r="W34" s="64" t="str">
        <f t="shared" si="6"/>
        <v xml:space="preserve"> </v>
      </c>
      <c r="X34" s="65">
        <f t="shared" si="7"/>
        <v>0</v>
      </c>
      <c r="Y34" s="66"/>
      <c r="Z34" s="67" t="str">
        <f t="shared" si="8"/>
        <v xml:space="preserve"> </v>
      </c>
      <c r="AA34" s="68">
        <f t="shared" si="9"/>
        <v>0</v>
      </c>
      <c r="AB34" s="44">
        <f t="shared" si="10"/>
        <v>12</v>
      </c>
      <c r="AC34" s="69">
        <f t="shared" si="11"/>
        <v>24</v>
      </c>
      <c r="AD34" s="44">
        <f t="shared" si="12"/>
        <v>12</v>
      </c>
      <c r="AF34" s="49">
        <v>24</v>
      </c>
      <c r="AG34" s="49"/>
      <c r="AI34" s="52">
        <v>24</v>
      </c>
      <c r="AJ34" s="52"/>
      <c r="AL34" s="70">
        <v>24</v>
      </c>
      <c r="AM34" s="70"/>
      <c r="AO34" s="58">
        <v>24</v>
      </c>
      <c r="AP34" s="58"/>
      <c r="AR34" s="61">
        <v>24</v>
      </c>
      <c r="AS34" s="61"/>
      <c r="AU34" s="64">
        <v>24</v>
      </c>
      <c r="AV34" s="64"/>
      <c r="AX34" s="71">
        <v>24</v>
      </c>
      <c r="AY34" s="71"/>
    </row>
    <row r="35" spans="1:51">
      <c r="A35" s="43">
        <v>25</v>
      </c>
      <c r="B35" s="44">
        <f t="shared" si="0"/>
        <v>11</v>
      </c>
      <c r="C35" s="204"/>
      <c r="D35" s="46" t="s">
        <v>139</v>
      </c>
      <c r="E35" s="47" t="s">
        <v>135</v>
      </c>
      <c r="F35" s="47" t="s">
        <v>97</v>
      </c>
      <c r="G35" s="48">
        <v>1</v>
      </c>
      <c r="H35" s="49">
        <v>20</v>
      </c>
      <c r="I35" s="50">
        <f t="shared" si="1"/>
        <v>6</v>
      </c>
      <c r="J35" s="51"/>
      <c r="K35" s="52">
        <v>21</v>
      </c>
      <c r="L35" s="53">
        <f t="shared" si="2"/>
        <v>5</v>
      </c>
      <c r="M35" s="54"/>
      <c r="N35" s="55" t="str">
        <f t="shared" si="14"/>
        <v xml:space="preserve"> </v>
      </c>
      <c r="O35" s="56">
        <f t="shared" si="3"/>
        <v>0</v>
      </c>
      <c r="P35" s="57"/>
      <c r="Q35" s="58" t="str">
        <f>IF(SUMIF(AP$11:AP$100,$C35,AO$11:AO$100)=0," ",SUMIF(AP$11:AP$100,$C35,AO$11:AO$100))</f>
        <v xml:space="preserve"> </v>
      </c>
      <c r="R35" s="59">
        <f t="shared" si="4"/>
        <v>0</v>
      </c>
      <c r="S35" s="60"/>
      <c r="T35" s="61" t="str">
        <f t="shared" si="13"/>
        <v xml:space="preserve"> </v>
      </c>
      <c r="U35" s="62">
        <f t="shared" si="5"/>
        <v>0</v>
      </c>
      <c r="V35" s="63"/>
      <c r="W35" s="64" t="str">
        <f t="shared" si="6"/>
        <v xml:space="preserve"> </v>
      </c>
      <c r="X35" s="65">
        <f t="shared" si="7"/>
        <v>0</v>
      </c>
      <c r="Y35" s="66"/>
      <c r="Z35" s="67" t="str">
        <f t="shared" si="8"/>
        <v xml:space="preserve"> </v>
      </c>
      <c r="AA35" s="68">
        <f t="shared" si="9"/>
        <v>0</v>
      </c>
      <c r="AB35" s="44">
        <f t="shared" si="10"/>
        <v>11</v>
      </c>
      <c r="AC35" s="69">
        <f t="shared" si="11"/>
        <v>25</v>
      </c>
      <c r="AD35" s="44">
        <f t="shared" si="12"/>
        <v>11</v>
      </c>
      <c r="AF35" s="49">
        <v>25</v>
      </c>
      <c r="AG35" s="49"/>
      <c r="AI35" s="52">
        <v>25</v>
      </c>
      <c r="AJ35" s="52"/>
      <c r="AL35" s="70">
        <v>25</v>
      </c>
      <c r="AM35" s="70"/>
      <c r="AO35" s="58">
        <v>25</v>
      </c>
      <c r="AP35" s="58"/>
      <c r="AR35" s="61">
        <v>25</v>
      </c>
      <c r="AS35" s="61"/>
      <c r="AU35" s="64">
        <v>25</v>
      </c>
      <c r="AV35" s="64"/>
      <c r="AX35" s="71">
        <v>25</v>
      </c>
      <c r="AY35" s="71"/>
    </row>
    <row r="36" spans="1:51">
      <c r="A36" s="43">
        <v>26</v>
      </c>
      <c r="B36" s="44">
        <f t="shared" si="0"/>
        <v>11</v>
      </c>
      <c r="C36" s="204"/>
      <c r="D36" s="46" t="s">
        <v>237</v>
      </c>
      <c r="E36" s="47" t="s">
        <v>107</v>
      </c>
      <c r="F36" s="47" t="s">
        <v>97</v>
      </c>
      <c r="G36" s="48">
        <v>1</v>
      </c>
      <c r="H36" s="49">
        <v>15</v>
      </c>
      <c r="I36" s="50">
        <f t="shared" si="1"/>
        <v>11</v>
      </c>
      <c r="J36" s="51">
        <v>1</v>
      </c>
      <c r="K36" s="52" t="s">
        <v>0</v>
      </c>
      <c r="L36" s="53">
        <f t="shared" si="2"/>
        <v>0</v>
      </c>
      <c r="M36" s="54"/>
      <c r="N36" s="55" t="str">
        <f t="shared" si="14"/>
        <v xml:space="preserve"> </v>
      </c>
      <c r="O36" s="56">
        <f t="shared" si="3"/>
        <v>0</v>
      </c>
      <c r="P36" s="57" t="s">
        <v>0</v>
      </c>
      <c r="Q36" s="58" t="str">
        <f>IF(SUMIF(AP$11:AP$100,$C36,AO$11:AO$100)=0," ",SUMIF(AP$11:AP$100,$C36,AO$11:AO$100))</f>
        <v xml:space="preserve"> </v>
      </c>
      <c r="R36" s="59">
        <f t="shared" si="4"/>
        <v>0</v>
      </c>
      <c r="S36" s="60" t="s">
        <v>0</v>
      </c>
      <c r="T36" s="61" t="str">
        <f t="shared" si="13"/>
        <v xml:space="preserve"> </v>
      </c>
      <c r="U36" s="62">
        <f t="shared" si="5"/>
        <v>0</v>
      </c>
      <c r="V36" s="63" t="s">
        <v>0</v>
      </c>
      <c r="W36" s="64" t="str">
        <f t="shared" si="6"/>
        <v xml:space="preserve"> </v>
      </c>
      <c r="X36" s="65">
        <f t="shared" si="7"/>
        <v>0</v>
      </c>
      <c r="Y36" s="66" t="s">
        <v>0</v>
      </c>
      <c r="Z36" s="67" t="str">
        <f t="shared" si="8"/>
        <v xml:space="preserve"> </v>
      </c>
      <c r="AA36" s="68">
        <f t="shared" si="9"/>
        <v>0</v>
      </c>
      <c r="AB36" s="44">
        <f t="shared" si="10"/>
        <v>11</v>
      </c>
      <c r="AC36" s="69">
        <f t="shared" si="11"/>
        <v>26</v>
      </c>
      <c r="AD36" s="44">
        <f t="shared" si="12"/>
        <v>11</v>
      </c>
      <c r="AF36" s="49">
        <v>26</v>
      </c>
      <c r="AG36" s="49"/>
      <c r="AI36" s="52">
        <v>26</v>
      </c>
      <c r="AJ36" s="52"/>
      <c r="AL36" s="70">
        <v>26</v>
      </c>
      <c r="AM36" s="70"/>
      <c r="AO36" s="58">
        <v>26</v>
      </c>
      <c r="AP36" s="58"/>
      <c r="AR36" s="61">
        <v>26</v>
      </c>
      <c r="AS36" s="61"/>
      <c r="AU36" s="64">
        <v>26</v>
      </c>
      <c r="AV36" s="64"/>
      <c r="AX36" s="71">
        <v>26</v>
      </c>
      <c r="AY36" s="71"/>
    </row>
    <row r="37" spans="1:51">
      <c r="A37" s="43">
        <v>27</v>
      </c>
      <c r="B37" s="44">
        <f t="shared" si="0"/>
        <v>10</v>
      </c>
      <c r="C37" s="204"/>
      <c r="D37" s="46" t="s">
        <v>310</v>
      </c>
      <c r="E37" s="47" t="s">
        <v>311</v>
      </c>
      <c r="F37" s="47" t="s">
        <v>122</v>
      </c>
      <c r="G37" s="48"/>
      <c r="H37" s="49" t="str">
        <f>IF(SUMIF(AG$11:AG$100,$C37,AF$11:AF$100)=0," ",SUMIF(AG$11:AG$100,$C37,AF$11:AF$100))</f>
        <v xml:space="preserve"> </v>
      </c>
      <c r="I37" s="50">
        <f t="shared" si="1"/>
        <v>0</v>
      </c>
      <c r="J37" s="51"/>
      <c r="K37" s="52" t="s">
        <v>0</v>
      </c>
      <c r="L37" s="53">
        <f t="shared" si="2"/>
        <v>0</v>
      </c>
      <c r="M37" s="54"/>
      <c r="N37" s="55" t="str">
        <f t="shared" si="14"/>
        <v xml:space="preserve"> </v>
      </c>
      <c r="O37" s="56">
        <f t="shared" si="3"/>
        <v>0</v>
      </c>
      <c r="P37" s="57">
        <v>1</v>
      </c>
      <c r="Q37" s="58">
        <v>16</v>
      </c>
      <c r="R37" s="59">
        <f t="shared" si="4"/>
        <v>10</v>
      </c>
      <c r="S37" s="60"/>
      <c r="T37" s="61" t="str">
        <f t="shared" si="13"/>
        <v xml:space="preserve"> </v>
      </c>
      <c r="U37" s="62">
        <f t="shared" si="5"/>
        <v>0</v>
      </c>
      <c r="V37" s="63"/>
      <c r="W37" s="64" t="str">
        <f t="shared" si="6"/>
        <v xml:space="preserve"> </v>
      </c>
      <c r="X37" s="65">
        <f t="shared" si="7"/>
        <v>0</v>
      </c>
      <c r="Y37" s="66"/>
      <c r="Z37" s="67" t="str">
        <f t="shared" si="8"/>
        <v xml:space="preserve"> </v>
      </c>
      <c r="AA37" s="68">
        <f t="shared" si="9"/>
        <v>0</v>
      </c>
      <c r="AB37" s="44">
        <f t="shared" si="10"/>
        <v>10</v>
      </c>
      <c r="AC37" s="69">
        <f t="shared" si="11"/>
        <v>27</v>
      </c>
      <c r="AD37" s="44">
        <f t="shared" si="12"/>
        <v>10</v>
      </c>
      <c r="AF37" s="49">
        <v>27</v>
      </c>
      <c r="AG37" s="49"/>
      <c r="AI37" s="52">
        <v>27</v>
      </c>
      <c r="AJ37" s="52"/>
      <c r="AL37" s="70">
        <v>27</v>
      </c>
      <c r="AM37" s="70"/>
      <c r="AO37" s="58">
        <v>27</v>
      </c>
      <c r="AP37" s="58"/>
      <c r="AR37" s="61">
        <v>27</v>
      </c>
      <c r="AS37" s="61"/>
      <c r="AU37" s="64">
        <v>27</v>
      </c>
      <c r="AV37" s="64"/>
      <c r="AX37" s="71">
        <v>27</v>
      </c>
      <c r="AY37" s="71"/>
    </row>
    <row r="38" spans="1:51">
      <c r="A38" s="43">
        <v>28</v>
      </c>
      <c r="B38" s="44">
        <f t="shared" si="0"/>
        <v>10</v>
      </c>
      <c r="C38" s="204"/>
      <c r="D38" s="46" t="s">
        <v>314</v>
      </c>
      <c r="E38" s="47" t="s">
        <v>307</v>
      </c>
      <c r="F38" s="47" t="s">
        <v>97</v>
      </c>
      <c r="G38" s="48"/>
      <c r="H38" s="49" t="str">
        <f>IF(SUMIF(AG$11:AG$100,$C38,AF$11:AF$100)=0," ",SUMIF(AG$11:AG$100,$C38,AF$11:AF$100))</f>
        <v xml:space="preserve"> </v>
      </c>
      <c r="I38" s="50">
        <f t="shared" si="1"/>
        <v>0</v>
      </c>
      <c r="J38" s="51"/>
      <c r="K38" s="52" t="s">
        <v>0</v>
      </c>
      <c r="L38" s="53">
        <f t="shared" si="2"/>
        <v>0</v>
      </c>
      <c r="M38" s="54"/>
      <c r="N38" s="55" t="str">
        <f t="shared" si="14"/>
        <v xml:space="preserve"> </v>
      </c>
      <c r="O38" s="56">
        <f t="shared" si="3"/>
        <v>0</v>
      </c>
      <c r="P38" s="57"/>
      <c r="Q38" s="58" t="str">
        <f>IF(SUMIF(AP$11:AP$100,$C38,AO$11:AO$100)=0," ",SUMIF(AP$11:AP$100,$C38,AO$11:AO$100))</f>
        <v xml:space="preserve"> </v>
      </c>
      <c r="R38" s="59">
        <f t="shared" si="4"/>
        <v>0</v>
      </c>
      <c r="S38" s="60">
        <v>1</v>
      </c>
      <c r="T38" s="61">
        <v>16</v>
      </c>
      <c r="U38" s="62">
        <f t="shared" si="5"/>
        <v>10</v>
      </c>
      <c r="V38" s="63"/>
      <c r="W38" s="64" t="str">
        <f t="shared" si="6"/>
        <v xml:space="preserve"> </v>
      </c>
      <c r="X38" s="65">
        <f t="shared" si="7"/>
        <v>0</v>
      </c>
      <c r="Y38" s="66"/>
      <c r="Z38" s="67" t="str">
        <f t="shared" si="8"/>
        <v xml:space="preserve"> </v>
      </c>
      <c r="AA38" s="68">
        <f t="shared" si="9"/>
        <v>0</v>
      </c>
      <c r="AB38" s="44">
        <f t="shared" si="10"/>
        <v>10</v>
      </c>
      <c r="AC38" s="69">
        <f t="shared" si="11"/>
        <v>28</v>
      </c>
      <c r="AD38" s="44">
        <f t="shared" si="12"/>
        <v>10</v>
      </c>
      <c r="AF38" s="49">
        <v>28</v>
      </c>
      <c r="AG38" s="49"/>
      <c r="AI38" s="52">
        <v>28</v>
      </c>
      <c r="AJ38" s="52"/>
      <c r="AL38" s="70">
        <v>28</v>
      </c>
      <c r="AM38" s="70"/>
      <c r="AO38" s="58">
        <v>28</v>
      </c>
      <c r="AP38" s="58"/>
      <c r="AR38" s="61">
        <v>28</v>
      </c>
      <c r="AS38" s="61"/>
      <c r="AU38" s="64">
        <v>28</v>
      </c>
      <c r="AV38" s="64"/>
      <c r="AX38" s="71">
        <v>28</v>
      </c>
      <c r="AY38" s="71"/>
    </row>
    <row r="39" spans="1:51">
      <c r="A39" s="43">
        <v>29</v>
      </c>
      <c r="B39" s="44">
        <f t="shared" si="0"/>
        <v>9</v>
      </c>
      <c r="C39" s="204"/>
      <c r="D39" s="46" t="s">
        <v>315</v>
      </c>
      <c r="E39" s="47" t="s">
        <v>307</v>
      </c>
      <c r="F39" s="47" t="s">
        <v>97</v>
      </c>
      <c r="G39" s="48"/>
      <c r="H39" s="49" t="str">
        <f>IF(SUMIF(AG$11:AG$100,$C39,AF$11:AF$100)=0," ",SUMIF(AG$11:AG$100,$C39,AF$11:AF$100))</f>
        <v xml:space="preserve"> </v>
      </c>
      <c r="I39" s="50">
        <f t="shared" si="1"/>
        <v>0</v>
      </c>
      <c r="J39" s="51"/>
      <c r="K39" s="52" t="s">
        <v>0</v>
      </c>
      <c r="L39" s="53">
        <f t="shared" si="2"/>
        <v>0</v>
      </c>
      <c r="M39" s="54"/>
      <c r="N39" s="55" t="str">
        <f t="shared" si="14"/>
        <v xml:space="preserve"> </v>
      </c>
      <c r="O39" s="56">
        <f t="shared" si="3"/>
        <v>0</v>
      </c>
      <c r="P39" s="57"/>
      <c r="Q39" s="58" t="str">
        <f>IF(SUMIF(AP$11:AP$100,$C39,AO$11:AO$100)=0," ",SUMIF(AP$11:AP$100,$C39,AO$11:AO$100))</f>
        <v xml:space="preserve"> </v>
      </c>
      <c r="R39" s="59">
        <f t="shared" si="4"/>
        <v>0</v>
      </c>
      <c r="S39" s="60"/>
      <c r="T39" s="61">
        <v>17</v>
      </c>
      <c r="U39" s="62">
        <f t="shared" si="5"/>
        <v>9</v>
      </c>
      <c r="V39" s="63"/>
      <c r="W39" s="64" t="str">
        <f t="shared" si="6"/>
        <v xml:space="preserve"> </v>
      </c>
      <c r="X39" s="65">
        <f t="shared" si="7"/>
        <v>0</v>
      </c>
      <c r="Y39" s="66"/>
      <c r="Z39" s="67" t="str">
        <f t="shared" si="8"/>
        <v xml:space="preserve"> </v>
      </c>
      <c r="AA39" s="68">
        <f t="shared" si="9"/>
        <v>0</v>
      </c>
      <c r="AB39" s="44">
        <f t="shared" si="10"/>
        <v>9</v>
      </c>
      <c r="AC39" s="69">
        <f t="shared" si="11"/>
        <v>29</v>
      </c>
      <c r="AD39" s="44">
        <f t="shared" si="12"/>
        <v>9</v>
      </c>
      <c r="AF39" s="49">
        <v>29</v>
      </c>
      <c r="AG39" s="49"/>
      <c r="AI39" s="52">
        <v>29</v>
      </c>
      <c r="AJ39" s="52"/>
      <c r="AL39" s="70">
        <v>29</v>
      </c>
      <c r="AM39" s="70"/>
      <c r="AO39" s="58">
        <v>29</v>
      </c>
      <c r="AP39" s="58"/>
      <c r="AR39" s="61">
        <v>29</v>
      </c>
      <c r="AS39" s="61"/>
      <c r="AU39" s="64">
        <v>29</v>
      </c>
      <c r="AV39" s="64"/>
      <c r="AX39" s="71">
        <v>29</v>
      </c>
      <c r="AY39" s="71"/>
    </row>
    <row r="40" spans="1:51">
      <c r="A40" s="43">
        <v>30</v>
      </c>
      <c r="B40" s="44">
        <f t="shared" si="0"/>
        <v>8</v>
      </c>
      <c r="C40" s="204"/>
      <c r="D40" s="46" t="s">
        <v>276</v>
      </c>
      <c r="E40" s="47" t="s">
        <v>135</v>
      </c>
      <c r="F40" s="47" t="s">
        <v>97</v>
      </c>
      <c r="G40" s="48"/>
      <c r="H40" s="49" t="s">
        <v>0</v>
      </c>
      <c r="I40" s="50">
        <f t="shared" si="1"/>
        <v>0</v>
      </c>
      <c r="J40" s="51">
        <v>1</v>
      </c>
      <c r="K40" s="52">
        <v>18</v>
      </c>
      <c r="L40" s="53">
        <f t="shared" si="2"/>
        <v>8</v>
      </c>
      <c r="M40" s="54"/>
      <c r="N40" s="55" t="str">
        <f t="shared" si="14"/>
        <v xml:space="preserve"> </v>
      </c>
      <c r="O40" s="56">
        <f t="shared" si="3"/>
        <v>0</v>
      </c>
      <c r="P40" s="57"/>
      <c r="Q40" s="58" t="str">
        <f>IF(SUMIF(AP$11:AP$100,$C40,AO$11:AO$100)=0," ",SUMIF(AP$11:AP$100,$C40,AO$11:AO$100))</f>
        <v xml:space="preserve"> </v>
      </c>
      <c r="R40" s="59">
        <f t="shared" si="4"/>
        <v>0</v>
      </c>
      <c r="S40" s="60"/>
      <c r="T40" s="61" t="str">
        <f>IF(SUMIF(AS$11:AS$100,$C40,AR$11:AR$100)=0," ",SUMIF(AS$11:AS$100,$C40,AR$11:AR$100))</f>
        <v xml:space="preserve"> </v>
      </c>
      <c r="U40" s="62">
        <f t="shared" si="5"/>
        <v>0</v>
      </c>
      <c r="V40" s="63"/>
      <c r="W40" s="64" t="str">
        <f t="shared" si="6"/>
        <v xml:space="preserve"> </v>
      </c>
      <c r="X40" s="65">
        <f t="shared" si="7"/>
        <v>0</v>
      </c>
      <c r="Y40" s="66"/>
      <c r="Z40" s="67" t="str">
        <f t="shared" si="8"/>
        <v xml:space="preserve"> </v>
      </c>
      <c r="AA40" s="68">
        <f t="shared" si="9"/>
        <v>0</v>
      </c>
      <c r="AB40" s="44">
        <f t="shared" si="10"/>
        <v>8</v>
      </c>
      <c r="AC40" s="69">
        <f t="shared" si="11"/>
        <v>30</v>
      </c>
      <c r="AD40" s="44">
        <f t="shared" si="12"/>
        <v>8</v>
      </c>
      <c r="AF40" s="49">
        <v>30</v>
      </c>
      <c r="AG40" s="49"/>
      <c r="AI40" s="52">
        <v>30</v>
      </c>
      <c r="AJ40" s="52"/>
      <c r="AL40" s="70">
        <v>30</v>
      </c>
      <c r="AM40" s="70"/>
      <c r="AO40" s="58">
        <v>30</v>
      </c>
      <c r="AP40" s="58"/>
      <c r="AR40" s="61">
        <v>30</v>
      </c>
      <c r="AS40" s="61"/>
      <c r="AU40" s="64">
        <v>30</v>
      </c>
      <c r="AV40" s="64"/>
      <c r="AX40" s="71">
        <v>30</v>
      </c>
      <c r="AY40" s="71"/>
    </row>
    <row r="41" spans="1:51">
      <c r="A41" s="43">
        <v>31</v>
      </c>
      <c r="B41" s="44">
        <f t="shared" si="0"/>
        <v>6</v>
      </c>
      <c r="C41" s="204"/>
      <c r="D41" s="46" t="s">
        <v>316</v>
      </c>
      <c r="E41" s="47" t="s">
        <v>307</v>
      </c>
      <c r="F41" s="47" t="s">
        <v>97</v>
      </c>
      <c r="G41" s="48"/>
      <c r="H41" s="49" t="str">
        <f>IF(SUMIF(AG$11:AG$100,$C41,AF$11:AF$100)=0," ",SUMIF(AG$11:AG$100,$C41,AF$11:AF$100))</f>
        <v xml:space="preserve"> </v>
      </c>
      <c r="I41" s="50">
        <f t="shared" si="1"/>
        <v>0</v>
      </c>
      <c r="J41" s="51"/>
      <c r="K41" s="52" t="s">
        <v>0</v>
      </c>
      <c r="L41" s="53">
        <f t="shared" si="2"/>
        <v>0</v>
      </c>
      <c r="M41" s="54"/>
      <c r="N41" s="55" t="str">
        <f t="shared" si="14"/>
        <v xml:space="preserve"> </v>
      </c>
      <c r="O41" s="56">
        <f t="shared" si="3"/>
        <v>0</v>
      </c>
      <c r="P41" s="57"/>
      <c r="Q41" s="58" t="str">
        <f>IF(SUMIF(AP$11:AP$100,$C41,AO$11:AO$100)=0," ",SUMIF(AP$11:AP$100,$C41,AO$11:AO$100))</f>
        <v xml:space="preserve"> </v>
      </c>
      <c r="R41" s="59">
        <f t="shared" si="4"/>
        <v>0</v>
      </c>
      <c r="S41" s="60"/>
      <c r="T41" s="61">
        <v>20</v>
      </c>
      <c r="U41" s="62">
        <f t="shared" si="5"/>
        <v>6</v>
      </c>
      <c r="V41" s="63"/>
      <c r="W41" s="64" t="str">
        <f t="shared" si="6"/>
        <v xml:space="preserve"> </v>
      </c>
      <c r="X41" s="65">
        <f t="shared" si="7"/>
        <v>0</v>
      </c>
      <c r="Y41" s="66"/>
      <c r="Z41" s="67" t="str">
        <f t="shared" si="8"/>
        <v xml:space="preserve"> </v>
      </c>
      <c r="AA41" s="68">
        <f t="shared" si="9"/>
        <v>0</v>
      </c>
      <c r="AB41" s="44">
        <f t="shared" si="10"/>
        <v>6</v>
      </c>
      <c r="AC41" s="69">
        <f t="shared" si="11"/>
        <v>31</v>
      </c>
      <c r="AD41" s="44">
        <f t="shared" si="12"/>
        <v>6</v>
      </c>
      <c r="AF41" s="49">
        <v>31</v>
      </c>
      <c r="AG41" s="49"/>
      <c r="AI41" s="52">
        <v>31</v>
      </c>
      <c r="AJ41" s="52"/>
      <c r="AL41" s="70">
        <v>31</v>
      </c>
      <c r="AM41" s="70"/>
      <c r="AO41" s="58">
        <v>31</v>
      </c>
      <c r="AP41" s="58"/>
      <c r="AR41" s="61">
        <v>31</v>
      </c>
      <c r="AS41" s="61"/>
      <c r="AU41" s="64">
        <v>31</v>
      </c>
      <c r="AV41" s="64"/>
      <c r="AX41" s="71">
        <v>31</v>
      </c>
      <c r="AY41" s="71"/>
    </row>
    <row r="42" spans="1:51">
      <c r="A42" s="43">
        <v>32</v>
      </c>
      <c r="B42" s="44">
        <f t="shared" si="0"/>
        <v>4</v>
      </c>
      <c r="C42" s="204"/>
      <c r="D42" s="46" t="s">
        <v>263</v>
      </c>
      <c r="E42" s="47" t="s">
        <v>259</v>
      </c>
      <c r="F42" s="47" t="s">
        <v>97</v>
      </c>
      <c r="G42" s="48"/>
      <c r="H42" s="49" t="s">
        <v>0</v>
      </c>
      <c r="I42" s="50">
        <f t="shared" si="1"/>
        <v>0</v>
      </c>
      <c r="J42" s="51">
        <v>1</v>
      </c>
      <c r="K42" s="52">
        <v>22</v>
      </c>
      <c r="L42" s="53">
        <f t="shared" si="2"/>
        <v>4</v>
      </c>
      <c r="M42" s="54"/>
      <c r="N42" s="55" t="str">
        <f t="shared" si="14"/>
        <v xml:space="preserve"> </v>
      </c>
      <c r="O42" s="56">
        <f t="shared" si="3"/>
        <v>0</v>
      </c>
      <c r="P42" s="57"/>
      <c r="Q42" s="58" t="str">
        <f>IF(SUMIF(AP$11:AP$100,$C42,AO$11:AO$100)=0," ",SUMIF(AP$11:AP$100,$C42,AO$11:AO$100))</f>
        <v xml:space="preserve"> </v>
      </c>
      <c r="R42" s="59">
        <f t="shared" si="4"/>
        <v>0</v>
      </c>
      <c r="S42" s="60"/>
      <c r="T42" s="61" t="str">
        <f>IF(SUMIF(AS$11:AS$100,$C42,AR$11:AR$100)=0," ",SUMIF(AS$11:AS$100,$C42,AR$11:AR$100))</f>
        <v xml:space="preserve"> </v>
      </c>
      <c r="U42" s="62">
        <f t="shared" si="5"/>
        <v>0</v>
      </c>
      <c r="V42" s="63"/>
      <c r="W42" s="64" t="str">
        <f t="shared" si="6"/>
        <v xml:space="preserve"> </v>
      </c>
      <c r="X42" s="65">
        <f t="shared" si="7"/>
        <v>0</v>
      </c>
      <c r="Y42" s="66"/>
      <c r="Z42" s="67" t="str">
        <f t="shared" si="8"/>
        <v xml:space="preserve"> </v>
      </c>
      <c r="AA42" s="68">
        <f t="shared" si="9"/>
        <v>0</v>
      </c>
      <c r="AB42" s="44">
        <f t="shared" si="10"/>
        <v>4</v>
      </c>
      <c r="AC42" s="69">
        <f t="shared" si="11"/>
        <v>32</v>
      </c>
      <c r="AD42" s="44">
        <f t="shared" si="12"/>
        <v>4</v>
      </c>
      <c r="AF42" s="49">
        <v>32</v>
      </c>
      <c r="AG42" s="49"/>
      <c r="AI42" s="52">
        <v>32</v>
      </c>
      <c r="AJ42" s="52"/>
      <c r="AL42" s="70">
        <v>32</v>
      </c>
      <c r="AM42" s="70"/>
      <c r="AO42" s="58">
        <v>32</v>
      </c>
      <c r="AP42" s="58"/>
      <c r="AR42" s="61">
        <v>32</v>
      </c>
      <c r="AS42" s="61"/>
      <c r="AU42" s="64">
        <v>32</v>
      </c>
      <c r="AV42" s="64"/>
      <c r="AX42" s="71">
        <v>32</v>
      </c>
      <c r="AY42" s="71"/>
    </row>
    <row r="43" spans="1:51">
      <c r="A43" s="43">
        <v>33</v>
      </c>
      <c r="B43" s="44">
        <f t="shared" ref="B43:B74" si="15">AB43</f>
        <v>0</v>
      </c>
      <c r="C43" s="204"/>
      <c r="D43" s="46"/>
      <c r="E43" s="47"/>
      <c r="F43" s="47"/>
      <c r="G43" s="48"/>
      <c r="H43" s="49" t="str">
        <f t="shared" ref="H43:H45" si="16">IF(SUMIF(AG$11:AG$100,$C43,AF$11:AF$100)=0," ",SUMIF(AG$11:AG$100,$C43,AF$11:AF$100))</f>
        <v xml:space="preserve"> </v>
      </c>
      <c r="I43" s="50">
        <f t="shared" ref="I43:I45" si="17">IF(H43=" ",0,IF(H43=1,30,IF(H43=2,28,IF(H43=3,26,IF(H43=4,24,IF(H43=5,22,IF(AND(H43&gt;5,H43&lt;25),26-H43,2)))))))</f>
        <v>0</v>
      </c>
      <c r="J43" s="51"/>
      <c r="K43" s="52" t="s">
        <v>0</v>
      </c>
      <c r="L43" s="53">
        <f t="shared" ref="L43:L45" si="18">IF(K43=" ",0,IF(K43=1,30,IF(K43=2,28,IF(K43=3,26,IF(K43=4,24,IF(K43=5,22,IF(AND(K43&gt;5,K43&lt;25),26-K43,2)))))))</f>
        <v>0</v>
      </c>
      <c r="M43" s="54"/>
      <c r="N43" s="55" t="str">
        <f t="shared" ref="N43:N45" si="19">IF(SUMIF(AM$11:AM$100,$C43,AL$11:AL$100)=0," ",SUMIF(AM$11:AM$100,$C43,AL$11:AL$100))</f>
        <v xml:space="preserve"> </v>
      </c>
      <c r="O43" s="56">
        <f t="shared" ref="O43:O45" si="20">IF(N43=" ",0,IF(N43=1,30,IF(N43=2,28,IF(N43=3,26,IF(N43=4,24,IF(N43=5,22,IF(AND(N43&gt;5,N43&lt;25),26-N43,2)))))))</f>
        <v>0</v>
      </c>
      <c r="P43" s="57"/>
      <c r="Q43" s="58" t="str">
        <f t="shared" ref="Q43:Q45" si="21">IF(SUMIF(AP$11:AP$100,$C43,AO$11:AO$100)=0," ",SUMIF(AP$11:AP$100,$C43,AO$11:AO$100))</f>
        <v xml:space="preserve"> </v>
      </c>
      <c r="R43" s="59">
        <f t="shared" ref="R43:R45" si="22">IF(Q43=" ",0,IF(Q43=1,30,IF(Q43=2,28,IF(Q43=3,26,IF(Q43=4,24,IF(Q43=5,22,IF(AND(Q43&gt;5,Q43&lt;25),26-Q43,2)))))))</f>
        <v>0</v>
      </c>
      <c r="S43" s="60"/>
      <c r="T43" s="61" t="str">
        <f t="shared" ref="T43:T45" si="23">IF(SUMIF(AS$11:AS$100,$C43,AR$11:AR$100)=0," ",SUMIF(AS$11:AS$100,$C43,AR$11:AR$100))</f>
        <v xml:space="preserve"> </v>
      </c>
      <c r="U43" s="62">
        <f t="shared" ref="U43:U45" si="24">IF(T43=" ",0,IF(T43=1,30,IF(T43=2,28,IF(T43=3,26,IF(T43=4,24,IF(T43=5,22,IF(AND(T43&gt;5,T43&lt;25),26-T43,2)))))))</f>
        <v>0</v>
      </c>
      <c r="V43" s="63"/>
      <c r="W43" s="64" t="str">
        <f t="shared" ref="W43:W45" si="25">IF(SUMIF(AV$11:AV$100,$C43,AU$11:AU$100)=0," ",SUMIF(AV$11:AV$100,$C43,AU$11:AU$100))</f>
        <v xml:space="preserve"> </v>
      </c>
      <c r="X43" s="65">
        <f t="shared" ref="X43:X45" si="26">IF(W43=" ",0,IF(W43=1,30,IF(W43=2,28,IF(W43=3,26,IF(W43=4,24,IF(W43=5,22,IF(AND(W43&gt;5,W43&lt;25),26-W43,2)))))))</f>
        <v>0</v>
      </c>
      <c r="Y43" s="66"/>
      <c r="Z43" s="67" t="str">
        <f t="shared" ref="Z43:Z45" si="27">IF(SUMIF(AY$11:AY$100,$C43,AX$11:AX$100)=0," ",SUMIF(AY$11:AY$100,$C43,AX$11:AX$100))</f>
        <v xml:space="preserve"> </v>
      </c>
      <c r="AA43" s="68">
        <f t="shared" ref="AA43:AA45" si="28">IF(Z43=" ",0,IF(Z43=1,30,IF(Z43=2,28,IF(Z43=3,26,IF(Z43=4,24,IF(Z43=5,22,IF(AND(Z43&gt;5,Z43&lt;25),26-Z43,2)))))))</f>
        <v>0</v>
      </c>
      <c r="AB43" s="44">
        <f t="shared" ref="AB43:AB74" si="29">I43+L43+O43+R43+U43+X43+AA43</f>
        <v>0</v>
      </c>
      <c r="AC43" s="69">
        <f t="shared" ref="AC43:AC74" si="30">A43</f>
        <v>33</v>
      </c>
      <c r="AD43" s="44">
        <f t="shared" ref="AD43:AD75" si="31">AB43-MIN(I43,L43,O43,R43,U43,X43,AA43)</f>
        <v>0</v>
      </c>
      <c r="AF43" s="49">
        <v>33</v>
      </c>
      <c r="AG43" s="49"/>
      <c r="AI43" s="52">
        <v>33</v>
      </c>
      <c r="AJ43" s="52"/>
      <c r="AL43" s="70">
        <v>33</v>
      </c>
      <c r="AM43" s="70"/>
      <c r="AO43" s="58">
        <v>33</v>
      </c>
      <c r="AP43" s="58"/>
      <c r="AR43" s="61">
        <v>33</v>
      </c>
      <c r="AS43" s="61"/>
      <c r="AU43" s="64">
        <v>33</v>
      </c>
      <c r="AV43" s="64"/>
      <c r="AX43" s="71">
        <v>33</v>
      </c>
      <c r="AY43" s="71"/>
    </row>
    <row r="44" spans="1:51">
      <c r="A44" s="43">
        <v>34</v>
      </c>
      <c r="B44" s="44">
        <f t="shared" si="15"/>
        <v>0</v>
      </c>
      <c r="C44" s="204"/>
      <c r="D44" s="46"/>
      <c r="E44" s="47"/>
      <c r="F44" s="47"/>
      <c r="G44" s="48"/>
      <c r="H44" s="49" t="str">
        <f t="shared" si="16"/>
        <v xml:space="preserve"> </v>
      </c>
      <c r="I44" s="50">
        <f t="shared" si="17"/>
        <v>0</v>
      </c>
      <c r="J44" s="51" t="s">
        <v>0</v>
      </c>
      <c r="K44" s="52" t="s">
        <v>0</v>
      </c>
      <c r="L44" s="53">
        <f t="shared" si="18"/>
        <v>0</v>
      </c>
      <c r="M44" s="54" t="s">
        <v>0</v>
      </c>
      <c r="N44" s="55" t="str">
        <f t="shared" si="19"/>
        <v xml:space="preserve"> </v>
      </c>
      <c r="O44" s="56">
        <f t="shared" si="20"/>
        <v>0</v>
      </c>
      <c r="P44" s="57" t="s">
        <v>0</v>
      </c>
      <c r="Q44" s="58" t="str">
        <f t="shared" si="21"/>
        <v xml:space="preserve"> </v>
      </c>
      <c r="R44" s="59">
        <f t="shared" si="22"/>
        <v>0</v>
      </c>
      <c r="S44" s="60" t="s">
        <v>0</v>
      </c>
      <c r="T44" s="61" t="str">
        <f t="shared" si="23"/>
        <v xml:space="preserve"> </v>
      </c>
      <c r="U44" s="62">
        <f t="shared" si="24"/>
        <v>0</v>
      </c>
      <c r="V44" s="63" t="s">
        <v>0</v>
      </c>
      <c r="W44" s="64" t="str">
        <f t="shared" si="25"/>
        <v xml:space="preserve"> </v>
      </c>
      <c r="X44" s="65">
        <f t="shared" si="26"/>
        <v>0</v>
      </c>
      <c r="Y44" s="66"/>
      <c r="Z44" s="67" t="str">
        <f t="shared" si="27"/>
        <v xml:space="preserve"> </v>
      </c>
      <c r="AA44" s="68">
        <f t="shared" si="28"/>
        <v>0</v>
      </c>
      <c r="AB44" s="44">
        <f t="shared" si="29"/>
        <v>0</v>
      </c>
      <c r="AC44" s="69">
        <f t="shared" si="30"/>
        <v>34</v>
      </c>
      <c r="AD44" s="44">
        <f t="shared" si="31"/>
        <v>0</v>
      </c>
      <c r="AF44" s="49">
        <v>34</v>
      </c>
      <c r="AG44" s="49"/>
      <c r="AI44" s="52">
        <v>34</v>
      </c>
      <c r="AJ44" s="52"/>
      <c r="AL44" s="70">
        <v>34</v>
      </c>
      <c r="AM44" s="70"/>
      <c r="AO44" s="58">
        <v>34</v>
      </c>
      <c r="AP44" s="58"/>
      <c r="AR44" s="61">
        <v>34</v>
      </c>
      <c r="AS44" s="61"/>
      <c r="AU44" s="64">
        <v>34</v>
      </c>
      <c r="AV44" s="64"/>
      <c r="AX44" s="71">
        <v>34</v>
      </c>
      <c r="AY44" s="71"/>
    </row>
    <row r="45" spans="1:51">
      <c r="A45" s="43">
        <v>35</v>
      </c>
      <c r="B45" s="44">
        <f t="shared" si="15"/>
        <v>0</v>
      </c>
      <c r="C45" s="204"/>
      <c r="D45" s="46"/>
      <c r="E45" s="47"/>
      <c r="F45" s="47"/>
      <c r="G45" s="48"/>
      <c r="H45" s="49" t="str">
        <f t="shared" si="16"/>
        <v xml:space="preserve"> </v>
      </c>
      <c r="I45" s="50">
        <f t="shared" si="17"/>
        <v>0</v>
      </c>
      <c r="J45" s="51"/>
      <c r="K45" s="52" t="s">
        <v>0</v>
      </c>
      <c r="L45" s="53">
        <f t="shared" si="18"/>
        <v>0</v>
      </c>
      <c r="M45" s="54" t="s">
        <v>0</v>
      </c>
      <c r="N45" s="55" t="str">
        <f t="shared" si="19"/>
        <v xml:space="preserve"> </v>
      </c>
      <c r="O45" s="56">
        <f t="shared" si="20"/>
        <v>0</v>
      </c>
      <c r="P45" s="57" t="s">
        <v>0</v>
      </c>
      <c r="Q45" s="58" t="str">
        <f t="shared" si="21"/>
        <v xml:space="preserve"> </v>
      </c>
      <c r="R45" s="59">
        <f t="shared" si="22"/>
        <v>0</v>
      </c>
      <c r="S45" s="60" t="s">
        <v>0</v>
      </c>
      <c r="T45" s="61" t="str">
        <f t="shared" si="23"/>
        <v xml:space="preserve"> </v>
      </c>
      <c r="U45" s="62">
        <f t="shared" si="24"/>
        <v>0</v>
      </c>
      <c r="V45" s="63" t="s">
        <v>0</v>
      </c>
      <c r="W45" s="64" t="str">
        <f t="shared" si="25"/>
        <v xml:space="preserve"> </v>
      </c>
      <c r="X45" s="65">
        <f t="shared" si="26"/>
        <v>0</v>
      </c>
      <c r="Y45" s="66" t="s">
        <v>0</v>
      </c>
      <c r="Z45" s="67" t="str">
        <f t="shared" si="27"/>
        <v xml:space="preserve"> </v>
      </c>
      <c r="AA45" s="68">
        <f t="shared" si="28"/>
        <v>0</v>
      </c>
      <c r="AB45" s="44">
        <f t="shared" si="29"/>
        <v>0</v>
      </c>
      <c r="AC45" s="69">
        <f t="shared" si="30"/>
        <v>35</v>
      </c>
      <c r="AD45" s="44">
        <f t="shared" si="31"/>
        <v>0</v>
      </c>
      <c r="AF45" s="49">
        <v>35</v>
      </c>
      <c r="AG45" s="49"/>
      <c r="AI45" s="52">
        <v>35</v>
      </c>
      <c r="AJ45" s="52"/>
      <c r="AL45" s="70">
        <v>35</v>
      </c>
      <c r="AM45" s="70"/>
      <c r="AO45" s="58">
        <v>35</v>
      </c>
      <c r="AP45" s="58"/>
      <c r="AR45" s="61">
        <v>35</v>
      </c>
      <c r="AS45" s="61"/>
      <c r="AU45" s="64">
        <v>35</v>
      </c>
      <c r="AV45" s="64"/>
      <c r="AX45" s="71">
        <v>35</v>
      </c>
      <c r="AY45" s="71"/>
    </row>
    <row r="46" spans="1:51">
      <c r="A46" s="43">
        <v>36</v>
      </c>
      <c r="B46" s="44">
        <f t="shared" si="15"/>
        <v>0</v>
      </c>
      <c r="C46" s="204"/>
      <c r="D46" s="46"/>
      <c r="E46" s="47"/>
      <c r="F46" s="47"/>
      <c r="G46" s="48"/>
      <c r="H46" s="49" t="str">
        <f t="shared" ref="H46:H74" si="32">IF(SUMIF(AG$11:AG$100,$C46,AF$11:AF$100)=0," ",SUMIF(AG$11:AG$100,$C46,AF$11:AF$100))</f>
        <v xml:space="preserve"> </v>
      </c>
      <c r="I46" s="50">
        <f t="shared" ref="I46:I74" si="33">IF(H46=" ",0,IF(H46=1,30,IF(H46=2,28,IF(H46=3,26,IF(H46=4,24,IF(H46=5,22,IF(AND(H46&gt;5,H46&lt;25),26-H46,2)))))))</f>
        <v>0</v>
      </c>
      <c r="J46" s="51"/>
      <c r="K46" s="52" t="s">
        <v>0</v>
      </c>
      <c r="L46" s="53">
        <f t="shared" ref="L46:L74" si="34">IF(K46=" ",0,IF(K46=1,30,IF(K46=2,28,IF(K46=3,26,IF(K46=4,24,IF(K46=5,22,IF(AND(K46&gt;5,K46&lt;25),26-K46,2)))))))</f>
        <v>0</v>
      </c>
      <c r="M46" s="54"/>
      <c r="N46" s="55" t="str">
        <f t="shared" ref="N46:N74" si="35">IF(SUMIF(AM$11:AM$100,$C46,AL$11:AL$100)=0," ",SUMIF(AM$11:AM$100,$C46,AL$11:AL$100))</f>
        <v xml:space="preserve"> </v>
      </c>
      <c r="O46" s="56">
        <f t="shared" ref="O46:O74" si="36">IF(N46=" ",0,IF(N46=1,30,IF(N46=2,28,IF(N46=3,26,IF(N46=4,24,IF(N46=5,22,IF(AND(N46&gt;5,N46&lt;25),26-N46,2)))))))</f>
        <v>0</v>
      </c>
      <c r="P46" s="57" t="s">
        <v>0</v>
      </c>
      <c r="Q46" s="58" t="str">
        <f t="shared" ref="Q46:Q74" si="37">IF(SUMIF(AP$11:AP$100,$C46,AO$11:AO$100)=0," ",SUMIF(AP$11:AP$100,$C46,AO$11:AO$100))</f>
        <v xml:space="preserve"> </v>
      </c>
      <c r="R46" s="59">
        <f t="shared" ref="R46:R74" si="38">IF(Q46=" ",0,IF(Q46=1,30,IF(Q46=2,28,IF(Q46=3,26,IF(Q46=4,24,IF(Q46=5,22,IF(AND(Q46&gt;5,Q46&lt;25),26-Q46,2)))))))</f>
        <v>0</v>
      </c>
      <c r="S46" s="60"/>
      <c r="T46" s="61" t="str">
        <f t="shared" ref="T46:T74" si="39">IF(SUMIF(AS$11:AS$100,$C46,AR$11:AR$100)=0," ",SUMIF(AS$11:AS$100,$C46,AR$11:AR$100))</f>
        <v xml:space="preserve"> </v>
      </c>
      <c r="U46" s="62">
        <f t="shared" ref="U46:U74" si="40">IF(T46=" ",0,IF(T46=1,30,IF(T46=2,28,IF(T46=3,26,IF(T46=4,24,IF(T46=5,22,IF(AND(T46&gt;5,T46&lt;25),26-T46,2)))))))</f>
        <v>0</v>
      </c>
      <c r="V46" s="63"/>
      <c r="W46" s="64" t="str">
        <f t="shared" ref="W46:W74" si="41">IF(SUMIF(AV$11:AV$100,$C46,AU$11:AU$100)=0," ",SUMIF(AV$11:AV$100,$C46,AU$11:AU$100))</f>
        <v xml:space="preserve"> </v>
      </c>
      <c r="X46" s="65">
        <f t="shared" ref="X46:X74" si="42">IF(W46=" ",0,IF(W46=1,30,IF(W46=2,28,IF(W46=3,26,IF(W46=4,24,IF(W46=5,22,IF(AND(W46&gt;5,W46&lt;25),26-W46,2)))))))</f>
        <v>0</v>
      </c>
      <c r="Y46" s="66"/>
      <c r="Z46" s="67" t="str">
        <f t="shared" ref="Z46:Z74" si="43">IF(SUMIF(AY$11:AY$100,$C46,AX$11:AX$100)=0," ",SUMIF(AY$11:AY$100,$C46,AX$11:AX$100))</f>
        <v xml:space="preserve"> </v>
      </c>
      <c r="AA46" s="68">
        <f t="shared" ref="AA46:AA74" si="44">IF(Z46=" ",0,IF(Z46=1,30,IF(Z46=2,28,IF(Z46=3,26,IF(Z46=4,24,IF(Z46=5,22,IF(AND(Z46&gt;5,Z46&lt;25),26-Z46,2)))))))</f>
        <v>0</v>
      </c>
      <c r="AB46" s="44">
        <f t="shared" si="29"/>
        <v>0</v>
      </c>
      <c r="AC46" s="69">
        <f t="shared" si="30"/>
        <v>36</v>
      </c>
      <c r="AD46" s="44">
        <f t="shared" si="31"/>
        <v>0</v>
      </c>
      <c r="AF46" s="49">
        <v>36</v>
      </c>
      <c r="AG46" s="49"/>
      <c r="AI46" s="52">
        <v>36</v>
      </c>
      <c r="AJ46" s="52"/>
      <c r="AL46" s="70">
        <v>36</v>
      </c>
      <c r="AM46" s="70"/>
      <c r="AO46" s="58">
        <v>36</v>
      </c>
      <c r="AP46" s="58"/>
      <c r="AR46" s="61">
        <v>36</v>
      </c>
      <c r="AS46" s="61"/>
      <c r="AU46" s="64">
        <v>36</v>
      </c>
      <c r="AV46" s="64"/>
      <c r="AX46" s="71">
        <v>36</v>
      </c>
      <c r="AY46" s="71"/>
    </row>
    <row r="47" spans="1:51">
      <c r="A47" s="43">
        <v>37</v>
      </c>
      <c r="B47" s="44">
        <f t="shared" si="15"/>
        <v>0</v>
      </c>
      <c r="C47" s="204"/>
      <c r="D47" s="46"/>
      <c r="E47" s="47"/>
      <c r="F47" s="47"/>
      <c r="G47" s="48"/>
      <c r="H47" s="49" t="str">
        <f t="shared" si="32"/>
        <v xml:space="preserve"> </v>
      </c>
      <c r="I47" s="50">
        <f t="shared" si="33"/>
        <v>0</v>
      </c>
      <c r="J47" s="51"/>
      <c r="K47" s="52" t="s">
        <v>0</v>
      </c>
      <c r="L47" s="53">
        <f t="shared" si="34"/>
        <v>0</v>
      </c>
      <c r="M47" s="54"/>
      <c r="N47" s="55" t="str">
        <f t="shared" si="35"/>
        <v xml:space="preserve"> </v>
      </c>
      <c r="O47" s="56">
        <f t="shared" si="36"/>
        <v>0</v>
      </c>
      <c r="P47" s="57"/>
      <c r="Q47" s="58" t="str">
        <f t="shared" si="37"/>
        <v xml:space="preserve"> </v>
      </c>
      <c r="R47" s="59">
        <f t="shared" si="38"/>
        <v>0</v>
      </c>
      <c r="S47" s="60"/>
      <c r="T47" s="61" t="str">
        <f t="shared" si="39"/>
        <v xml:space="preserve"> </v>
      </c>
      <c r="U47" s="62">
        <f t="shared" si="40"/>
        <v>0</v>
      </c>
      <c r="V47" s="63"/>
      <c r="W47" s="64" t="str">
        <f t="shared" si="41"/>
        <v xml:space="preserve"> </v>
      </c>
      <c r="X47" s="65">
        <f t="shared" si="42"/>
        <v>0</v>
      </c>
      <c r="Y47" s="66"/>
      <c r="Z47" s="67" t="str">
        <f t="shared" si="43"/>
        <v xml:space="preserve"> </v>
      </c>
      <c r="AA47" s="68">
        <f t="shared" si="44"/>
        <v>0</v>
      </c>
      <c r="AB47" s="44">
        <f t="shared" si="29"/>
        <v>0</v>
      </c>
      <c r="AC47" s="69">
        <f t="shared" si="30"/>
        <v>37</v>
      </c>
      <c r="AD47" s="44">
        <f t="shared" si="31"/>
        <v>0</v>
      </c>
      <c r="AF47" s="49">
        <v>37</v>
      </c>
      <c r="AG47" s="49"/>
      <c r="AI47" s="52">
        <v>37</v>
      </c>
      <c r="AJ47" s="52"/>
      <c r="AL47" s="70">
        <v>37</v>
      </c>
      <c r="AM47" s="70"/>
      <c r="AO47" s="58">
        <v>37</v>
      </c>
      <c r="AP47" s="58"/>
      <c r="AR47" s="61">
        <v>37</v>
      </c>
      <c r="AS47" s="61"/>
      <c r="AU47" s="64">
        <v>37</v>
      </c>
      <c r="AV47" s="64"/>
      <c r="AX47" s="71">
        <v>37</v>
      </c>
      <c r="AY47" s="71"/>
    </row>
    <row r="48" spans="1:51">
      <c r="A48" s="43">
        <v>38</v>
      </c>
      <c r="B48" s="44">
        <f t="shared" si="15"/>
        <v>0</v>
      </c>
      <c r="C48" s="204"/>
      <c r="D48" s="46"/>
      <c r="E48" s="47"/>
      <c r="F48" s="47"/>
      <c r="G48" s="48"/>
      <c r="H48" s="49" t="str">
        <f t="shared" si="32"/>
        <v xml:space="preserve"> </v>
      </c>
      <c r="I48" s="50">
        <f t="shared" si="33"/>
        <v>0</v>
      </c>
      <c r="J48" s="51"/>
      <c r="K48" s="52" t="s">
        <v>0</v>
      </c>
      <c r="L48" s="53">
        <f t="shared" si="34"/>
        <v>0</v>
      </c>
      <c r="M48" s="54"/>
      <c r="N48" s="55" t="str">
        <f t="shared" si="35"/>
        <v xml:space="preserve"> </v>
      </c>
      <c r="O48" s="56">
        <f t="shared" si="36"/>
        <v>0</v>
      </c>
      <c r="P48" s="57"/>
      <c r="Q48" s="58" t="str">
        <f t="shared" si="37"/>
        <v xml:space="preserve"> </v>
      </c>
      <c r="R48" s="59">
        <f t="shared" si="38"/>
        <v>0</v>
      </c>
      <c r="S48" s="60"/>
      <c r="T48" s="61" t="str">
        <f t="shared" si="39"/>
        <v xml:space="preserve"> </v>
      </c>
      <c r="U48" s="62">
        <f t="shared" si="40"/>
        <v>0</v>
      </c>
      <c r="V48" s="63"/>
      <c r="W48" s="64" t="str">
        <f t="shared" si="41"/>
        <v xml:space="preserve"> </v>
      </c>
      <c r="X48" s="65">
        <f t="shared" si="42"/>
        <v>0</v>
      </c>
      <c r="Y48" s="66"/>
      <c r="Z48" s="67" t="str">
        <f t="shared" si="43"/>
        <v xml:space="preserve"> </v>
      </c>
      <c r="AA48" s="68">
        <f t="shared" si="44"/>
        <v>0</v>
      </c>
      <c r="AB48" s="44">
        <f t="shared" si="29"/>
        <v>0</v>
      </c>
      <c r="AC48" s="69">
        <f t="shared" si="30"/>
        <v>38</v>
      </c>
      <c r="AD48" s="44">
        <f t="shared" si="31"/>
        <v>0</v>
      </c>
      <c r="AF48" s="49">
        <v>38</v>
      </c>
      <c r="AG48" s="49"/>
      <c r="AI48" s="52">
        <v>38</v>
      </c>
      <c r="AJ48" s="52"/>
      <c r="AL48" s="70">
        <v>38</v>
      </c>
      <c r="AM48" s="70"/>
      <c r="AO48" s="58">
        <v>38</v>
      </c>
      <c r="AP48" s="58"/>
      <c r="AR48" s="61">
        <v>38</v>
      </c>
      <c r="AS48" s="61"/>
      <c r="AU48" s="64">
        <v>38</v>
      </c>
      <c r="AV48" s="64"/>
      <c r="AX48" s="71">
        <v>38</v>
      </c>
      <c r="AY48" s="71"/>
    </row>
    <row r="49" spans="1:51">
      <c r="A49" s="43">
        <v>39</v>
      </c>
      <c r="B49" s="44">
        <f t="shared" si="15"/>
        <v>0</v>
      </c>
      <c r="C49" s="204"/>
      <c r="D49" s="46"/>
      <c r="E49" s="47"/>
      <c r="F49" s="47"/>
      <c r="G49" s="48"/>
      <c r="H49" s="49" t="str">
        <f t="shared" si="32"/>
        <v xml:space="preserve"> </v>
      </c>
      <c r="I49" s="50">
        <f t="shared" si="33"/>
        <v>0</v>
      </c>
      <c r="J49" s="51"/>
      <c r="K49" s="52" t="s">
        <v>0</v>
      </c>
      <c r="L49" s="53">
        <f t="shared" si="34"/>
        <v>0</v>
      </c>
      <c r="M49" s="54"/>
      <c r="N49" s="55" t="str">
        <f t="shared" si="35"/>
        <v xml:space="preserve"> </v>
      </c>
      <c r="O49" s="56">
        <f t="shared" si="36"/>
        <v>0</v>
      </c>
      <c r="P49" s="57"/>
      <c r="Q49" s="58" t="str">
        <f t="shared" si="37"/>
        <v xml:space="preserve"> </v>
      </c>
      <c r="R49" s="59">
        <f t="shared" si="38"/>
        <v>0</v>
      </c>
      <c r="S49" s="60"/>
      <c r="T49" s="61" t="str">
        <f t="shared" si="39"/>
        <v xml:space="preserve"> </v>
      </c>
      <c r="U49" s="62">
        <f t="shared" si="40"/>
        <v>0</v>
      </c>
      <c r="V49" s="63"/>
      <c r="W49" s="64" t="str">
        <f t="shared" si="41"/>
        <v xml:space="preserve"> </v>
      </c>
      <c r="X49" s="65">
        <f t="shared" si="42"/>
        <v>0</v>
      </c>
      <c r="Y49" s="66"/>
      <c r="Z49" s="67" t="str">
        <f t="shared" si="43"/>
        <v xml:space="preserve"> </v>
      </c>
      <c r="AA49" s="68">
        <f t="shared" si="44"/>
        <v>0</v>
      </c>
      <c r="AB49" s="44">
        <f t="shared" si="29"/>
        <v>0</v>
      </c>
      <c r="AC49" s="69">
        <f t="shared" si="30"/>
        <v>39</v>
      </c>
      <c r="AD49" s="44">
        <f t="shared" si="31"/>
        <v>0</v>
      </c>
      <c r="AF49" s="49">
        <v>39</v>
      </c>
      <c r="AG49" s="49"/>
      <c r="AI49" s="52">
        <v>39</v>
      </c>
      <c r="AJ49" s="52"/>
      <c r="AL49" s="70">
        <v>39</v>
      </c>
      <c r="AM49" s="70"/>
      <c r="AO49" s="58">
        <v>39</v>
      </c>
      <c r="AP49" s="58"/>
      <c r="AR49" s="61">
        <v>39</v>
      </c>
      <c r="AS49" s="61"/>
      <c r="AU49" s="64">
        <v>39</v>
      </c>
      <c r="AV49" s="64"/>
      <c r="AX49" s="71">
        <v>39</v>
      </c>
      <c r="AY49" s="71"/>
    </row>
    <row r="50" spans="1:51">
      <c r="A50" s="43">
        <v>40</v>
      </c>
      <c r="B50" s="44">
        <f t="shared" si="15"/>
        <v>0</v>
      </c>
      <c r="C50" s="204"/>
      <c r="D50" s="46"/>
      <c r="E50" s="47"/>
      <c r="F50" s="47"/>
      <c r="G50" s="48"/>
      <c r="H50" s="49" t="str">
        <f t="shared" si="32"/>
        <v xml:space="preserve"> </v>
      </c>
      <c r="I50" s="50">
        <f t="shared" si="33"/>
        <v>0</v>
      </c>
      <c r="J50" s="51"/>
      <c r="K50" s="52" t="s">
        <v>0</v>
      </c>
      <c r="L50" s="53">
        <f t="shared" si="34"/>
        <v>0</v>
      </c>
      <c r="M50" s="54"/>
      <c r="N50" s="55" t="str">
        <f t="shared" si="35"/>
        <v xml:space="preserve"> </v>
      </c>
      <c r="O50" s="56">
        <f t="shared" si="36"/>
        <v>0</v>
      </c>
      <c r="P50" s="57"/>
      <c r="Q50" s="58" t="str">
        <f t="shared" si="37"/>
        <v xml:space="preserve"> </v>
      </c>
      <c r="R50" s="59">
        <f t="shared" si="38"/>
        <v>0</v>
      </c>
      <c r="S50" s="60"/>
      <c r="T50" s="61" t="str">
        <f t="shared" si="39"/>
        <v xml:space="preserve"> </v>
      </c>
      <c r="U50" s="62">
        <f t="shared" si="40"/>
        <v>0</v>
      </c>
      <c r="V50" s="63"/>
      <c r="W50" s="64" t="str">
        <f t="shared" si="41"/>
        <v xml:space="preserve"> </v>
      </c>
      <c r="X50" s="65">
        <f t="shared" si="42"/>
        <v>0</v>
      </c>
      <c r="Y50" s="66"/>
      <c r="Z50" s="67" t="str">
        <f t="shared" si="43"/>
        <v xml:space="preserve"> </v>
      </c>
      <c r="AA50" s="68">
        <f t="shared" si="44"/>
        <v>0</v>
      </c>
      <c r="AB50" s="44">
        <f t="shared" si="29"/>
        <v>0</v>
      </c>
      <c r="AC50" s="69">
        <f t="shared" si="30"/>
        <v>40</v>
      </c>
      <c r="AD50" s="44">
        <f t="shared" si="31"/>
        <v>0</v>
      </c>
      <c r="AF50" s="49">
        <v>40</v>
      </c>
      <c r="AG50" s="49"/>
      <c r="AI50" s="52">
        <v>40</v>
      </c>
      <c r="AJ50" s="52"/>
      <c r="AL50" s="70">
        <v>40</v>
      </c>
      <c r="AM50" s="70"/>
      <c r="AO50" s="58">
        <v>40</v>
      </c>
      <c r="AP50" s="58"/>
      <c r="AR50" s="61">
        <v>40</v>
      </c>
      <c r="AS50" s="61"/>
      <c r="AU50" s="64">
        <v>40</v>
      </c>
      <c r="AV50" s="64"/>
      <c r="AX50" s="71">
        <v>40</v>
      </c>
      <c r="AY50" s="71"/>
    </row>
    <row r="51" spans="1:51">
      <c r="A51" s="43">
        <v>41</v>
      </c>
      <c r="B51" s="44">
        <f t="shared" si="15"/>
        <v>0</v>
      </c>
      <c r="C51" s="204"/>
      <c r="D51" s="46"/>
      <c r="E51" s="47"/>
      <c r="F51" s="47"/>
      <c r="G51" s="48"/>
      <c r="H51" s="49" t="str">
        <f t="shared" si="32"/>
        <v xml:space="preserve"> </v>
      </c>
      <c r="I51" s="50">
        <f t="shared" si="33"/>
        <v>0</v>
      </c>
      <c r="J51" s="51"/>
      <c r="K51" s="52" t="s">
        <v>0</v>
      </c>
      <c r="L51" s="53">
        <f t="shared" si="34"/>
        <v>0</v>
      </c>
      <c r="M51" s="54"/>
      <c r="N51" s="55" t="str">
        <f t="shared" si="35"/>
        <v xml:space="preserve"> </v>
      </c>
      <c r="O51" s="56">
        <f t="shared" si="36"/>
        <v>0</v>
      </c>
      <c r="P51" s="57"/>
      <c r="Q51" s="58" t="str">
        <f t="shared" si="37"/>
        <v xml:space="preserve"> </v>
      </c>
      <c r="R51" s="59">
        <f t="shared" si="38"/>
        <v>0</v>
      </c>
      <c r="S51" s="60"/>
      <c r="T51" s="61" t="str">
        <f t="shared" si="39"/>
        <v xml:space="preserve"> </v>
      </c>
      <c r="U51" s="62">
        <f t="shared" si="40"/>
        <v>0</v>
      </c>
      <c r="V51" s="63"/>
      <c r="W51" s="64" t="str">
        <f t="shared" si="41"/>
        <v xml:space="preserve"> </v>
      </c>
      <c r="X51" s="65">
        <f t="shared" si="42"/>
        <v>0</v>
      </c>
      <c r="Y51" s="66"/>
      <c r="Z51" s="67" t="str">
        <f t="shared" si="43"/>
        <v xml:space="preserve"> </v>
      </c>
      <c r="AA51" s="68">
        <f t="shared" si="44"/>
        <v>0</v>
      </c>
      <c r="AB51" s="44">
        <f t="shared" si="29"/>
        <v>0</v>
      </c>
      <c r="AC51" s="69">
        <f t="shared" si="30"/>
        <v>41</v>
      </c>
      <c r="AD51" s="44">
        <f t="shared" si="31"/>
        <v>0</v>
      </c>
      <c r="AF51" s="49">
        <v>41</v>
      </c>
      <c r="AG51" s="49"/>
      <c r="AI51" s="52">
        <v>41</v>
      </c>
      <c r="AJ51" s="52"/>
      <c r="AL51" s="70">
        <v>41</v>
      </c>
      <c r="AM51" s="70"/>
      <c r="AO51" s="58">
        <v>41</v>
      </c>
      <c r="AP51" s="58"/>
      <c r="AR51" s="61">
        <v>41</v>
      </c>
      <c r="AS51" s="61"/>
      <c r="AU51" s="64">
        <v>41</v>
      </c>
      <c r="AV51" s="64"/>
      <c r="AX51" s="71">
        <v>41</v>
      </c>
      <c r="AY51" s="71"/>
    </row>
    <row r="52" spans="1:51">
      <c r="A52" s="43">
        <v>42</v>
      </c>
      <c r="B52" s="44">
        <f t="shared" si="15"/>
        <v>0</v>
      </c>
      <c r="C52" s="204"/>
      <c r="D52" s="46"/>
      <c r="E52" s="47"/>
      <c r="F52" s="47"/>
      <c r="G52" s="48"/>
      <c r="H52" s="49" t="str">
        <f t="shared" si="32"/>
        <v xml:space="preserve"> </v>
      </c>
      <c r="I52" s="50">
        <f t="shared" si="33"/>
        <v>0</v>
      </c>
      <c r="J52" s="51"/>
      <c r="K52" s="52" t="s">
        <v>0</v>
      </c>
      <c r="L52" s="53">
        <f t="shared" si="34"/>
        <v>0</v>
      </c>
      <c r="M52" s="54"/>
      <c r="N52" s="55" t="str">
        <f t="shared" si="35"/>
        <v xml:space="preserve"> </v>
      </c>
      <c r="O52" s="56">
        <f t="shared" si="36"/>
        <v>0</v>
      </c>
      <c r="P52" s="57"/>
      <c r="Q52" s="58" t="str">
        <f t="shared" si="37"/>
        <v xml:space="preserve"> </v>
      </c>
      <c r="R52" s="59">
        <f t="shared" si="38"/>
        <v>0</v>
      </c>
      <c r="S52" s="60"/>
      <c r="T52" s="61" t="str">
        <f t="shared" si="39"/>
        <v xml:space="preserve"> </v>
      </c>
      <c r="U52" s="62">
        <f t="shared" si="40"/>
        <v>0</v>
      </c>
      <c r="V52" s="63"/>
      <c r="W52" s="64" t="str">
        <f t="shared" si="41"/>
        <v xml:space="preserve"> </v>
      </c>
      <c r="X52" s="65">
        <f t="shared" si="42"/>
        <v>0</v>
      </c>
      <c r="Y52" s="66"/>
      <c r="Z52" s="67" t="str">
        <f t="shared" si="43"/>
        <v xml:space="preserve"> </v>
      </c>
      <c r="AA52" s="68">
        <f t="shared" si="44"/>
        <v>0</v>
      </c>
      <c r="AB52" s="44">
        <f t="shared" si="29"/>
        <v>0</v>
      </c>
      <c r="AC52" s="69">
        <f t="shared" si="30"/>
        <v>42</v>
      </c>
      <c r="AD52" s="44">
        <f t="shared" si="31"/>
        <v>0</v>
      </c>
      <c r="AF52" s="49">
        <v>42</v>
      </c>
      <c r="AG52" s="49"/>
      <c r="AI52" s="52">
        <v>42</v>
      </c>
      <c r="AJ52" s="52"/>
      <c r="AL52" s="70">
        <v>42</v>
      </c>
      <c r="AM52" s="70"/>
      <c r="AO52" s="58">
        <v>42</v>
      </c>
      <c r="AP52" s="58"/>
      <c r="AR52" s="61">
        <v>42</v>
      </c>
      <c r="AS52" s="61"/>
      <c r="AU52" s="64">
        <v>42</v>
      </c>
      <c r="AV52" s="64"/>
      <c r="AX52" s="71">
        <v>42</v>
      </c>
      <c r="AY52" s="71"/>
    </row>
    <row r="53" spans="1:51">
      <c r="A53" s="43">
        <v>43</v>
      </c>
      <c r="B53" s="44">
        <f t="shared" si="15"/>
        <v>0</v>
      </c>
      <c r="C53" s="204"/>
      <c r="D53" s="46"/>
      <c r="E53" s="47"/>
      <c r="F53" s="47"/>
      <c r="G53" s="48"/>
      <c r="H53" s="49" t="str">
        <f t="shared" si="32"/>
        <v xml:space="preserve"> </v>
      </c>
      <c r="I53" s="50">
        <f t="shared" si="33"/>
        <v>0</v>
      </c>
      <c r="J53" s="51"/>
      <c r="K53" s="52" t="s">
        <v>0</v>
      </c>
      <c r="L53" s="53">
        <f t="shared" si="34"/>
        <v>0</v>
      </c>
      <c r="M53" s="54"/>
      <c r="N53" s="55" t="str">
        <f t="shared" si="35"/>
        <v xml:space="preserve"> </v>
      </c>
      <c r="O53" s="56">
        <f t="shared" si="36"/>
        <v>0</v>
      </c>
      <c r="P53" s="57"/>
      <c r="Q53" s="58" t="str">
        <f t="shared" si="37"/>
        <v xml:space="preserve"> </v>
      </c>
      <c r="R53" s="59">
        <f t="shared" si="38"/>
        <v>0</v>
      </c>
      <c r="S53" s="60"/>
      <c r="T53" s="61" t="str">
        <f t="shared" si="39"/>
        <v xml:space="preserve"> </v>
      </c>
      <c r="U53" s="62">
        <f t="shared" si="40"/>
        <v>0</v>
      </c>
      <c r="V53" s="63"/>
      <c r="W53" s="64" t="str">
        <f t="shared" si="41"/>
        <v xml:space="preserve"> </v>
      </c>
      <c r="X53" s="65">
        <f t="shared" si="42"/>
        <v>0</v>
      </c>
      <c r="Y53" s="66"/>
      <c r="Z53" s="67" t="str">
        <f t="shared" si="43"/>
        <v xml:space="preserve"> </v>
      </c>
      <c r="AA53" s="68">
        <f t="shared" si="44"/>
        <v>0</v>
      </c>
      <c r="AB53" s="44">
        <f t="shared" si="29"/>
        <v>0</v>
      </c>
      <c r="AC53" s="69">
        <f t="shared" si="30"/>
        <v>43</v>
      </c>
      <c r="AD53" s="44">
        <f t="shared" si="31"/>
        <v>0</v>
      </c>
      <c r="AF53" s="49">
        <v>43</v>
      </c>
      <c r="AG53" s="49"/>
      <c r="AI53" s="52">
        <v>43</v>
      </c>
      <c r="AJ53" s="52"/>
      <c r="AL53" s="70">
        <v>43</v>
      </c>
      <c r="AM53" s="70"/>
      <c r="AO53" s="58">
        <v>43</v>
      </c>
      <c r="AP53" s="58"/>
      <c r="AR53" s="61">
        <v>43</v>
      </c>
      <c r="AS53" s="61"/>
      <c r="AU53" s="64">
        <v>43</v>
      </c>
      <c r="AV53" s="64"/>
      <c r="AX53" s="71">
        <v>43</v>
      </c>
      <c r="AY53" s="71"/>
    </row>
    <row r="54" spans="1:51">
      <c r="A54" s="43">
        <v>44</v>
      </c>
      <c r="B54" s="44">
        <f t="shared" si="15"/>
        <v>0</v>
      </c>
      <c r="C54" s="204"/>
      <c r="D54" s="46"/>
      <c r="E54" s="47"/>
      <c r="F54" s="47"/>
      <c r="G54" s="48"/>
      <c r="H54" s="49" t="str">
        <f t="shared" si="32"/>
        <v xml:space="preserve"> </v>
      </c>
      <c r="I54" s="50">
        <f t="shared" si="33"/>
        <v>0</v>
      </c>
      <c r="J54" s="51"/>
      <c r="K54" s="52" t="s">
        <v>0</v>
      </c>
      <c r="L54" s="53">
        <f t="shared" si="34"/>
        <v>0</v>
      </c>
      <c r="M54" s="54"/>
      <c r="N54" s="55" t="str">
        <f t="shared" si="35"/>
        <v xml:space="preserve"> </v>
      </c>
      <c r="O54" s="56">
        <f t="shared" si="36"/>
        <v>0</v>
      </c>
      <c r="P54" s="57"/>
      <c r="Q54" s="58" t="str">
        <f t="shared" si="37"/>
        <v xml:space="preserve"> </v>
      </c>
      <c r="R54" s="59">
        <f t="shared" si="38"/>
        <v>0</v>
      </c>
      <c r="S54" s="60"/>
      <c r="T54" s="61" t="str">
        <f t="shared" si="39"/>
        <v xml:space="preserve"> </v>
      </c>
      <c r="U54" s="62">
        <f t="shared" si="40"/>
        <v>0</v>
      </c>
      <c r="V54" s="63"/>
      <c r="W54" s="64" t="str">
        <f t="shared" si="41"/>
        <v xml:space="preserve"> </v>
      </c>
      <c r="X54" s="65">
        <f t="shared" si="42"/>
        <v>0</v>
      </c>
      <c r="Y54" s="66"/>
      <c r="Z54" s="67" t="str">
        <f t="shared" si="43"/>
        <v xml:space="preserve"> </v>
      </c>
      <c r="AA54" s="68">
        <f t="shared" si="44"/>
        <v>0</v>
      </c>
      <c r="AB54" s="44">
        <f t="shared" si="29"/>
        <v>0</v>
      </c>
      <c r="AC54" s="69">
        <f t="shared" si="30"/>
        <v>44</v>
      </c>
      <c r="AD54" s="44">
        <f t="shared" si="31"/>
        <v>0</v>
      </c>
      <c r="AF54" s="49">
        <v>44</v>
      </c>
      <c r="AG54" s="49"/>
      <c r="AI54" s="52">
        <v>44</v>
      </c>
      <c r="AJ54" s="52"/>
      <c r="AL54" s="70">
        <v>44</v>
      </c>
      <c r="AM54" s="70"/>
      <c r="AO54" s="58">
        <v>44</v>
      </c>
      <c r="AP54" s="58"/>
      <c r="AR54" s="61">
        <v>44</v>
      </c>
      <c r="AS54" s="61"/>
      <c r="AU54" s="64">
        <v>44</v>
      </c>
      <c r="AV54" s="64"/>
      <c r="AX54" s="71">
        <v>44</v>
      </c>
      <c r="AY54" s="71"/>
    </row>
    <row r="55" spans="1:51">
      <c r="A55" s="43">
        <v>45</v>
      </c>
      <c r="B55" s="44">
        <f t="shared" si="15"/>
        <v>0</v>
      </c>
      <c r="C55" s="204"/>
      <c r="D55" s="46"/>
      <c r="E55" s="47"/>
      <c r="F55" s="47"/>
      <c r="G55" s="48"/>
      <c r="H55" s="49" t="str">
        <f t="shared" si="32"/>
        <v xml:space="preserve"> </v>
      </c>
      <c r="I55" s="50">
        <f t="shared" si="33"/>
        <v>0</v>
      </c>
      <c r="J55" s="51"/>
      <c r="K55" s="52" t="s">
        <v>0</v>
      </c>
      <c r="L55" s="53">
        <f t="shared" si="34"/>
        <v>0</v>
      </c>
      <c r="M55" s="54"/>
      <c r="N55" s="55" t="str">
        <f t="shared" si="35"/>
        <v xml:space="preserve"> </v>
      </c>
      <c r="O55" s="56">
        <f t="shared" si="36"/>
        <v>0</v>
      </c>
      <c r="P55" s="57"/>
      <c r="Q55" s="58" t="str">
        <f t="shared" si="37"/>
        <v xml:space="preserve"> </v>
      </c>
      <c r="R55" s="59">
        <f t="shared" si="38"/>
        <v>0</v>
      </c>
      <c r="S55" s="60"/>
      <c r="T55" s="61" t="str">
        <f t="shared" si="39"/>
        <v xml:space="preserve"> </v>
      </c>
      <c r="U55" s="62">
        <f t="shared" si="40"/>
        <v>0</v>
      </c>
      <c r="V55" s="63"/>
      <c r="W55" s="64" t="str">
        <f t="shared" si="41"/>
        <v xml:space="preserve"> </v>
      </c>
      <c r="X55" s="65">
        <f t="shared" si="42"/>
        <v>0</v>
      </c>
      <c r="Y55" s="66"/>
      <c r="Z55" s="67" t="str">
        <f t="shared" si="43"/>
        <v xml:space="preserve"> </v>
      </c>
      <c r="AA55" s="68">
        <f t="shared" si="44"/>
        <v>0</v>
      </c>
      <c r="AB55" s="44">
        <f t="shared" si="29"/>
        <v>0</v>
      </c>
      <c r="AC55" s="69">
        <f t="shared" si="30"/>
        <v>45</v>
      </c>
      <c r="AD55" s="44">
        <f t="shared" si="31"/>
        <v>0</v>
      </c>
      <c r="AF55" s="49">
        <v>45</v>
      </c>
      <c r="AG55" s="49"/>
      <c r="AI55" s="52">
        <v>45</v>
      </c>
      <c r="AJ55" s="52"/>
      <c r="AL55" s="70">
        <v>45</v>
      </c>
      <c r="AM55" s="70"/>
      <c r="AO55" s="58">
        <v>45</v>
      </c>
      <c r="AP55" s="58"/>
      <c r="AR55" s="61">
        <v>45</v>
      </c>
      <c r="AS55" s="61"/>
      <c r="AU55" s="64">
        <v>45</v>
      </c>
      <c r="AV55" s="64"/>
      <c r="AX55" s="71">
        <v>45</v>
      </c>
      <c r="AY55" s="71"/>
    </row>
    <row r="56" spans="1:51">
      <c r="A56" s="43">
        <v>46</v>
      </c>
      <c r="B56" s="44">
        <f t="shared" si="15"/>
        <v>0</v>
      </c>
      <c r="C56" s="204"/>
      <c r="D56" s="46"/>
      <c r="E56" s="47"/>
      <c r="F56" s="47"/>
      <c r="G56" s="48"/>
      <c r="H56" s="49" t="str">
        <f t="shared" si="32"/>
        <v xml:space="preserve"> </v>
      </c>
      <c r="I56" s="50">
        <f t="shared" si="33"/>
        <v>0</v>
      </c>
      <c r="J56" s="51"/>
      <c r="K56" s="52" t="s">
        <v>0</v>
      </c>
      <c r="L56" s="53">
        <f t="shared" si="34"/>
        <v>0</v>
      </c>
      <c r="M56" s="54"/>
      <c r="N56" s="55" t="str">
        <f t="shared" si="35"/>
        <v xml:space="preserve"> </v>
      </c>
      <c r="O56" s="56">
        <f t="shared" si="36"/>
        <v>0</v>
      </c>
      <c r="P56" s="57"/>
      <c r="Q56" s="58" t="str">
        <f t="shared" si="37"/>
        <v xml:space="preserve"> </v>
      </c>
      <c r="R56" s="59">
        <f t="shared" si="38"/>
        <v>0</v>
      </c>
      <c r="S56" s="60"/>
      <c r="T56" s="61" t="str">
        <f t="shared" si="39"/>
        <v xml:space="preserve"> </v>
      </c>
      <c r="U56" s="62">
        <f t="shared" si="40"/>
        <v>0</v>
      </c>
      <c r="V56" s="63"/>
      <c r="W56" s="64" t="str">
        <f t="shared" si="41"/>
        <v xml:space="preserve"> </v>
      </c>
      <c r="X56" s="65">
        <f t="shared" si="42"/>
        <v>0</v>
      </c>
      <c r="Y56" s="66"/>
      <c r="Z56" s="67" t="str">
        <f t="shared" si="43"/>
        <v xml:space="preserve"> </v>
      </c>
      <c r="AA56" s="68">
        <f t="shared" si="44"/>
        <v>0</v>
      </c>
      <c r="AB56" s="44">
        <f t="shared" si="29"/>
        <v>0</v>
      </c>
      <c r="AC56" s="69">
        <f t="shared" si="30"/>
        <v>46</v>
      </c>
      <c r="AD56" s="44">
        <f t="shared" si="31"/>
        <v>0</v>
      </c>
      <c r="AF56" s="49">
        <v>46</v>
      </c>
      <c r="AG56" s="49"/>
      <c r="AI56" s="52">
        <v>46</v>
      </c>
      <c r="AJ56" s="52"/>
      <c r="AL56" s="70">
        <v>46</v>
      </c>
      <c r="AM56" s="70"/>
      <c r="AO56" s="58">
        <v>46</v>
      </c>
      <c r="AP56" s="58"/>
      <c r="AR56" s="61">
        <v>46</v>
      </c>
      <c r="AS56" s="61"/>
      <c r="AU56" s="64">
        <v>46</v>
      </c>
      <c r="AV56" s="64"/>
      <c r="AX56" s="71">
        <v>46</v>
      </c>
      <c r="AY56" s="71"/>
    </row>
    <row r="57" spans="1:51">
      <c r="A57" s="43">
        <v>47</v>
      </c>
      <c r="B57" s="44">
        <f t="shared" si="15"/>
        <v>0</v>
      </c>
      <c r="C57" s="204"/>
      <c r="D57" s="46"/>
      <c r="E57" s="47"/>
      <c r="F57" s="47"/>
      <c r="G57" s="48"/>
      <c r="H57" s="49" t="str">
        <f t="shared" si="32"/>
        <v xml:space="preserve"> </v>
      </c>
      <c r="I57" s="50">
        <f t="shared" si="33"/>
        <v>0</v>
      </c>
      <c r="J57" s="51"/>
      <c r="K57" s="52" t="s">
        <v>0</v>
      </c>
      <c r="L57" s="53">
        <f t="shared" si="34"/>
        <v>0</v>
      </c>
      <c r="M57" s="54"/>
      <c r="N57" s="55" t="str">
        <f t="shared" si="35"/>
        <v xml:space="preserve"> </v>
      </c>
      <c r="O57" s="56">
        <f t="shared" si="36"/>
        <v>0</v>
      </c>
      <c r="P57" s="57"/>
      <c r="Q57" s="58" t="str">
        <f t="shared" si="37"/>
        <v xml:space="preserve"> </v>
      </c>
      <c r="R57" s="59">
        <f t="shared" si="38"/>
        <v>0</v>
      </c>
      <c r="S57" s="60"/>
      <c r="T57" s="61" t="str">
        <f t="shared" si="39"/>
        <v xml:space="preserve"> </v>
      </c>
      <c r="U57" s="62">
        <f t="shared" si="40"/>
        <v>0</v>
      </c>
      <c r="V57" s="63"/>
      <c r="W57" s="64" t="str">
        <f t="shared" si="41"/>
        <v xml:space="preserve"> </v>
      </c>
      <c r="X57" s="65">
        <f t="shared" si="42"/>
        <v>0</v>
      </c>
      <c r="Y57" s="66"/>
      <c r="Z57" s="67" t="str">
        <f t="shared" si="43"/>
        <v xml:space="preserve"> </v>
      </c>
      <c r="AA57" s="68">
        <f t="shared" si="44"/>
        <v>0</v>
      </c>
      <c r="AB57" s="44">
        <f t="shared" si="29"/>
        <v>0</v>
      </c>
      <c r="AC57" s="69">
        <f t="shared" si="30"/>
        <v>47</v>
      </c>
      <c r="AD57" s="44">
        <f t="shared" si="31"/>
        <v>0</v>
      </c>
      <c r="AF57" s="49">
        <v>47</v>
      </c>
      <c r="AG57" s="49"/>
      <c r="AI57" s="52">
        <v>47</v>
      </c>
      <c r="AJ57" s="52"/>
      <c r="AL57" s="70">
        <v>47</v>
      </c>
      <c r="AM57" s="70"/>
      <c r="AO57" s="58">
        <v>47</v>
      </c>
      <c r="AP57" s="58"/>
      <c r="AR57" s="61">
        <v>47</v>
      </c>
      <c r="AS57" s="61"/>
      <c r="AU57" s="64">
        <v>47</v>
      </c>
      <c r="AV57" s="64"/>
      <c r="AX57" s="71">
        <v>47</v>
      </c>
      <c r="AY57" s="71"/>
    </row>
    <row r="58" spans="1:51">
      <c r="A58" s="43">
        <v>48</v>
      </c>
      <c r="B58" s="44">
        <f t="shared" si="15"/>
        <v>0</v>
      </c>
      <c r="C58" s="204"/>
      <c r="D58" s="46" t="s">
        <v>0</v>
      </c>
      <c r="E58" s="47" t="s">
        <v>0</v>
      </c>
      <c r="F58" s="47" t="s">
        <v>0</v>
      </c>
      <c r="G58" s="48"/>
      <c r="H58" s="49" t="str">
        <f t="shared" si="32"/>
        <v xml:space="preserve"> </v>
      </c>
      <c r="I58" s="50">
        <f t="shared" si="33"/>
        <v>0</v>
      </c>
      <c r="J58" s="51"/>
      <c r="K58" s="52" t="str">
        <f t="shared" ref="K58:K74" si="45">IF(SUMIF(AJ$11:AJ$100,$C58,AI$11:AI$100)=0," ",SUMIF(AJ$11:AJ$100,$C58,AI$11:AI$100))</f>
        <v xml:space="preserve"> </v>
      </c>
      <c r="L58" s="53">
        <f t="shared" si="34"/>
        <v>0</v>
      </c>
      <c r="M58" s="54"/>
      <c r="N58" s="55" t="str">
        <f t="shared" si="35"/>
        <v xml:space="preserve"> </v>
      </c>
      <c r="O58" s="56">
        <f t="shared" si="36"/>
        <v>0</v>
      </c>
      <c r="P58" s="57"/>
      <c r="Q58" s="58" t="str">
        <f t="shared" si="37"/>
        <v xml:space="preserve"> </v>
      </c>
      <c r="R58" s="59">
        <f t="shared" si="38"/>
        <v>0</v>
      </c>
      <c r="S58" s="60"/>
      <c r="T58" s="61" t="str">
        <f t="shared" si="39"/>
        <v xml:space="preserve"> </v>
      </c>
      <c r="U58" s="62">
        <f t="shared" si="40"/>
        <v>0</v>
      </c>
      <c r="V58" s="63"/>
      <c r="W58" s="64" t="str">
        <f t="shared" si="41"/>
        <v xml:space="preserve"> </v>
      </c>
      <c r="X58" s="65">
        <f t="shared" si="42"/>
        <v>0</v>
      </c>
      <c r="Y58" s="66"/>
      <c r="Z58" s="67" t="str">
        <f t="shared" si="43"/>
        <v xml:space="preserve"> </v>
      </c>
      <c r="AA58" s="68">
        <f t="shared" si="44"/>
        <v>0</v>
      </c>
      <c r="AB58" s="44">
        <f t="shared" si="29"/>
        <v>0</v>
      </c>
      <c r="AC58" s="69">
        <f t="shared" si="30"/>
        <v>48</v>
      </c>
      <c r="AD58" s="44">
        <f t="shared" si="31"/>
        <v>0</v>
      </c>
      <c r="AF58" s="49">
        <v>48</v>
      </c>
      <c r="AG58" s="49"/>
      <c r="AI58" s="52">
        <v>48</v>
      </c>
      <c r="AJ58" s="52"/>
      <c r="AL58" s="70">
        <v>48</v>
      </c>
      <c r="AM58" s="70"/>
      <c r="AO58" s="58">
        <v>48</v>
      </c>
      <c r="AP58" s="58"/>
      <c r="AR58" s="61">
        <v>48</v>
      </c>
      <c r="AS58" s="61"/>
      <c r="AU58" s="64">
        <v>48</v>
      </c>
      <c r="AV58" s="64"/>
      <c r="AX58" s="71">
        <v>48</v>
      </c>
      <c r="AY58" s="71"/>
    </row>
    <row r="59" spans="1:51">
      <c r="A59" s="43">
        <v>49</v>
      </c>
      <c r="B59" s="44">
        <f t="shared" si="15"/>
        <v>0</v>
      </c>
      <c r="C59" s="204"/>
      <c r="D59" s="46" t="s">
        <v>0</v>
      </c>
      <c r="E59" s="47" t="s">
        <v>0</v>
      </c>
      <c r="F59" s="47" t="s">
        <v>0</v>
      </c>
      <c r="G59" s="48"/>
      <c r="H59" s="49" t="str">
        <f t="shared" si="32"/>
        <v xml:space="preserve"> </v>
      </c>
      <c r="I59" s="50">
        <f t="shared" si="33"/>
        <v>0</v>
      </c>
      <c r="J59" s="51"/>
      <c r="K59" s="52" t="str">
        <f t="shared" si="45"/>
        <v xml:space="preserve"> </v>
      </c>
      <c r="L59" s="53">
        <f t="shared" si="34"/>
        <v>0</v>
      </c>
      <c r="M59" s="54"/>
      <c r="N59" s="55" t="str">
        <f t="shared" si="35"/>
        <v xml:space="preserve"> </v>
      </c>
      <c r="O59" s="56">
        <f t="shared" si="36"/>
        <v>0</v>
      </c>
      <c r="P59" s="57"/>
      <c r="Q59" s="58" t="str">
        <f t="shared" si="37"/>
        <v xml:space="preserve"> </v>
      </c>
      <c r="R59" s="59">
        <f t="shared" si="38"/>
        <v>0</v>
      </c>
      <c r="S59" s="60"/>
      <c r="T59" s="61" t="str">
        <f t="shared" si="39"/>
        <v xml:space="preserve"> </v>
      </c>
      <c r="U59" s="62">
        <f t="shared" si="40"/>
        <v>0</v>
      </c>
      <c r="V59" s="63"/>
      <c r="W59" s="64" t="str">
        <f t="shared" si="41"/>
        <v xml:space="preserve"> </v>
      </c>
      <c r="X59" s="65">
        <f t="shared" si="42"/>
        <v>0</v>
      </c>
      <c r="Y59" s="66"/>
      <c r="Z59" s="67" t="str">
        <f t="shared" si="43"/>
        <v xml:space="preserve"> </v>
      </c>
      <c r="AA59" s="68">
        <f t="shared" si="44"/>
        <v>0</v>
      </c>
      <c r="AB59" s="44">
        <f t="shared" si="29"/>
        <v>0</v>
      </c>
      <c r="AC59" s="69">
        <f t="shared" si="30"/>
        <v>49</v>
      </c>
      <c r="AD59" s="44">
        <f t="shared" si="31"/>
        <v>0</v>
      </c>
      <c r="AF59" s="49">
        <v>49</v>
      </c>
      <c r="AG59" s="49"/>
      <c r="AI59" s="52">
        <v>49</v>
      </c>
      <c r="AJ59" s="52"/>
      <c r="AL59" s="70">
        <v>49</v>
      </c>
      <c r="AM59" s="70"/>
      <c r="AO59" s="58">
        <v>49</v>
      </c>
      <c r="AP59" s="58"/>
      <c r="AR59" s="61">
        <v>49</v>
      </c>
      <c r="AS59" s="61"/>
      <c r="AU59" s="64">
        <v>49</v>
      </c>
      <c r="AV59" s="64"/>
      <c r="AX59" s="71">
        <v>49</v>
      </c>
      <c r="AY59" s="71"/>
    </row>
    <row r="60" spans="1:51">
      <c r="A60" s="43">
        <v>50</v>
      </c>
      <c r="B60" s="44">
        <f t="shared" si="15"/>
        <v>0</v>
      </c>
      <c r="C60" s="204"/>
      <c r="D60" s="46" t="s">
        <v>0</v>
      </c>
      <c r="E60" s="47" t="s">
        <v>0</v>
      </c>
      <c r="F60" s="47" t="s">
        <v>0</v>
      </c>
      <c r="G60" s="48"/>
      <c r="H60" s="49" t="str">
        <f t="shared" si="32"/>
        <v xml:space="preserve"> </v>
      </c>
      <c r="I60" s="50">
        <f t="shared" si="33"/>
        <v>0</v>
      </c>
      <c r="J60" s="51"/>
      <c r="K60" s="52" t="str">
        <f t="shared" si="45"/>
        <v xml:space="preserve"> </v>
      </c>
      <c r="L60" s="53">
        <f t="shared" si="34"/>
        <v>0</v>
      </c>
      <c r="M60" s="54"/>
      <c r="N60" s="55" t="str">
        <f t="shared" si="35"/>
        <v xml:space="preserve"> </v>
      </c>
      <c r="O60" s="56">
        <f t="shared" si="36"/>
        <v>0</v>
      </c>
      <c r="P60" s="57"/>
      <c r="Q60" s="58" t="str">
        <f t="shared" si="37"/>
        <v xml:space="preserve"> </v>
      </c>
      <c r="R60" s="59">
        <f t="shared" si="38"/>
        <v>0</v>
      </c>
      <c r="S60" s="60"/>
      <c r="T60" s="61" t="str">
        <f t="shared" si="39"/>
        <v xml:space="preserve"> </v>
      </c>
      <c r="U60" s="62">
        <f t="shared" si="40"/>
        <v>0</v>
      </c>
      <c r="V60" s="63"/>
      <c r="W60" s="64" t="str">
        <f t="shared" si="41"/>
        <v xml:space="preserve"> </v>
      </c>
      <c r="X60" s="65">
        <f t="shared" si="42"/>
        <v>0</v>
      </c>
      <c r="Y60" s="66"/>
      <c r="Z60" s="67" t="str">
        <f t="shared" si="43"/>
        <v xml:space="preserve"> </v>
      </c>
      <c r="AA60" s="68">
        <f t="shared" si="44"/>
        <v>0</v>
      </c>
      <c r="AB60" s="44">
        <f t="shared" si="29"/>
        <v>0</v>
      </c>
      <c r="AC60" s="69">
        <f t="shared" si="30"/>
        <v>50</v>
      </c>
      <c r="AD60" s="44">
        <f t="shared" si="31"/>
        <v>0</v>
      </c>
      <c r="AF60" s="49">
        <v>50</v>
      </c>
      <c r="AG60" s="49"/>
      <c r="AI60" s="52">
        <v>50</v>
      </c>
      <c r="AJ60" s="52"/>
      <c r="AL60" s="70">
        <v>50</v>
      </c>
      <c r="AM60" s="70"/>
      <c r="AO60" s="58">
        <v>50</v>
      </c>
      <c r="AP60" s="58"/>
      <c r="AR60" s="61">
        <v>50</v>
      </c>
      <c r="AS60" s="61"/>
      <c r="AU60" s="64">
        <v>50</v>
      </c>
      <c r="AV60" s="64"/>
      <c r="AX60" s="71">
        <v>50</v>
      </c>
      <c r="AY60" s="71"/>
    </row>
    <row r="61" spans="1:51">
      <c r="A61" s="43">
        <v>51</v>
      </c>
      <c r="B61" s="44">
        <f t="shared" si="15"/>
        <v>0</v>
      </c>
      <c r="C61" s="204"/>
      <c r="D61" s="46" t="s">
        <v>0</v>
      </c>
      <c r="E61" s="47" t="s">
        <v>0</v>
      </c>
      <c r="F61" s="47" t="s">
        <v>0</v>
      </c>
      <c r="G61" s="48"/>
      <c r="H61" s="49" t="str">
        <f t="shared" si="32"/>
        <v xml:space="preserve"> </v>
      </c>
      <c r="I61" s="50">
        <f t="shared" si="33"/>
        <v>0</v>
      </c>
      <c r="J61" s="51"/>
      <c r="K61" s="52" t="str">
        <f t="shared" si="45"/>
        <v xml:space="preserve"> </v>
      </c>
      <c r="L61" s="53">
        <f t="shared" si="34"/>
        <v>0</v>
      </c>
      <c r="M61" s="54"/>
      <c r="N61" s="55" t="str">
        <f t="shared" si="35"/>
        <v xml:space="preserve"> </v>
      </c>
      <c r="O61" s="56">
        <f t="shared" si="36"/>
        <v>0</v>
      </c>
      <c r="P61" s="57"/>
      <c r="Q61" s="58" t="str">
        <f t="shared" si="37"/>
        <v xml:space="preserve"> </v>
      </c>
      <c r="R61" s="59">
        <f t="shared" si="38"/>
        <v>0</v>
      </c>
      <c r="S61" s="60"/>
      <c r="T61" s="61" t="str">
        <f t="shared" si="39"/>
        <v xml:space="preserve"> </v>
      </c>
      <c r="U61" s="62">
        <f t="shared" si="40"/>
        <v>0</v>
      </c>
      <c r="V61" s="63"/>
      <c r="W61" s="64" t="str">
        <f t="shared" si="41"/>
        <v xml:space="preserve"> </v>
      </c>
      <c r="X61" s="65">
        <f t="shared" si="42"/>
        <v>0</v>
      </c>
      <c r="Y61" s="66"/>
      <c r="Z61" s="67" t="str">
        <f t="shared" si="43"/>
        <v xml:space="preserve"> </v>
      </c>
      <c r="AA61" s="68">
        <f t="shared" si="44"/>
        <v>0</v>
      </c>
      <c r="AB61" s="44">
        <f t="shared" si="29"/>
        <v>0</v>
      </c>
      <c r="AC61" s="69">
        <f t="shared" si="30"/>
        <v>51</v>
      </c>
      <c r="AD61" s="44">
        <f t="shared" si="31"/>
        <v>0</v>
      </c>
      <c r="AF61" s="49">
        <v>51</v>
      </c>
      <c r="AG61" s="49"/>
      <c r="AI61" s="52">
        <v>51</v>
      </c>
      <c r="AJ61" s="52"/>
      <c r="AL61" s="70">
        <v>51</v>
      </c>
      <c r="AM61" s="70"/>
      <c r="AO61" s="58">
        <v>51</v>
      </c>
      <c r="AP61" s="58"/>
      <c r="AR61" s="61">
        <v>51</v>
      </c>
      <c r="AS61" s="61"/>
      <c r="AU61" s="64">
        <v>51</v>
      </c>
      <c r="AV61" s="64"/>
      <c r="AX61" s="71">
        <v>51</v>
      </c>
      <c r="AY61" s="71"/>
    </row>
    <row r="62" spans="1:51">
      <c r="A62" s="43">
        <v>52</v>
      </c>
      <c r="B62" s="44">
        <f t="shared" si="15"/>
        <v>0</v>
      </c>
      <c r="C62" s="204"/>
      <c r="D62" s="46" t="s">
        <v>0</v>
      </c>
      <c r="E62" s="47" t="s">
        <v>0</v>
      </c>
      <c r="F62" s="47" t="s">
        <v>0</v>
      </c>
      <c r="G62" s="48"/>
      <c r="H62" s="49" t="str">
        <f t="shared" si="32"/>
        <v xml:space="preserve"> </v>
      </c>
      <c r="I62" s="50">
        <f t="shared" si="33"/>
        <v>0</v>
      </c>
      <c r="J62" s="51"/>
      <c r="K62" s="52" t="str">
        <f t="shared" si="45"/>
        <v xml:space="preserve"> </v>
      </c>
      <c r="L62" s="53">
        <f t="shared" si="34"/>
        <v>0</v>
      </c>
      <c r="M62" s="54"/>
      <c r="N62" s="55" t="str">
        <f t="shared" si="35"/>
        <v xml:space="preserve"> </v>
      </c>
      <c r="O62" s="56">
        <f t="shared" si="36"/>
        <v>0</v>
      </c>
      <c r="P62" s="57"/>
      <c r="Q62" s="58" t="str">
        <f t="shared" si="37"/>
        <v xml:space="preserve"> </v>
      </c>
      <c r="R62" s="59">
        <f t="shared" si="38"/>
        <v>0</v>
      </c>
      <c r="S62" s="60"/>
      <c r="T62" s="61" t="str">
        <f t="shared" si="39"/>
        <v xml:space="preserve"> </v>
      </c>
      <c r="U62" s="62">
        <f t="shared" si="40"/>
        <v>0</v>
      </c>
      <c r="V62" s="63"/>
      <c r="W62" s="64" t="str">
        <f t="shared" si="41"/>
        <v xml:space="preserve"> </v>
      </c>
      <c r="X62" s="65">
        <f t="shared" si="42"/>
        <v>0</v>
      </c>
      <c r="Y62" s="66"/>
      <c r="Z62" s="67" t="str">
        <f t="shared" si="43"/>
        <v xml:space="preserve"> </v>
      </c>
      <c r="AA62" s="68">
        <f t="shared" si="44"/>
        <v>0</v>
      </c>
      <c r="AB62" s="44">
        <f t="shared" si="29"/>
        <v>0</v>
      </c>
      <c r="AC62" s="69">
        <f t="shared" si="30"/>
        <v>52</v>
      </c>
      <c r="AD62" s="44">
        <f t="shared" si="31"/>
        <v>0</v>
      </c>
      <c r="AF62" s="49">
        <v>52</v>
      </c>
      <c r="AG62" s="49"/>
      <c r="AI62" s="52">
        <v>52</v>
      </c>
      <c r="AJ62" s="52"/>
      <c r="AL62" s="70">
        <v>52</v>
      </c>
      <c r="AM62" s="70"/>
      <c r="AO62" s="58">
        <v>52</v>
      </c>
      <c r="AP62" s="58"/>
      <c r="AR62" s="61">
        <v>52</v>
      </c>
      <c r="AS62" s="61"/>
      <c r="AU62" s="64">
        <v>52</v>
      </c>
      <c r="AV62" s="64"/>
      <c r="AX62" s="71">
        <v>52</v>
      </c>
      <c r="AY62" s="71"/>
    </row>
    <row r="63" spans="1:51">
      <c r="A63" s="43">
        <v>53</v>
      </c>
      <c r="B63" s="44">
        <f t="shared" si="15"/>
        <v>0</v>
      </c>
      <c r="C63" s="204"/>
      <c r="D63" s="46" t="s">
        <v>0</v>
      </c>
      <c r="E63" s="47" t="s">
        <v>0</v>
      </c>
      <c r="F63" s="47" t="s">
        <v>0</v>
      </c>
      <c r="G63" s="48"/>
      <c r="H63" s="49" t="str">
        <f t="shared" si="32"/>
        <v xml:space="preserve"> </v>
      </c>
      <c r="I63" s="50">
        <f t="shared" si="33"/>
        <v>0</v>
      </c>
      <c r="J63" s="51"/>
      <c r="K63" s="52" t="str">
        <f t="shared" si="45"/>
        <v xml:space="preserve"> </v>
      </c>
      <c r="L63" s="53">
        <f t="shared" si="34"/>
        <v>0</v>
      </c>
      <c r="M63" s="54"/>
      <c r="N63" s="55" t="str">
        <f t="shared" si="35"/>
        <v xml:space="preserve"> </v>
      </c>
      <c r="O63" s="56">
        <f t="shared" si="36"/>
        <v>0</v>
      </c>
      <c r="P63" s="57"/>
      <c r="Q63" s="58" t="str">
        <f t="shared" si="37"/>
        <v xml:space="preserve"> </v>
      </c>
      <c r="R63" s="59">
        <f t="shared" si="38"/>
        <v>0</v>
      </c>
      <c r="S63" s="60"/>
      <c r="T63" s="61" t="str">
        <f t="shared" si="39"/>
        <v xml:space="preserve"> </v>
      </c>
      <c r="U63" s="62">
        <f t="shared" si="40"/>
        <v>0</v>
      </c>
      <c r="V63" s="63"/>
      <c r="W63" s="64" t="str">
        <f t="shared" si="41"/>
        <v xml:space="preserve"> </v>
      </c>
      <c r="X63" s="65">
        <f t="shared" si="42"/>
        <v>0</v>
      </c>
      <c r="Y63" s="66"/>
      <c r="Z63" s="67" t="str">
        <f t="shared" si="43"/>
        <v xml:space="preserve"> </v>
      </c>
      <c r="AA63" s="68">
        <f t="shared" si="44"/>
        <v>0</v>
      </c>
      <c r="AB63" s="44">
        <f t="shared" si="29"/>
        <v>0</v>
      </c>
      <c r="AC63" s="69">
        <f t="shared" si="30"/>
        <v>53</v>
      </c>
      <c r="AD63" s="44">
        <f t="shared" si="31"/>
        <v>0</v>
      </c>
      <c r="AF63" s="49">
        <v>53</v>
      </c>
      <c r="AG63" s="49"/>
      <c r="AI63" s="52">
        <v>53</v>
      </c>
      <c r="AJ63" s="52"/>
      <c r="AL63" s="70">
        <v>53</v>
      </c>
      <c r="AM63" s="70"/>
      <c r="AO63" s="58">
        <v>53</v>
      </c>
      <c r="AP63" s="58"/>
      <c r="AR63" s="61">
        <v>53</v>
      </c>
      <c r="AS63" s="61"/>
      <c r="AU63" s="64">
        <v>53</v>
      </c>
      <c r="AV63" s="64"/>
      <c r="AX63" s="71">
        <v>53</v>
      </c>
      <c r="AY63" s="71"/>
    </row>
    <row r="64" spans="1:51">
      <c r="A64" s="43">
        <v>54</v>
      </c>
      <c r="B64" s="44">
        <f t="shared" si="15"/>
        <v>0</v>
      </c>
      <c r="C64" s="204"/>
      <c r="D64" s="46" t="s">
        <v>0</v>
      </c>
      <c r="E64" s="47" t="s">
        <v>0</v>
      </c>
      <c r="F64" s="47" t="s">
        <v>0</v>
      </c>
      <c r="G64" s="48"/>
      <c r="H64" s="49" t="str">
        <f t="shared" si="32"/>
        <v xml:space="preserve"> </v>
      </c>
      <c r="I64" s="50">
        <f t="shared" si="33"/>
        <v>0</v>
      </c>
      <c r="J64" s="51"/>
      <c r="K64" s="52" t="str">
        <f t="shared" si="45"/>
        <v xml:space="preserve"> </v>
      </c>
      <c r="L64" s="53">
        <f t="shared" si="34"/>
        <v>0</v>
      </c>
      <c r="M64" s="54"/>
      <c r="N64" s="55" t="str">
        <f t="shared" si="35"/>
        <v xml:space="preserve"> </v>
      </c>
      <c r="O64" s="56">
        <f t="shared" si="36"/>
        <v>0</v>
      </c>
      <c r="P64" s="57"/>
      <c r="Q64" s="58" t="str">
        <f t="shared" si="37"/>
        <v xml:space="preserve"> </v>
      </c>
      <c r="R64" s="59">
        <f t="shared" si="38"/>
        <v>0</v>
      </c>
      <c r="S64" s="60"/>
      <c r="T64" s="61" t="str">
        <f t="shared" si="39"/>
        <v xml:space="preserve"> </v>
      </c>
      <c r="U64" s="62">
        <f t="shared" si="40"/>
        <v>0</v>
      </c>
      <c r="V64" s="63"/>
      <c r="W64" s="64" t="str">
        <f t="shared" si="41"/>
        <v xml:space="preserve"> </v>
      </c>
      <c r="X64" s="65">
        <f t="shared" si="42"/>
        <v>0</v>
      </c>
      <c r="Y64" s="66"/>
      <c r="Z64" s="67" t="str">
        <f t="shared" si="43"/>
        <v xml:space="preserve"> </v>
      </c>
      <c r="AA64" s="68">
        <f t="shared" si="44"/>
        <v>0</v>
      </c>
      <c r="AB64" s="44">
        <f t="shared" si="29"/>
        <v>0</v>
      </c>
      <c r="AC64" s="69">
        <f t="shared" si="30"/>
        <v>54</v>
      </c>
      <c r="AD64" s="44">
        <f t="shared" si="31"/>
        <v>0</v>
      </c>
      <c r="AF64" s="49">
        <v>54</v>
      </c>
      <c r="AG64" s="49"/>
      <c r="AI64" s="52">
        <v>54</v>
      </c>
      <c r="AJ64" s="52"/>
      <c r="AL64" s="70">
        <v>54</v>
      </c>
      <c r="AM64" s="70"/>
      <c r="AO64" s="58">
        <v>54</v>
      </c>
      <c r="AP64" s="58"/>
      <c r="AR64" s="61">
        <v>54</v>
      </c>
      <c r="AS64" s="61"/>
      <c r="AU64" s="64">
        <v>54</v>
      </c>
      <c r="AV64" s="64"/>
      <c r="AX64" s="71">
        <v>54</v>
      </c>
      <c r="AY64" s="71"/>
    </row>
    <row r="65" spans="1:51">
      <c r="A65" s="43">
        <v>55</v>
      </c>
      <c r="B65" s="44">
        <f t="shared" si="15"/>
        <v>0</v>
      </c>
      <c r="C65" s="204"/>
      <c r="D65" s="46" t="s">
        <v>0</v>
      </c>
      <c r="E65" s="47" t="s">
        <v>0</v>
      </c>
      <c r="F65" s="47" t="s">
        <v>0</v>
      </c>
      <c r="G65" s="48"/>
      <c r="H65" s="49" t="str">
        <f t="shared" si="32"/>
        <v xml:space="preserve"> </v>
      </c>
      <c r="I65" s="50">
        <f t="shared" si="33"/>
        <v>0</v>
      </c>
      <c r="J65" s="51"/>
      <c r="K65" s="52" t="str">
        <f t="shared" si="45"/>
        <v xml:space="preserve"> </v>
      </c>
      <c r="L65" s="53">
        <f t="shared" si="34"/>
        <v>0</v>
      </c>
      <c r="M65" s="54"/>
      <c r="N65" s="55" t="str">
        <f t="shared" si="35"/>
        <v xml:space="preserve"> </v>
      </c>
      <c r="O65" s="56">
        <f t="shared" si="36"/>
        <v>0</v>
      </c>
      <c r="P65" s="57"/>
      <c r="Q65" s="58" t="str">
        <f t="shared" si="37"/>
        <v xml:space="preserve"> </v>
      </c>
      <c r="R65" s="59">
        <f t="shared" si="38"/>
        <v>0</v>
      </c>
      <c r="S65" s="60"/>
      <c r="T65" s="61" t="str">
        <f t="shared" si="39"/>
        <v xml:space="preserve"> </v>
      </c>
      <c r="U65" s="62">
        <f t="shared" si="40"/>
        <v>0</v>
      </c>
      <c r="V65" s="63"/>
      <c r="W65" s="64" t="str">
        <f t="shared" si="41"/>
        <v xml:space="preserve"> </v>
      </c>
      <c r="X65" s="65">
        <f t="shared" si="42"/>
        <v>0</v>
      </c>
      <c r="Y65" s="66"/>
      <c r="Z65" s="67" t="str">
        <f t="shared" si="43"/>
        <v xml:space="preserve"> </v>
      </c>
      <c r="AA65" s="68">
        <f t="shared" si="44"/>
        <v>0</v>
      </c>
      <c r="AB65" s="44">
        <f t="shared" si="29"/>
        <v>0</v>
      </c>
      <c r="AC65" s="69">
        <f t="shared" si="30"/>
        <v>55</v>
      </c>
      <c r="AD65" s="44">
        <f t="shared" si="31"/>
        <v>0</v>
      </c>
      <c r="AF65" s="49">
        <v>55</v>
      </c>
      <c r="AG65" s="49"/>
      <c r="AI65" s="52">
        <v>55</v>
      </c>
      <c r="AJ65" s="52"/>
      <c r="AL65" s="70">
        <v>55</v>
      </c>
      <c r="AM65" s="70"/>
      <c r="AO65" s="58">
        <v>55</v>
      </c>
      <c r="AP65" s="58"/>
      <c r="AR65" s="61">
        <v>55</v>
      </c>
      <c r="AS65" s="61"/>
      <c r="AU65" s="64">
        <v>55</v>
      </c>
      <c r="AV65" s="64"/>
      <c r="AX65" s="71">
        <v>55</v>
      </c>
      <c r="AY65" s="71"/>
    </row>
    <row r="66" spans="1:51">
      <c r="A66" s="43">
        <v>56</v>
      </c>
      <c r="B66" s="44">
        <f t="shared" si="15"/>
        <v>0</v>
      </c>
      <c r="C66" s="204"/>
      <c r="D66" s="46" t="s">
        <v>0</v>
      </c>
      <c r="E66" s="47" t="s">
        <v>0</v>
      </c>
      <c r="F66" s="47" t="s">
        <v>0</v>
      </c>
      <c r="G66" s="48"/>
      <c r="H66" s="49" t="str">
        <f t="shared" si="32"/>
        <v xml:space="preserve"> </v>
      </c>
      <c r="I66" s="50">
        <f t="shared" si="33"/>
        <v>0</v>
      </c>
      <c r="J66" s="51"/>
      <c r="K66" s="52" t="str">
        <f t="shared" si="45"/>
        <v xml:space="preserve"> </v>
      </c>
      <c r="L66" s="53">
        <f t="shared" si="34"/>
        <v>0</v>
      </c>
      <c r="M66" s="54"/>
      <c r="N66" s="55" t="str">
        <f t="shared" si="35"/>
        <v xml:space="preserve"> </v>
      </c>
      <c r="O66" s="56">
        <f t="shared" si="36"/>
        <v>0</v>
      </c>
      <c r="P66" s="57"/>
      <c r="Q66" s="58" t="str">
        <f t="shared" si="37"/>
        <v xml:space="preserve"> </v>
      </c>
      <c r="R66" s="59">
        <f t="shared" si="38"/>
        <v>0</v>
      </c>
      <c r="S66" s="60"/>
      <c r="T66" s="61" t="str">
        <f t="shared" si="39"/>
        <v xml:space="preserve"> </v>
      </c>
      <c r="U66" s="62">
        <f t="shared" si="40"/>
        <v>0</v>
      </c>
      <c r="V66" s="63"/>
      <c r="W66" s="64" t="str">
        <f t="shared" si="41"/>
        <v xml:space="preserve"> </v>
      </c>
      <c r="X66" s="65">
        <f t="shared" si="42"/>
        <v>0</v>
      </c>
      <c r="Y66" s="66"/>
      <c r="Z66" s="67" t="str">
        <f t="shared" si="43"/>
        <v xml:space="preserve"> </v>
      </c>
      <c r="AA66" s="68">
        <f t="shared" si="44"/>
        <v>0</v>
      </c>
      <c r="AB66" s="44">
        <f t="shared" si="29"/>
        <v>0</v>
      </c>
      <c r="AC66" s="69">
        <f t="shared" si="30"/>
        <v>56</v>
      </c>
      <c r="AD66" s="44">
        <f t="shared" si="31"/>
        <v>0</v>
      </c>
      <c r="AF66" s="49">
        <v>56</v>
      </c>
      <c r="AG66" s="49"/>
      <c r="AI66" s="52">
        <v>56</v>
      </c>
      <c r="AJ66" s="52"/>
      <c r="AL66" s="70">
        <v>56</v>
      </c>
      <c r="AM66" s="70"/>
      <c r="AO66" s="58">
        <v>56</v>
      </c>
      <c r="AP66" s="58"/>
      <c r="AR66" s="61">
        <v>56</v>
      </c>
      <c r="AS66" s="61"/>
      <c r="AU66" s="64">
        <v>56</v>
      </c>
      <c r="AV66" s="64"/>
      <c r="AX66" s="71">
        <v>56</v>
      </c>
      <c r="AY66" s="71"/>
    </row>
    <row r="67" spans="1:51">
      <c r="A67" s="43">
        <v>57</v>
      </c>
      <c r="B67" s="44">
        <f t="shared" si="15"/>
        <v>0</v>
      </c>
      <c r="C67" s="72"/>
      <c r="D67" s="46" t="s">
        <v>0</v>
      </c>
      <c r="E67" s="47" t="s">
        <v>0</v>
      </c>
      <c r="F67" s="47" t="s">
        <v>0</v>
      </c>
      <c r="G67" s="48"/>
      <c r="H67" s="49" t="str">
        <f t="shared" si="32"/>
        <v xml:space="preserve"> </v>
      </c>
      <c r="I67" s="50">
        <f t="shared" si="33"/>
        <v>0</v>
      </c>
      <c r="J67" s="51"/>
      <c r="K67" s="52" t="str">
        <f t="shared" si="45"/>
        <v xml:space="preserve"> </v>
      </c>
      <c r="L67" s="53">
        <f t="shared" si="34"/>
        <v>0</v>
      </c>
      <c r="M67" s="54"/>
      <c r="N67" s="55" t="str">
        <f t="shared" si="35"/>
        <v xml:space="preserve"> </v>
      </c>
      <c r="O67" s="56">
        <f t="shared" si="36"/>
        <v>0</v>
      </c>
      <c r="P67" s="57"/>
      <c r="Q67" s="58" t="str">
        <f t="shared" si="37"/>
        <v xml:space="preserve"> </v>
      </c>
      <c r="R67" s="59">
        <f t="shared" si="38"/>
        <v>0</v>
      </c>
      <c r="S67" s="60"/>
      <c r="T67" s="61" t="str">
        <f t="shared" si="39"/>
        <v xml:space="preserve"> </v>
      </c>
      <c r="U67" s="62">
        <f t="shared" si="40"/>
        <v>0</v>
      </c>
      <c r="V67" s="63"/>
      <c r="W67" s="64" t="str">
        <f t="shared" si="41"/>
        <v xml:space="preserve"> </v>
      </c>
      <c r="X67" s="65">
        <f t="shared" si="42"/>
        <v>0</v>
      </c>
      <c r="Y67" s="66"/>
      <c r="Z67" s="67" t="str">
        <f t="shared" si="43"/>
        <v xml:space="preserve"> </v>
      </c>
      <c r="AA67" s="68">
        <f t="shared" si="44"/>
        <v>0</v>
      </c>
      <c r="AB67" s="44">
        <f t="shared" si="29"/>
        <v>0</v>
      </c>
      <c r="AC67" s="69">
        <f t="shared" si="30"/>
        <v>57</v>
      </c>
      <c r="AD67" s="44">
        <f t="shared" si="31"/>
        <v>0</v>
      </c>
      <c r="AF67" s="49">
        <v>57</v>
      </c>
      <c r="AG67" s="49"/>
      <c r="AI67" s="52">
        <v>57</v>
      </c>
      <c r="AJ67" s="52"/>
      <c r="AL67" s="70">
        <v>57</v>
      </c>
      <c r="AM67" s="70"/>
      <c r="AO67" s="58">
        <v>57</v>
      </c>
      <c r="AP67" s="58"/>
      <c r="AR67" s="61">
        <v>57</v>
      </c>
      <c r="AS67" s="61"/>
      <c r="AU67" s="64">
        <v>57</v>
      </c>
      <c r="AV67" s="64"/>
      <c r="AX67" s="71">
        <v>57</v>
      </c>
      <c r="AY67" s="71"/>
    </row>
    <row r="68" spans="1:51">
      <c r="A68" s="43">
        <v>58</v>
      </c>
      <c r="B68" s="44">
        <f t="shared" si="15"/>
        <v>0</v>
      </c>
      <c r="C68" s="72"/>
      <c r="D68" s="46" t="s">
        <v>0</v>
      </c>
      <c r="E68" s="47" t="s">
        <v>0</v>
      </c>
      <c r="F68" s="47" t="s">
        <v>0</v>
      </c>
      <c r="G68" s="48"/>
      <c r="H68" s="49" t="str">
        <f t="shared" si="32"/>
        <v xml:space="preserve"> </v>
      </c>
      <c r="I68" s="50">
        <f t="shared" si="33"/>
        <v>0</v>
      </c>
      <c r="J68" s="51"/>
      <c r="K68" s="52" t="str">
        <f t="shared" si="45"/>
        <v xml:space="preserve"> </v>
      </c>
      <c r="L68" s="53">
        <f t="shared" si="34"/>
        <v>0</v>
      </c>
      <c r="M68" s="54"/>
      <c r="N68" s="55" t="str">
        <f t="shared" si="35"/>
        <v xml:space="preserve"> </v>
      </c>
      <c r="O68" s="56">
        <f t="shared" si="36"/>
        <v>0</v>
      </c>
      <c r="P68" s="57"/>
      <c r="Q68" s="58" t="str">
        <f t="shared" si="37"/>
        <v xml:space="preserve"> </v>
      </c>
      <c r="R68" s="59">
        <f t="shared" si="38"/>
        <v>0</v>
      </c>
      <c r="S68" s="60"/>
      <c r="T68" s="61" t="str">
        <f t="shared" si="39"/>
        <v xml:space="preserve"> </v>
      </c>
      <c r="U68" s="62">
        <f t="shared" si="40"/>
        <v>0</v>
      </c>
      <c r="V68" s="63"/>
      <c r="W68" s="64" t="str">
        <f t="shared" si="41"/>
        <v xml:space="preserve"> </v>
      </c>
      <c r="X68" s="65">
        <f t="shared" si="42"/>
        <v>0</v>
      </c>
      <c r="Y68" s="66"/>
      <c r="Z68" s="67" t="str">
        <f t="shared" si="43"/>
        <v xml:space="preserve"> </v>
      </c>
      <c r="AA68" s="68">
        <f t="shared" si="44"/>
        <v>0</v>
      </c>
      <c r="AB68" s="44">
        <f t="shared" si="29"/>
        <v>0</v>
      </c>
      <c r="AC68" s="69">
        <f t="shared" si="30"/>
        <v>58</v>
      </c>
      <c r="AD68" s="44">
        <f t="shared" si="31"/>
        <v>0</v>
      </c>
      <c r="AF68" s="49">
        <v>58</v>
      </c>
      <c r="AG68" s="49"/>
      <c r="AI68" s="52">
        <v>58</v>
      </c>
      <c r="AJ68" s="52"/>
      <c r="AL68" s="70">
        <v>58</v>
      </c>
      <c r="AM68" s="70"/>
      <c r="AO68" s="58">
        <v>58</v>
      </c>
      <c r="AP68" s="58"/>
      <c r="AR68" s="61">
        <v>58</v>
      </c>
      <c r="AS68" s="61"/>
      <c r="AU68" s="64">
        <v>58</v>
      </c>
      <c r="AV68" s="64"/>
      <c r="AX68" s="71">
        <v>58</v>
      </c>
      <c r="AY68" s="71"/>
    </row>
    <row r="69" spans="1:51">
      <c r="A69" s="43">
        <v>59</v>
      </c>
      <c r="B69" s="44">
        <f t="shared" si="15"/>
        <v>0</v>
      </c>
      <c r="C69" s="72"/>
      <c r="D69" s="46" t="s">
        <v>0</v>
      </c>
      <c r="E69" s="47" t="s">
        <v>0</v>
      </c>
      <c r="F69" s="47" t="s">
        <v>0</v>
      </c>
      <c r="G69" s="48"/>
      <c r="H69" s="49" t="str">
        <f t="shared" si="32"/>
        <v xml:space="preserve"> </v>
      </c>
      <c r="I69" s="50">
        <f t="shared" si="33"/>
        <v>0</v>
      </c>
      <c r="J69" s="51"/>
      <c r="K69" s="52" t="str">
        <f t="shared" si="45"/>
        <v xml:space="preserve"> </v>
      </c>
      <c r="L69" s="53">
        <f t="shared" si="34"/>
        <v>0</v>
      </c>
      <c r="M69" s="54"/>
      <c r="N69" s="55" t="str">
        <f t="shared" si="35"/>
        <v xml:space="preserve"> </v>
      </c>
      <c r="O69" s="56">
        <f t="shared" si="36"/>
        <v>0</v>
      </c>
      <c r="P69" s="57"/>
      <c r="Q69" s="58" t="str">
        <f t="shared" si="37"/>
        <v xml:space="preserve"> </v>
      </c>
      <c r="R69" s="59">
        <f t="shared" si="38"/>
        <v>0</v>
      </c>
      <c r="S69" s="60"/>
      <c r="T69" s="61" t="str">
        <f t="shared" si="39"/>
        <v xml:space="preserve"> </v>
      </c>
      <c r="U69" s="62">
        <f t="shared" si="40"/>
        <v>0</v>
      </c>
      <c r="V69" s="63"/>
      <c r="W69" s="64" t="str">
        <f t="shared" si="41"/>
        <v xml:space="preserve"> </v>
      </c>
      <c r="X69" s="65">
        <f t="shared" si="42"/>
        <v>0</v>
      </c>
      <c r="Y69" s="66"/>
      <c r="Z69" s="67" t="str">
        <f t="shared" si="43"/>
        <v xml:space="preserve"> </v>
      </c>
      <c r="AA69" s="68">
        <f t="shared" si="44"/>
        <v>0</v>
      </c>
      <c r="AB69" s="44">
        <f t="shared" si="29"/>
        <v>0</v>
      </c>
      <c r="AC69" s="69">
        <f t="shared" si="30"/>
        <v>59</v>
      </c>
      <c r="AD69" s="44">
        <f t="shared" si="31"/>
        <v>0</v>
      </c>
      <c r="AF69" s="49">
        <v>59</v>
      </c>
      <c r="AG69" s="49"/>
      <c r="AI69" s="52">
        <v>59</v>
      </c>
      <c r="AJ69" s="52"/>
      <c r="AL69" s="70">
        <v>59</v>
      </c>
      <c r="AM69" s="70"/>
      <c r="AO69" s="58">
        <v>59</v>
      </c>
      <c r="AP69" s="58"/>
      <c r="AR69" s="61">
        <v>59</v>
      </c>
      <c r="AS69" s="61"/>
      <c r="AU69" s="64">
        <v>59</v>
      </c>
      <c r="AV69" s="64"/>
      <c r="AX69" s="71">
        <v>59</v>
      </c>
      <c r="AY69" s="71"/>
    </row>
    <row r="70" spans="1:51">
      <c r="A70" s="43">
        <v>60</v>
      </c>
      <c r="B70" s="44">
        <f t="shared" si="15"/>
        <v>0</v>
      </c>
      <c r="C70" s="72"/>
      <c r="D70" s="46" t="s">
        <v>0</v>
      </c>
      <c r="E70" s="47" t="s">
        <v>0</v>
      </c>
      <c r="F70" s="47" t="s">
        <v>0</v>
      </c>
      <c r="G70" s="48"/>
      <c r="H70" s="49" t="str">
        <f t="shared" si="32"/>
        <v xml:space="preserve"> </v>
      </c>
      <c r="I70" s="50">
        <f t="shared" si="33"/>
        <v>0</v>
      </c>
      <c r="J70" s="51"/>
      <c r="K70" s="52" t="str">
        <f t="shared" si="45"/>
        <v xml:space="preserve"> </v>
      </c>
      <c r="L70" s="53">
        <f t="shared" si="34"/>
        <v>0</v>
      </c>
      <c r="M70" s="54"/>
      <c r="N70" s="55" t="str">
        <f t="shared" si="35"/>
        <v xml:space="preserve"> </v>
      </c>
      <c r="O70" s="56">
        <f t="shared" si="36"/>
        <v>0</v>
      </c>
      <c r="P70" s="57"/>
      <c r="Q70" s="58" t="str">
        <f t="shared" si="37"/>
        <v xml:space="preserve"> </v>
      </c>
      <c r="R70" s="59">
        <f t="shared" si="38"/>
        <v>0</v>
      </c>
      <c r="S70" s="60"/>
      <c r="T70" s="61" t="str">
        <f t="shared" si="39"/>
        <v xml:space="preserve"> </v>
      </c>
      <c r="U70" s="62">
        <f t="shared" si="40"/>
        <v>0</v>
      </c>
      <c r="V70" s="63"/>
      <c r="W70" s="64" t="str">
        <f t="shared" si="41"/>
        <v xml:space="preserve"> </v>
      </c>
      <c r="X70" s="65">
        <f t="shared" si="42"/>
        <v>0</v>
      </c>
      <c r="Y70" s="66"/>
      <c r="Z70" s="67" t="str">
        <f t="shared" si="43"/>
        <v xml:space="preserve"> </v>
      </c>
      <c r="AA70" s="68">
        <f t="shared" si="44"/>
        <v>0</v>
      </c>
      <c r="AB70" s="44">
        <f t="shared" si="29"/>
        <v>0</v>
      </c>
      <c r="AC70" s="69">
        <f t="shared" si="30"/>
        <v>60</v>
      </c>
      <c r="AD70" s="44">
        <f t="shared" si="31"/>
        <v>0</v>
      </c>
      <c r="AF70" s="49">
        <v>60</v>
      </c>
      <c r="AG70" s="49"/>
      <c r="AI70" s="52">
        <v>60</v>
      </c>
      <c r="AJ70" s="52"/>
      <c r="AL70" s="70">
        <v>60</v>
      </c>
      <c r="AM70" s="70"/>
      <c r="AO70" s="58">
        <v>60</v>
      </c>
      <c r="AP70" s="58"/>
      <c r="AR70" s="61">
        <v>60</v>
      </c>
      <c r="AS70" s="61"/>
      <c r="AU70" s="64">
        <v>60</v>
      </c>
      <c r="AV70" s="64"/>
      <c r="AX70" s="71">
        <v>60</v>
      </c>
      <c r="AY70" s="71"/>
    </row>
    <row r="71" spans="1:51">
      <c r="A71" s="43">
        <v>61</v>
      </c>
      <c r="B71" s="44">
        <f t="shared" si="15"/>
        <v>0</v>
      </c>
      <c r="C71" s="72"/>
      <c r="D71" s="46" t="s">
        <v>0</v>
      </c>
      <c r="E71" s="47" t="s">
        <v>0</v>
      </c>
      <c r="F71" s="47" t="s">
        <v>0</v>
      </c>
      <c r="G71" s="48"/>
      <c r="H71" s="49" t="str">
        <f t="shared" si="32"/>
        <v xml:space="preserve"> </v>
      </c>
      <c r="I71" s="50">
        <f t="shared" si="33"/>
        <v>0</v>
      </c>
      <c r="J71" s="51"/>
      <c r="K71" s="52" t="str">
        <f t="shared" si="45"/>
        <v xml:space="preserve"> </v>
      </c>
      <c r="L71" s="53">
        <f t="shared" si="34"/>
        <v>0</v>
      </c>
      <c r="M71" s="54"/>
      <c r="N71" s="55" t="str">
        <f t="shared" si="35"/>
        <v xml:space="preserve"> </v>
      </c>
      <c r="O71" s="56">
        <f t="shared" si="36"/>
        <v>0</v>
      </c>
      <c r="P71" s="57"/>
      <c r="Q71" s="58" t="str">
        <f t="shared" si="37"/>
        <v xml:space="preserve"> </v>
      </c>
      <c r="R71" s="59">
        <f t="shared" si="38"/>
        <v>0</v>
      </c>
      <c r="S71" s="60"/>
      <c r="T71" s="61" t="str">
        <f t="shared" si="39"/>
        <v xml:space="preserve"> </v>
      </c>
      <c r="U71" s="62">
        <f t="shared" si="40"/>
        <v>0</v>
      </c>
      <c r="V71" s="63"/>
      <c r="W71" s="64" t="str">
        <f t="shared" si="41"/>
        <v xml:space="preserve"> </v>
      </c>
      <c r="X71" s="65">
        <f t="shared" si="42"/>
        <v>0</v>
      </c>
      <c r="Y71" s="66"/>
      <c r="Z71" s="67" t="str">
        <f t="shared" si="43"/>
        <v xml:space="preserve"> </v>
      </c>
      <c r="AA71" s="68">
        <f t="shared" si="44"/>
        <v>0</v>
      </c>
      <c r="AB71" s="44">
        <f t="shared" si="29"/>
        <v>0</v>
      </c>
      <c r="AC71" s="69">
        <f t="shared" si="30"/>
        <v>61</v>
      </c>
      <c r="AD71" s="44">
        <f t="shared" si="31"/>
        <v>0</v>
      </c>
      <c r="AF71" s="49">
        <v>61</v>
      </c>
      <c r="AG71" s="49"/>
      <c r="AI71" s="52">
        <v>61</v>
      </c>
      <c r="AJ71" s="52"/>
      <c r="AL71" s="70">
        <v>61</v>
      </c>
      <c r="AM71" s="70"/>
      <c r="AO71" s="58">
        <v>61</v>
      </c>
      <c r="AP71" s="58"/>
      <c r="AR71" s="61">
        <v>61</v>
      </c>
      <c r="AS71" s="61"/>
      <c r="AU71" s="64">
        <v>61</v>
      </c>
      <c r="AV71" s="64"/>
      <c r="AX71" s="71">
        <v>61</v>
      </c>
      <c r="AY71" s="71"/>
    </row>
    <row r="72" spans="1:51">
      <c r="A72" s="43">
        <v>62</v>
      </c>
      <c r="B72" s="44">
        <f t="shared" si="15"/>
        <v>0</v>
      </c>
      <c r="C72" s="72"/>
      <c r="D72" s="46" t="s">
        <v>0</v>
      </c>
      <c r="E72" s="47" t="s">
        <v>0</v>
      </c>
      <c r="F72" s="47" t="s">
        <v>0</v>
      </c>
      <c r="G72" s="48"/>
      <c r="H72" s="49" t="str">
        <f t="shared" si="32"/>
        <v xml:space="preserve"> </v>
      </c>
      <c r="I72" s="50">
        <f t="shared" si="33"/>
        <v>0</v>
      </c>
      <c r="J72" s="51"/>
      <c r="K72" s="52" t="str">
        <f t="shared" si="45"/>
        <v xml:space="preserve"> </v>
      </c>
      <c r="L72" s="53">
        <f t="shared" si="34"/>
        <v>0</v>
      </c>
      <c r="M72" s="54"/>
      <c r="N72" s="55" t="str">
        <f t="shared" si="35"/>
        <v xml:space="preserve"> </v>
      </c>
      <c r="O72" s="56">
        <f t="shared" si="36"/>
        <v>0</v>
      </c>
      <c r="P72" s="57"/>
      <c r="Q72" s="58" t="str">
        <f t="shared" si="37"/>
        <v xml:space="preserve"> </v>
      </c>
      <c r="R72" s="59">
        <f t="shared" si="38"/>
        <v>0</v>
      </c>
      <c r="S72" s="60"/>
      <c r="T72" s="61" t="str">
        <f t="shared" si="39"/>
        <v xml:space="preserve"> </v>
      </c>
      <c r="U72" s="62">
        <f t="shared" si="40"/>
        <v>0</v>
      </c>
      <c r="V72" s="63"/>
      <c r="W72" s="64" t="str">
        <f t="shared" si="41"/>
        <v xml:space="preserve"> </v>
      </c>
      <c r="X72" s="65">
        <f t="shared" si="42"/>
        <v>0</v>
      </c>
      <c r="Y72" s="66"/>
      <c r="Z72" s="67" t="str">
        <f t="shared" si="43"/>
        <v xml:space="preserve"> </v>
      </c>
      <c r="AA72" s="68">
        <f t="shared" si="44"/>
        <v>0</v>
      </c>
      <c r="AB72" s="44">
        <f t="shared" si="29"/>
        <v>0</v>
      </c>
      <c r="AC72" s="69">
        <f t="shared" si="30"/>
        <v>62</v>
      </c>
      <c r="AD72" s="44">
        <f t="shared" si="31"/>
        <v>0</v>
      </c>
      <c r="AF72" s="49">
        <v>62</v>
      </c>
      <c r="AG72" s="49"/>
      <c r="AI72" s="52">
        <v>62</v>
      </c>
      <c r="AJ72" s="52"/>
      <c r="AL72" s="70">
        <v>62</v>
      </c>
      <c r="AM72" s="70"/>
      <c r="AO72" s="58">
        <v>62</v>
      </c>
      <c r="AP72" s="58"/>
      <c r="AR72" s="61">
        <v>62</v>
      </c>
      <c r="AS72" s="61"/>
      <c r="AU72" s="64">
        <v>62</v>
      </c>
      <c r="AV72" s="64"/>
      <c r="AX72" s="71">
        <v>62</v>
      </c>
      <c r="AY72" s="71"/>
    </row>
    <row r="73" spans="1:51">
      <c r="A73" s="43">
        <v>63</v>
      </c>
      <c r="B73" s="44">
        <f t="shared" si="15"/>
        <v>0</v>
      </c>
      <c r="C73" s="72"/>
      <c r="D73" s="46" t="s">
        <v>0</v>
      </c>
      <c r="E73" s="47" t="s">
        <v>0</v>
      </c>
      <c r="F73" s="47" t="s">
        <v>0</v>
      </c>
      <c r="G73" s="48"/>
      <c r="H73" s="49" t="str">
        <f t="shared" si="32"/>
        <v xml:space="preserve"> </v>
      </c>
      <c r="I73" s="50">
        <f t="shared" si="33"/>
        <v>0</v>
      </c>
      <c r="J73" s="51"/>
      <c r="K73" s="52" t="str">
        <f t="shared" si="45"/>
        <v xml:space="preserve"> </v>
      </c>
      <c r="L73" s="53">
        <f t="shared" si="34"/>
        <v>0</v>
      </c>
      <c r="M73" s="54"/>
      <c r="N73" s="55" t="str">
        <f t="shared" si="35"/>
        <v xml:space="preserve"> </v>
      </c>
      <c r="O73" s="56">
        <f t="shared" si="36"/>
        <v>0</v>
      </c>
      <c r="P73" s="57"/>
      <c r="Q73" s="58" t="str">
        <f t="shared" si="37"/>
        <v xml:space="preserve"> </v>
      </c>
      <c r="R73" s="59">
        <f t="shared" si="38"/>
        <v>0</v>
      </c>
      <c r="S73" s="60"/>
      <c r="T73" s="61" t="str">
        <f t="shared" si="39"/>
        <v xml:space="preserve"> </v>
      </c>
      <c r="U73" s="62">
        <f t="shared" si="40"/>
        <v>0</v>
      </c>
      <c r="V73" s="63"/>
      <c r="W73" s="64" t="str">
        <f t="shared" si="41"/>
        <v xml:space="preserve"> </v>
      </c>
      <c r="X73" s="65">
        <f t="shared" si="42"/>
        <v>0</v>
      </c>
      <c r="Y73" s="66"/>
      <c r="Z73" s="67" t="str">
        <f t="shared" si="43"/>
        <v xml:space="preserve"> </v>
      </c>
      <c r="AA73" s="68">
        <f t="shared" si="44"/>
        <v>0</v>
      </c>
      <c r="AB73" s="44">
        <f t="shared" si="29"/>
        <v>0</v>
      </c>
      <c r="AC73" s="69">
        <f t="shared" si="30"/>
        <v>63</v>
      </c>
      <c r="AD73" s="44">
        <f t="shared" si="31"/>
        <v>0</v>
      </c>
      <c r="AF73" s="49">
        <v>63</v>
      </c>
      <c r="AG73" s="49"/>
      <c r="AI73" s="52">
        <v>63</v>
      </c>
      <c r="AJ73" s="52"/>
      <c r="AL73" s="70">
        <v>63</v>
      </c>
      <c r="AM73" s="70"/>
      <c r="AO73" s="58">
        <v>63</v>
      </c>
      <c r="AP73" s="58"/>
      <c r="AR73" s="61">
        <v>63</v>
      </c>
      <c r="AS73" s="61"/>
      <c r="AU73" s="64">
        <v>63</v>
      </c>
      <c r="AV73" s="64"/>
      <c r="AX73" s="71">
        <v>63</v>
      </c>
      <c r="AY73" s="71"/>
    </row>
    <row r="74" spans="1:51">
      <c r="A74" s="43">
        <v>64</v>
      </c>
      <c r="B74" s="44">
        <f t="shared" si="15"/>
        <v>0</v>
      </c>
      <c r="C74" s="72"/>
      <c r="D74" s="46" t="s">
        <v>0</v>
      </c>
      <c r="E74" s="47" t="s">
        <v>0</v>
      </c>
      <c r="F74" s="47" t="s">
        <v>0</v>
      </c>
      <c r="G74" s="48"/>
      <c r="H74" s="49" t="str">
        <f t="shared" si="32"/>
        <v xml:space="preserve"> </v>
      </c>
      <c r="I74" s="50">
        <f t="shared" si="33"/>
        <v>0</v>
      </c>
      <c r="J74" s="51"/>
      <c r="K74" s="52" t="str">
        <f t="shared" si="45"/>
        <v xml:space="preserve"> </v>
      </c>
      <c r="L74" s="53">
        <f t="shared" si="34"/>
        <v>0</v>
      </c>
      <c r="M74" s="54"/>
      <c r="N74" s="55" t="str">
        <f t="shared" si="35"/>
        <v xml:space="preserve"> </v>
      </c>
      <c r="O74" s="56">
        <f t="shared" si="36"/>
        <v>0</v>
      </c>
      <c r="P74" s="57"/>
      <c r="Q74" s="58" t="str">
        <f t="shared" si="37"/>
        <v xml:space="preserve"> </v>
      </c>
      <c r="R74" s="59">
        <f t="shared" si="38"/>
        <v>0</v>
      </c>
      <c r="S74" s="60"/>
      <c r="T74" s="61" t="str">
        <f t="shared" si="39"/>
        <v xml:space="preserve"> </v>
      </c>
      <c r="U74" s="62">
        <f t="shared" si="40"/>
        <v>0</v>
      </c>
      <c r="V74" s="63"/>
      <c r="W74" s="64" t="str">
        <f t="shared" si="41"/>
        <v xml:space="preserve"> </v>
      </c>
      <c r="X74" s="65">
        <f t="shared" si="42"/>
        <v>0</v>
      </c>
      <c r="Y74" s="66"/>
      <c r="Z74" s="67" t="str">
        <f t="shared" si="43"/>
        <v xml:space="preserve"> </v>
      </c>
      <c r="AA74" s="68">
        <f t="shared" si="44"/>
        <v>0</v>
      </c>
      <c r="AB74" s="44">
        <f t="shared" si="29"/>
        <v>0</v>
      </c>
      <c r="AC74" s="69">
        <f t="shared" si="30"/>
        <v>64</v>
      </c>
      <c r="AD74" s="44">
        <f t="shared" si="31"/>
        <v>0</v>
      </c>
      <c r="AF74" s="49">
        <v>64</v>
      </c>
      <c r="AG74" s="49"/>
      <c r="AI74" s="52">
        <v>64</v>
      </c>
      <c r="AJ74" s="52"/>
      <c r="AL74" s="70">
        <v>64</v>
      </c>
      <c r="AM74" s="70"/>
      <c r="AO74" s="58">
        <v>64</v>
      </c>
      <c r="AP74" s="58"/>
      <c r="AR74" s="61">
        <v>64</v>
      </c>
      <c r="AS74" s="61"/>
      <c r="AU74" s="64">
        <v>64</v>
      </c>
      <c r="AV74" s="64"/>
      <c r="AX74" s="71">
        <v>64</v>
      </c>
      <c r="AY74" s="71"/>
    </row>
    <row r="75" spans="1:51">
      <c r="A75" s="43">
        <v>65</v>
      </c>
      <c r="B75" s="44">
        <f t="shared" ref="B75:B90" si="46">AB75</f>
        <v>0</v>
      </c>
      <c r="C75" s="72"/>
      <c r="D75" s="46" t="s">
        <v>0</v>
      </c>
      <c r="E75" s="47" t="s">
        <v>0</v>
      </c>
      <c r="F75" s="47" t="s">
        <v>0</v>
      </c>
      <c r="G75" s="48"/>
      <c r="H75" s="49" t="str">
        <f t="shared" ref="H75:H91" si="47">IF(SUMIF(AG$11:AG$100,$C75,AF$11:AF$100)=0," ",SUMIF(AG$11:AG$100,$C75,AF$11:AF$100))</f>
        <v xml:space="preserve"> </v>
      </c>
      <c r="I75" s="50">
        <f>IF(H75=" ",0,IF(H75=1,30,IF(H75=2,28,IF(H75=3,26,IF(H75=4,24,IF(H75=5,22,IF(AND(H75&gt;5,H75&lt;25),26-H75,2)))))))</f>
        <v>0</v>
      </c>
      <c r="J75" s="51"/>
      <c r="K75" s="52" t="str">
        <f t="shared" ref="K75:K91" si="48">IF(SUMIF(AJ$11:AJ$100,$C75,AI$11:AI$100)=0," ",SUMIF(AJ$11:AJ$100,$C75,AI$11:AI$100))</f>
        <v xml:space="preserve"> </v>
      </c>
      <c r="L75" s="53">
        <f>IF(K75=" ",0,IF(K75=1,30,IF(K75=2,28,IF(K75=3,26,IF(K75=4,24,IF(K75=5,22,IF(AND(K75&gt;5,K75&lt;25),26-K75,2)))))))</f>
        <v>0</v>
      </c>
      <c r="M75" s="54"/>
      <c r="N75" s="55" t="str">
        <f t="shared" ref="N75:N91" si="49">IF(SUMIF(AM$11:AM$100,$C75,AL$11:AL$100)=0," ",SUMIF(AM$11:AM$100,$C75,AL$11:AL$100))</f>
        <v xml:space="preserve"> </v>
      </c>
      <c r="O75" s="56">
        <f>IF(N75=" ",0,IF(N75=1,30,IF(N75=2,28,IF(N75=3,26,IF(N75=4,24,IF(N75=5,22,IF(AND(N75&gt;5,N75&lt;25),26-N75,2)))))))</f>
        <v>0</v>
      </c>
      <c r="P75" s="57"/>
      <c r="Q75" s="58" t="str">
        <f t="shared" ref="Q75:Q91" si="50">IF(SUMIF(AP$11:AP$100,$C75,AO$11:AO$100)=0," ",SUMIF(AP$11:AP$100,$C75,AO$11:AO$100))</f>
        <v xml:space="preserve"> </v>
      </c>
      <c r="R75" s="59">
        <f>IF(Q75=" ",0,IF(Q75=1,30,IF(Q75=2,28,IF(Q75=3,26,IF(Q75=4,24,IF(Q75=5,22,IF(AND(Q75&gt;5,Q75&lt;25),26-Q75,2)))))))</f>
        <v>0</v>
      </c>
      <c r="S75" s="60"/>
      <c r="T75" s="61" t="str">
        <f t="shared" ref="T75:T91" si="51">IF(SUMIF(AS$11:AS$100,$C75,AR$11:AR$100)=0," ",SUMIF(AS$11:AS$100,$C75,AR$11:AR$100))</f>
        <v xml:space="preserve"> </v>
      </c>
      <c r="U75" s="62">
        <f>IF(T75=" ",0,IF(T75=1,30,IF(T75=2,28,IF(T75=3,26,IF(T75=4,24,IF(T75=5,22,IF(AND(T75&gt;5,T75&lt;25),26-T75,2)))))))</f>
        <v>0</v>
      </c>
      <c r="V75" s="63"/>
      <c r="W75" s="64" t="str">
        <f t="shared" ref="W75:W91" si="52">IF(SUMIF(AV$11:AV$100,$C75,AU$11:AU$100)=0," ",SUMIF(AV$11:AV$100,$C75,AU$11:AU$100))</f>
        <v xml:space="preserve"> </v>
      </c>
      <c r="X75" s="65">
        <f>IF(W75=" ",0,IF(W75=1,30,IF(W75=2,28,IF(W75=3,26,IF(W75=4,24,IF(W75=5,22,IF(AND(W75&gt;5,W75&lt;25),26-W75,2)))))))</f>
        <v>0</v>
      </c>
      <c r="Y75" s="66"/>
      <c r="Z75" s="67" t="str">
        <f t="shared" ref="Z75:Z91" si="53">IF(SUMIF(AY$11:AY$100,$C75,AX$11:AX$100)=0," ",SUMIF(AY$11:AY$100,$C75,AX$11:AX$100))</f>
        <v xml:space="preserve"> </v>
      </c>
      <c r="AA75" s="68">
        <f>IF(Z75=" ",0,IF(Z75=1,30,IF(Z75=2,28,IF(Z75=3,26,IF(Z75=4,24,IF(Z75=5,22,IF(AND(Z75&gt;5,Z75&lt;25),26-Z75,2)))))))</f>
        <v>0</v>
      </c>
      <c r="AB75" s="44">
        <f>I75+L75+O75+R75+U75+X75+AA75</f>
        <v>0</v>
      </c>
      <c r="AC75" s="69">
        <f t="shared" ref="AC75:AC90" si="54">A75</f>
        <v>65</v>
      </c>
      <c r="AD75" s="44">
        <f t="shared" si="31"/>
        <v>0</v>
      </c>
      <c r="AF75" s="49">
        <v>65</v>
      </c>
      <c r="AG75" s="49"/>
      <c r="AI75" s="52">
        <v>65</v>
      </c>
      <c r="AJ75" s="52"/>
      <c r="AL75" s="70">
        <v>65</v>
      </c>
      <c r="AM75" s="70"/>
      <c r="AO75" s="58">
        <v>65</v>
      </c>
      <c r="AP75" s="58"/>
      <c r="AR75" s="61">
        <v>65</v>
      </c>
      <c r="AS75" s="61"/>
      <c r="AU75" s="64">
        <v>65</v>
      </c>
      <c r="AV75" s="64"/>
      <c r="AX75" s="71">
        <v>65</v>
      </c>
      <c r="AY75" s="71"/>
    </row>
    <row r="76" spans="1:51">
      <c r="A76" s="43">
        <v>66</v>
      </c>
      <c r="B76" s="44">
        <f t="shared" si="46"/>
        <v>0</v>
      </c>
      <c r="C76" s="72"/>
      <c r="D76" s="46" t="s">
        <v>0</v>
      </c>
      <c r="E76" s="47" t="s">
        <v>0</v>
      </c>
      <c r="F76" s="47" t="s">
        <v>0</v>
      </c>
      <c r="G76" s="48"/>
      <c r="H76" s="49" t="str">
        <f t="shared" si="47"/>
        <v xml:space="preserve"> </v>
      </c>
      <c r="I76" s="50">
        <f t="shared" ref="I76:I90" si="55">IF(H76=" ",0,IF(H76=1,30,IF(H76=2,28,IF(H76=3,26,IF(H76=4,24,IF(H76=5,22,IF(AND(H76&gt;5,H76&lt;25),26-H76,2)))))))</f>
        <v>0</v>
      </c>
      <c r="J76" s="51"/>
      <c r="K76" s="52" t="str">
        <f t="shared" si="48"/>
        <v xml:space="preserve"> </v>
      </c>
      <c r="L76" s="53">
        <f t="shared" ref="L76:L90" si="56">IF(K76=" ",0,IF(K76=1,30,IF(K76=2,28,IF(K76=3,26,IF(K76=4,24,IF(K76=5,22,IF(AND(K76&gt;5,K76&lt;25),26-K76,2)))))))</f>
        <v>0</v>
      </c>
      <c r="M76" s="54"/>
      <c r="N76" s="55" t="str">
        <f t="shared" si="49"/>
        <v xml:space="preserve"> </v>
      </c>
      <c r="O76" s="56">
        <f t="shared" ref="O76:O90" si="57">IF(N76=" ",0,IF(N76=1,30,IF(N76=2,28,IF(N76=3,26,IF(N76=4,24,IF(N76=5,22,IF(AND(N76&gt;5,N76&lt;25),26-N76,2)))))))</f>
        <v>0</v>
      </c>
      <c r="P76" s="57"/>
      <c r="Q76" s="58" t="str">
        <f t="shared" si="50"/>
        <v xml:space="preserve"> </v>
      </c>
      <c r="R76" s="59">
        <f t="shared" ref="R76:R90" si="58">IF(Q76=" ",0,IF(Q76=1,30,IF(Q76=2,28,IF(Q76=3,26,IF(Q76=4,24,IF(Q76=5,22,IF(AND(Q76&gt;5,Q76&lt;25),26-Q76,2)))))))</f>
        <v>0</v>
      </c>
      <c r="S76" s="60"/>
      <c r="T76" s="61" t="str">
        <f t="shared" si="51"/>
        <v xml:space="preserve"> </v>
      </c>
      <c r="U76" s="62">
        <f t="shared" ref="U76:U90" si="59">IF(T76=" ",0,IF(T76=1,30,IF(T76=2,28,IF(T76=3,26,IF(T76=4,24,IF(T76=5,22,IF(AND(T76&gt;5,T76&lt;25),26-T76,2)))))))</f>
        <v>0</v>
      </c>
      <c r="V76" s="63"/>
      <c r="W76" s="64" t="str">
        <f t="shared" si="52"/>
        <v xml:space="preserve"> </v>
      </c>
      <c r="X76" s="65">
        <f t="shared" ref="X76:X90" si="60">IF(W76=" ",0,IF(W76=1,30,IF(W76=2,28,IF(W76=3,26,IF(W76=4,24,IF(W76=5,22,IF(AND(W76&gt;5,W76&lt;25),26-W76,2)))))))</f>
        <v>0</v>
      </c>
      <c r="Y76" s="66"/>
      <c r="Z76" s="67" t="str">
        <f t="shared" si="53"/>
        <v xml:space="preserve"> </v>
      </c>
      <c r="AA76" s="68">
        <f t="shared" ref="AA76:AA90" si="61">IF(Z76=" ",0,IF(Z76=1,30,IF(Z76=2,28,IF(Z76=3,26,IF(Z76=4,24,IF(Z76=5,22,IF(AND(Z76&gt;5,Z76&lt;25),26-Z76,2)))))))</f>
        <v>0</v>
      </c>
      <c r="AB76" s="44">
        <f t="shared" ref="AB76:AB90" si="62">I76+L76+O76+R76+U76+X76+AA76</f>
        <v>0</v>
      </c>
      <c r="AC76" s="69">
        <f t="shared" si="54"/>
        <v>66</v>
      </c>
      <c r="AD76" s="44">
        <f t="shared" ref="AD76:AD90" si="63">AB76-MIN(I76,L76,O76,R76,U76,X76,AA76)</f>
        <v>0</v>
      </c>
      <c r="AF76" s="49">
        <v>66</v>
      </c>
      <c r="AG76" s="49"/>
      <c r="AI76" s="52">
        <v>66</v>
      </c>
      <c r="AJ76" s="52"/>
      <c r="AL76" s="70">
        <v>66</v>
      </c>
      <c r="AM76" s="70"/>
      <c r="AO76" s="58">
        <v>66</v>
      </c>
      <c r="AP76" s="58"/>
      <c r="AR76" s="61">
        <v>66</v>
      </c>
      <c r="AS76" s="61"/>
      <c r="AU76" s="64">
        <v>66</v>
      </c>
      <c r="AV76" s="64"/>
      <c r="AX76" s="71">
        <v>66</v>
      </c>
      <c r="AY76" s="71"/>
    </row>
    <row r="77" spans="1:51">
      <c r="A77" s="43">
        <v>67</v>
      </c>
      <c r="B77" s="44">
        <f t="shared" si="46"/>
        <v>0</v>
      </c>
      <c r="C77" s="72"/>
      <c r="D77" s="46" t="s">
        <v>0</v>
      </c>
      <c r="E77" s="47" t="s">
        <v>0</v>
      </c>
      <c r="F77" s="47" t="s">
        <v>0</v>
      </c>
      <c r="G77" s="48"/>
      <c r="H77" s="49" t="str">
        <f t="shared" si="47"/>
        <v xml:space="preserve"> </v>
      </c>
      <c r="I77" s="50">
        <f t="shared" si="55"/>
        <v>0</v>
      </c>
      <c r="J77" s="51"/>
      <c r="K77" s="52" t="str">
        <f t="shared" si="48"/>
        <v xml:space="preserve"> </v>
      </c>
      <c r="L77" s="53">
        <f t="shared" si="56"/>
        <v>0</v>
      </c>
      <c r="M77" s="54"/>
      <c r="N77" s="55" t="str">
        <f t="shared" si="49"/>
        <v xml:space="preserve"> </v>
      </c>
      <c r="O77" s="56">
        <f t="shared" si="57"/>
        <v>0</v>
      </c>
      <c r="P77" s="57"/>
      <c r="Q77" s="58" t="str">
        <f t="shared" si="50"/>
        <v xml:space="preserve"> </v>
      </c>
      <c r="R77" s="59">
        <f t="shared" si="58"/>
        <v>0</v>
      </c>
      <c r="S77" s="60"/>
      <c r="T77" s="61" t="str">
        <f t="shared" si="51"/>
        <v xml:space="preserve"> </v>
      </c>
      <c r="U77" s="62">
        <f t="shared" si="59"/>
        <v>0</v>
      </c>
      <c r="V77" s="63"/>
      <c r="W77" s="64" t="str">
        <f t="shared" si="52"/>
        <v xml:space="preserve"> </v>
      </c>
      <c r="X77" s="65">
        <f t="shared" si="60"/>
        <v>0</v>
      </c>
      <c r="Y77" s="66"/>
      <c r="Z77" s="67" t="str">
        <f t="shared" si="53"/>
        <v xml:space="preserve"> </v>
      </c>
      <c r="AA77" s="68">
        <f t="shared" si="61"/>
        <v>0</v>
      </c>
      <c r="AB77" s="44">
        <f t="shared" si="62"/>
        <v>0</v>
      </c>
      <c r="AC77" s="69">
        <f t="shared" si="54"/>
        <v>67</v>
      </c>
      <c r="AD77" s="44">
        <f t="shared" si="63"/>
        <v>0</v>
      </c>
      <c r="AF77" s="49">
        <v>67</v>
      </c>
      <c r="AG77" s="49"/>
      <c r="AI77" s="52">
        <v>67</v>
      </c>
      <c r="AJ77" s="52"/>
      <c r="AL77" s="70">
        <v>67</v>
      </c>
      <c r="AM77" s="70"/>
      <c r="AO77" s="58">
        <v>67</v>
      </c>
      <c r="AP77" s="58"/>
      <c r="AR77" s="61">
        <v>67</v>
      </c>
      <c r="AS77" s="61"/>
      <c r="AU77" s="64">
        <v>67</v>
      </c>
      <c r="AV77" s="64"/>
      <c r="AX77" s="71">
        <v>67</v>
      </c>
      <c r="AY77" s="71"/>
    </row>
    <row r="78" spans="1:51">
      <c r="A78" s="43">
        <v>68</v>
      </c>
      <c r="B78" s="44">
        <f t="shared" si="46"/>
        <v>0</v>
      </c>
      <c r="C78" s="72"/>
      <c r="D78" s="46" t="s">
        <v>0</v>
      </c>
      <c r="E78" s="47" t="s">
        <v>0</v>
      </c>
      <c r="F78" s="47" t="s">
        <v>0</v>
      </c>
      <c r="G78" s="48"/>
      <c r="H78" s="49" t="str">
        <f t="shared" si="47"/>
        <v xml:space="preserve"> </v>
      </c>
      <c r="I78" s="50">
        <f t="shared" si="55"/>
        <v>0</v>
      </c>
      <c r="J78" s="51"/>
      <c r="K78" s="52" t="str">
        <f t="shared" si="48"/>
        <v xml:space="preserve"> </v>
      </c>
      <c r="L78" s="53">
        <f t="shared" si="56"/>
        <v>0</v>
      </c>
      <c r="M78" s="54"/>
      <c r="N78" s="55" t="str">
        <f t="shared" si="49"/>
        <v xml:space="preserve"> </v>
      </c>
      <c r="O78" s="56">
        <f t="shared" si="57"/>
        <v>0</v>
      </c>
      <c r="P78" s="57"/>
      <c r="Q78" s="58" t="str">
        <f t="shared" si="50"/>
        <v xml:space="preserve"> </v>
      </c>
      <c r="R78" s="59">
        <f t="shared" si="58"/>
        <v>0</v>
      </c>
      <c r="S78" s="60"/>
      <c r="T78" s="61" t="str">
        <f t="shared" si="51"/>
        <v xml:space="preserve"> </v>
      </c>
      <c r="U78" s="62">
        <f t="shared" si="59"/>
        <v>0</v>
      </c>
      <c r="V78" s="63"/>
      <c r="W78" s="64" t="str">
        <f t="shared" si="52"/>
        <v xml:space="preserve"> </v>
      </c>
      <c r="X78" s="65">
        <f t="shared" si="60"/>
        <v>0</v>
      </c>
      <c r="Y78" s="66"/>
      <c r="Z78" s="67" t="str">
        <f t="shared" si="53"/>
        <v xml:space="preserve"> </v>
      </c>
      <c r="AA78" s="68">
        <f t="shared" si="61"/>
        <v>0</v>
      </c>
      <c r="AB78" s="44">
        <f t="shared" si="62"/>
        <v>0</v>
      </c>
      <c r="AC78" s="69">
        <f t="shared" si="54"/>
        <v>68</v>
      </c>
      <c r="AD78" s="44">
        <f t="shared" si="63"/>
        <v>0</v>
      </c>
      <c r="AF78" s="49">
        <v>68</v>
      </c>
      <c r="AG78" s="49"/>
      <c r="AI78" s="52">
        <v>68</v>
      </c>
      <c r="AJ78" s="52"/>
      <c r="AL78" s="70">
        <v>68</v>
      </c>
      <c r="AM78" s="70"/>
      <c r="AO78" s="58">
        <v>68</v>
      </c>
      <c r="AP78" s="58"/>
      <c r="AR78" s="61">
        <v>68</v>
      </c>
      <c r="AS78" s="61"/>
      <c r="AU78" s="64">
        <v>68</v>
      </c>
      <c r="AV78" s="64"/>
      <c r="AX78" s="71">
        <v>68</v>
      </c>
      <c r="AY78" s="71"/>
    </row>
    <row r="79" spans="1:51">
      <c r="A79" s="43">
        <v>69</v>
      </c>
      <c r="B79" s="44">
        <f t="shared" si="46"/>
        <v>0</v>
      </c>
      <c r="C79" s="72"/>
      <c r="D79" s="46" t="s">
        <v>0</v>
      </c>
      <c r="E79" s="47" t="s">
        <v>0</v>
      </c>
      <c r="F79" s="47" t="s">
        <v>0</v>
      </c>
      <c r="G79" s="48"/>
      <c r="H79" s="49" t="str">
        <f t="shared" si="47"/>
        <v xml:space="preserve"> </v>
      </c>
      <c r="I79" s="50">
        <f t="shared" si="55"/>
        <v>0</v>
      </c>
      <c r="J79" s="51"/>
      <c r="K79" s="52" t="str">
        <f t="shared" si="48"/>
        <v xml:space="preserve"> </v>
      </c>
      <c r="L79" s="53">
        <f t="shared" si="56"/>
        <v>0</v>
      </c>
      <c r="M79" s="54"/>
      <c r="N79" s="55" t="str">
        <f t="shared" si="49"/>
        <v xml:space="preserve"> </v>
      </c>
      <c r="O79" s="56">
        <f t="shared" si="57"/>
        <v>0</v>
      </c>
      <c r="P79" s="57"/>
      <c r="Q79" s="58" t="str">
        <f t="shared" si="50"/>
        <v xml:space="preserve"> </v>
      </c>
      <c r="R79" s="59">
        <f t="shared" si="58"/>
        <v>0</v>
      </c>
      <c r="S79" s="60"/>
      <c r="T79" s="61" t="str">
        <f t="shared" si="51"/>
        <v xml:space="preserve"> </v>
      </c>
      <c r="U79" s="62">
        <f t="shared" si="59"/>
        <v>0</v>
      </c>
      <c r="V79" s="63"/>
      <c r="W79" s="64" t="str">
        <f t="shared" si="52"/>
        <v xml:space="preserve"> </v>
      </c>
      <c r="X79" s="65">
        <f t="shared" si="60"/>
        <v>0</v>
      </c>
      <c r="Y79" s="66"/>
      <c r="Z79" s="67" t="str">
        <f t="shared" si="53"/>
        <v xml:space="preserve"> </v>
      </c>
      <c r="AA79" s="68">
        <f t="shared" si="61"/>
        <v>0</v>
      </c>
      <c r="AB79" s="44">
        <f t="shared" si="62"/>
        <v>0</v>
      </c>
      <c r="AC79" s="69">
        <f t="shared" si="54"/>
        <v>69</v>
      </c>
      <c r="AD79" s="44">
        <f t="shared" si="63"/>
        <v>0</v>
      </c>
      <c r="AF79" s="49">
        <v>69</v>
      </c>
      <c r="AG79" s="49"/>
      <c r="AI79" s="52">
        <v>69</v>
      </c>
      <c r="AJ79" s="52"/>
      <c r="AL79" s="70">
        <v>69</v>
      </c>
      <c r="AM79" s="70"/>
      <c r="AO79" s="58">
        <v>69</v>
      </c>
      <c r="AP79" s="58"/>
      <c r="AR79" s="61">
        <v>69</v>
      </c>
      <c r="AS79" s="61"/>
      <c r="AU79" s="64">
        <v>69</v>
      </c>
      <c r="AV79" s="64"/>
      <c r="AX79" s="71">
        <v>69</v>
      </c>
      <c r="AY79" s="71"/>
    </row>
    <row r="80" spans="1:51">
      <c r="A80" s="43">
        <v>70</v>
      </c>
      <c r="B80" s="44">
        <f t="shared" si="46"/>
        <v>0</v>
      </c>
      <c r="C80" s="72"/>
      <c r="D80" s="46" t="s">
        <v>0</v>
      </c>
      <c r="E80" s="47" t="s">
        <v>0</v>
      </c>
      <c r="F80" s="47" t="s">
        <v>0</v>
      </c>
      <c r="G80" s="48"/>
      <c r="H80" s="49" t="str">
        <f t="shared" si="47"/>
        <v xml:space="preserve"> </v>
      </c>
      <c r="I80" s="50">
        <f t="shared" si="55"/>
        <v>0</v>
      </c>
      <c r="J80" s="51"/>
      <c r="K80" s="52" t="str">
        <f t="shared" si="48"/>
        <v xml:space="preserve"> </v>
      </c>
      <c r="L80" s="53">
        <f t="shared" si="56"/>
        <v>0</v>
      </c>
      <c r="M80" s="54"/>
      <c r="N80" s="55" t="str">
        <f t="shared" si="49"/>
        <v xml:space="preserve"> </v>
      </c>
      <c r="O80" s="56">
        <f t="shared" si="57"/>
        <v>0</v>
      </c>
      <c r="P80" s="57"/>
      <c r="Q80" s="58" t="str">
        <f t="shared" si="50"/>
        <v xml:space="preserve"> </v>
      </c>
      <c r="R80" s="59">
        <f t="shared" si="58"/>
        <v>0</v>
      </c>
      <c r="S80" s="60"/>
      <c r="T80" s="61" t="str">
        <f t="shared" si="51"/>
        <v xml:space="preserve"> </v>
      </c>
      <c r="U80" s="62">
        <f t="shared" si="59"/>
        <v>0</v>
      </c>
      <c r="V80" s="63"/>
      <c r="W80" s="64" t="str">
        <f t="shared" si="52"/>
        <v xml:space="preserve"> </v>
      </c>
      <c r="X80" s="65">
        <f t="shared" si="60"/>
        <v>0</v>
      </c>
      <c r="Y80" s="66"/>
      <c r="Z80" s="67" t="str">
        <f t="shared" si="53"/>
        <v xml:space="preserve"> </v>
      </c>
      <c r="AA80" s="68">
        <f t="shared" si="61"/>
        <v>0</v>
      </c>
      <c r="AB80" s="44">
        <f t="shared" si="62"/>
        <v>0</v>
      </c>
      <c r="AC80" s="69">
        <f t="shared" si="54"/>
        <v>70</v>
      </c>
      <c r="AD80" s="44">
        <f t="shared" si="63"/>
        <v>0</v>
      </c>
      <c r="AF80" s="49">
        <v>70</v>
      </c>
      <c r="AG80" s="49"/>
      <c r="AI80" s="52">
        <v>70</v>
      </c>
      <c r="AJ80" s="52"/>
      <c r="AL80" s="70">
        <v>70</v>
      </c>
      <c r="AM80" s="70"/>
      <c r="AO80" s="58">
        <v>70</v>
      </c>
      <c r="AP80" s="58"/>
      <c r="AR80" s="61">
        <v>70</v>
      </c>
      <c r="AS80" s="61"/>
      <c r="AU80" s="64">
        <v>70</v>
      </c>
      <c r="AV80" s="64"/>
      <c r="AX80" s="71">
        <v>70</v>
      </c>
      <c r="AY80" s="71"/>
    </row>
    <row r="81" spans="1:51">
      <c r="A81" s="43">
        <v>71</v>
      </c>
      <c r="B81" s="44">
        <f t="shared" si="46"/>
        <v>0</v>
      </c>
      <c r="C81" s="72"/>
      <c r="D81" s="46" t="s">
        <v>0</v>
      </c>
      <c r="E81" s="47" t="s">
        <v>0</v>
      </c>
      <c r="F81" s="47" t="s">
        <v>0</v>
      </c>
      <c r="G81" s="48"/>
      <c r="H81" s="49" t="str">
        <f t="shared" si="47"/>
        <v xml:space="preserve"> </v>
      </c>
      <c r="I81" s="50">
        <f t="shared" si="55"/>
        <v>0</v>
      </c>
      <c r="J81" s="51"/>
      <c r="K81" s="52" t="str">
        <f t="shared" si="48"/>
        <v xml:space="preserve"> </v>
      </c>
      <c r="L81" s="53">
        <f t="shared" si="56"/>
        <v>0</v>
      </c>
      <c r="M81" s="54"/>
      <c r="N81" s="55" t="str">
        <f t="shared" si="49"/>
        <v xml:space="preserve"> </v>
      </c>
      <c r="O81" s="56">
        <f t="shared" si="57"/>
        <v>0</v>
      </c>
      <c r="P81" s="57"/>
      <c r="Q81" s="58" t="str">
        <f t="shared" si="50"/>
        <v xml:space="preserve"> </v>
      </c>
      <c r="R81" s="59">
        <f t="shared" si="58"/>
        <v>0</v>
      </c>
      <c r="S81" s="60"/>
      <c r="T81" s="61" t="str">
        <f t="shared" si="51"/>
        <v xml:space="preserve"> </v>
      </c>
      <c r="U81" s="62">
        <f t="shared" si="59"/>
        <v>0</v>
      </c>
      <c r="V81" s="63"/>
      <c r="W81" s="64" t="str">
        <f t="shared" si="52"/>
        <v xml:space="preserve"> </v>
      </c>
      <c r="X81" s="65">
        <f t="shared" si="60"/>
        <v>0</v>
      </c>
      <c r="Y81" s="66"/>
      <c r="Z81" s="67" t="str">
        <f t="shared" si="53"/>
        <v xml:space="preserve"> </v>
      </c>
      <c r="AA81" s="68">
        <f t="shared" si="61"/>
        <v>0</v>
      </c>
      <c r="AB81" s="44">
        <f t="shared" si="62"/>
        <v>0</v>
      </c>
      <c r="AC81" s="69">
        <f t="shared" si="54"/>
        <v>71</v>
      </c>
      <c r="AD81" s="44">
        <f t="shared" si="63"/>
        <v>0</v>
      </c>
      <c r="AF81" s="49">
        <v>71</v>
      </c>
      <c r="AG81" s="49"/>
      <c r="AI81" s="52">
        <v>71</v>
      </c>
      <c r="AJ81" s="52"/>
      <c r="AL81" s="70">
        <v>71</v>
      </c>
      <c r="AM81" s="70"/>
      <c r="AO81" s="58">
        <v>71</v>
      </c>
      <c r="AP81" s="58"/>
      <c r="AR81" s="61">
        <v>71</v>
      </c>
      <c r="AS81" s="61"/>
      <c r="AU81" s="64">
        <v>71</v>
      </c>
      <c r="AV81" s="64"/>
      <c r="AX81" s="71">
        <v>71</v>
      </c>
      <c r="AY81" s="71"/>
    </row>
    <row r="82" spans="1:51">
      <c r="A82" s="43">
        <v>72</v>
      </c>
      <c r="B82" s="44">
        <f t="shared" si="46"/>
        <v>0</v>
      </c>
      <c r="C82" s="72"/>
      <c r="D82" s="46" t="s">
        <v>0</v>
      </c>
      <c r="E82" s="47" t="s">
        <v>0</v>
      </c>
      <c r="F82" s="47" t="s">
        <v>0</v>
      </c>
      <c r="G82" s="48"/>
      <c r="H82" s="49" t="str">
        <f t="shared" si="47"/>
        <v xml:space="preserve"> </v>
      </c>
      <c r="I82" s="50">
        <f t="shared" si="55"/>
        <v>0</v>
      </c>
      <c r="J82" s="51"/>
      <c r="K82" s="52" t="str">
        <f t="shared" si="48"/>
        <v xml:space="preserve"> </v>
      </c>
      <c r="L82" s="53">
        <f t="shared" si="56"/>
        <v>0</v>
      </c>
      <c r="M82" s="54"/>
      <c r="N82" s="55" t="str">
        <f t="shared" si="49"/>
        <v xml:space="preserve"> </v>
      </c>
      <c r="O82" s="56">
        <f t="shared" si="57"/>
        <v>0</v>
      </c>
      <c r="P82" s="57"/>
      <c r="Q82" s="58" t="str">
        <f t="shared" si="50"/>
        <v xml:space="preserve"> </v>
      </c>
      <c r="R82" s="59">
        <f t="shared" si="58"/>
        <v>0</v>
      </c>
      <c r="S82" s="60"/>
      <c r="T82" s="61" t="str">
        <f t="shared" si="51"/>
        <v xml:space="preserve"> </v>
      </c>
      <c r="U82" s="62">
        <f t="shared" si="59"/>
        <v>0</v>
      </c>
      <c r="V82" s="63"/>
      <c r="W82" s="64" t="str">
        <f t="shared" si="52"/>
        <v xml:space="preserve"> </v>
      </c>
      <c r="X82" s="65">
        <f t="shared" si="60"/>
        <v>0</v>
      </c>
      <c r="Y82" s="66"/>
      <c r="Z82" s="67" t="str">
        <f t="shared" si="53"/>
        <v xml:space="preserve"> </v>
      </c>
      <c r="AA82" s="68">
        <f t="shared" si="61"/>
        <v>0</v>
      </c>
      <c r="AB82" s="44">
        <f t="shared" si="62"/>
        <v>0</v>
      </c>
      <c r="AC82" s="69">
        <f t="shared" si="54"/>
        <v>72</v>
      </c>
      <c r="AD82" s="44">
        <f t="shared" si="63"/>
        <v>0</v>
      </c>
      <c r="AF82" s="49">
        <v>72</v>
      </c>
      <c r="AG82" s="49"/>
      <c r="AI82" s="52">
        <v>72</v>
      </c>
      <c r="AJ82" s="52"/>
      <c r="AL82" s="70">
        <v>72</v>
      </c>
      <c r="AM82" s="70"/>
      <c r="AO82" s="58">
        <v>72</v>
      </c>
      <c r="AP82" s="58"/>
      <c r="AR82" s="61">
        <v>72</v>
      </c>
      <c r="AS82" s="61"/>
      <c r="AU82" s="64">
        <v>72</v>
      </c>
      <c r="AV82" s="64"/>
      <c r="AX82" s="71">
        <v>72</v>
      </c>
      <c r="AY82" s="71"/>
    </row>
    <row r="83" spans="1:51">
      <c r="A83" s="43">
        <v>73</v>
      </c>
      <c r="B83" s="44">
        <f t="shared" si="46"/>
        <v>0</v>
      </c>
      <c r="C83" s="72"/>
      <c r="D83" s="46" t="s">
        <v>0</v>
      </c>
      <c r="E83" s="47" t="s">
        <v>0</v>
      </c>
      <c r="F83" s="47" t="s">
        <v>0</v>
      </c>
      <c r="G83" s="48"/>
      <c r="H83" s="49" t="str">
        <f t="shared" si="47"/>
        <v xml:space="preserve"> </v>
      </c>
      <c r="I83" s="50">
        <f t="shared" si="55"/>
        <v>0</v>
      </c>
      <c r="J83" s="51"/>
      <c r="K83" s="52" t="str">
        <f t="shared" si="48"/>
        <v xml:space="preserve"> </v>
      </c>
      <c r="L83" s="53">
        <f t="shared" si="56"/>
        <v>0</v>
      </c>
      <c r="M83" s="54"/>
      <c r="N83" s="55" t="str">
        <f t="shared" si="49"/>
        <v xml:space="preserve"> </v>
      </c>
      <c r="O83" s="56">
        <f t="shared" si="57"/>
        <v>0</v>
      </c>
      <c r="P83" s="57"/>
      <c r="Q83" s="58" t="str">
        <f t="shared" si="50"/>
        <v xml:space="preserve"> </v>
      </c>
      <c r="R83" s="59">
        <f t="shared" si="58"/>
        <v>0</v>
      </c>
      <c r="S83" s="60"/>
      <c r="T83" s="61" t="str">
        <f t="shared" si="51"/>
        <v xml:space="preserve"> </v>
      </c>
      <c r="U83" s="62">
        <f t="shared" si="59"/>
        <v>0</v>
      </c>
      <c r="V83" s="63"/>
      <c r="W83" s="64" t="str">
        <f t="shared" si="52"/>
        <v xml:space="preserve"> </v>
      </c>
      <c r="X83" s="65">
        <f t="shared" si="60"/>
        <v>0</v>
      </c>
      <c r="Y83" s="66"/>
      <c r="Z83" s="67" t="str">
        <f t="shared" si="53"/>
        <v xml:space="preserve"> </v>
      </c>
      <c r="AA83" s="68">
        <f t="shared" si="61"/>
        <v>0</v>
      </c>
      <c r="AB83" s="44">
        <f t="shared" si="62"/>
        <v>0</v>
      </c>
      <c r="AC83" s="69">
        <f t="shared" si="54"/>
        <v>73</v>
      </c>
      <c r="AD83" s="44">
        <f t="shared" si="63"/>
        <v>0</v>
      </c>
      <c r="AF83" s="49">
        <v>73</v>
      </c>
      <c r="AG83" s="49"/>
      <c r="AI83" s="52">
        <v>73</v>
      </c>
      <c r="AJ83" s="52"/>
      <c r="AL83" s="70">
        <v>73</v>
      </c>
      <c r="AM83" s="70"/>
      <c r="AO83" s="58">
        <v>73</v>
      </c>
      <c r="AP83" s="58"/>
      <c r="AR83" s="61">
        <v>73</v>
      </c>
      <c r="AS83" s="61"/>
      <c r="AU83" s="64">
        <v>73</v>
      </c>
      <c r="AV83" s="64"/>
      <c r="AX83" s="71">
        <v>73</v>
      </c>
      <c r="AY83" s="71"/>
    </row>
    <row r="84" spans="1:51">
      <c r="A84" s="43">
        <v>74</v>
      </c>
      <c r="B84" s="44">
        <f t="shared" si="46"/>
        <v>0</v>
      </c>
      <c r="C84" s="72"/>
      <c r="D84" s="46" t="s">
        <v>0</v>
      </c>
      <c r="E84" s="47" t="s">
        <v>0</v>
      </c>
      <c r="F84" s="47" t="s">
        <v>0</v>
      </c>
      <c r="G84" s="48"/>
      <c r="H84" s="49" t="str">
        <f t="shared" si="47"/>
        <v xml:space="preserve"> </v>
      </c>
      <c r="I84" s="50">
        <f t="shared" si="55"/>
        <v>0</v>
      </c>
      <c r="J84" s="51"/>
      <c r="K84" s="52" t="str">
        <f t="shared" si="48"/>
        <v xml:space="preserve"> </v>
      </c>
      <c r="L84" s="53">
        <f t="shared" si="56"/>
        <v>0</v>
      </c>
      <c r="M84" s="54"/>
      <c r="N84" s="55" t="str">
        <f t="shared" si="49"/>
        <v xml:space="preserve"> </v>
      </c>
      <c r="O84" s="56">
        <f t="shared" si="57"/>
        <v>0</v>
      </c>
      <c r="P84" s="57"/>
      <c r="Q84" s="58" t="str">
        <f t="shared" si="50"/>
        <v xml:space="preserve"> </v>
      </c>
      <c r="R84" s="59">
        <f t="shared" si="58"/>
        <v>0</v>
      </c>
      <c r="S84" s="60"/>
      <c r="T84" s="61" t="str">
        <f t="shared" si="51"/>
        <v xml:space="preserve"> </v>
      </c>
      <c r="U84" s="62">
        <f t="shared" si="59"/>
        <v>0</v>
      </c>
      <c r="V84" s="63"/>
      <c r="W84" s="64" t="str">
        <f t="shared" si="52"/>
        <v xml:space="preserve"> </v>
      </c>
      <c r="X84" s="65">
        <f t="shared" si="60"/>
        <v>0</v>
      </c>
      <c r="Y84" s="66"/>
      <c r="Z84" s="67" t="str">
        <f t="shared" si="53"/>
        <v xml:space="preserve"> </v>
      </c>
      <c r="AA84" s="68">
        <f t="shared" si="61"/>
        <v>0</v>
      </c>
      <c r="AB84" s="44">
        <f t="shared" si="62"/>
        <v>0</v>
      </c>
      <c r="AC84" s="69">
        <f t="shared" si="54"/>
        <v>74</v>
      </c>
      <c r="AD84" s="44">
        <f t="shared" si="63"/>
        <v>0</v>
      </c>
      <c r="AF84" s="49">
        <v>74</v>
      </c>
      <c r="AG84" s="49"/>
      <c r="AI84" s="52">
        <v>74</v>
      </c>
      <c r="AJ84" s="52"/>
      <c r="AL84" s="70">
        <v>74</v>
      </c>
      <c r="AM84" s="70"/>
      <c r="AO84" s="58">
        <v>74</v>
      </c>
      <c r="AP84" s="58"/>
      <c r="AR84" s="61">
        <v>74</v>
      </c>
      <c r="AS84" s="61"/>
      <c r="AU84" s="64">
        <v>74</v>
      </c>
      <c r="AV84" s="64"/>
      <c r="AX84" s="71">
        <v>74</v>
      </c>
      <c r="AY84" s="71"/>
    </row>
    <row r="85" spans="1:51">
      <c r="A85" s="43">
        <v>75</v>
      </c>
      <c r="B85" s="44">
        <f t="shared" si="46"/>
        <v>0</v>
      </c>
      <c r="C85" s="72"/>
      <c r="D85" s="46" t="s">
        <v>0</v>
      </c>
      <c r="E85" s="47" t="s">
        <v>0</v>
      </c>
      <c r="F85" s="47" t="s">
        <v>0</v>
      </c>
      <c r="G85" s="48"/>
      <c r="H85" s="49" t="str">
        <f t="shared" si="47"/>
        <v xml:space="preserve"> </v>
      </c>
      <c r="I85" s="50">
        <f t="shared" si="55"/>
        <v>0</v>
      </c>
      <c r="J85" s="51"/>
      <c r="K85" s="52" t="str">
        <f t="shared" si="48"/>
        <v xml:space="preserve"> </v>
      </c>
      <c r="L85" s="53">
        <f t="shared" si="56"/>
        <v>0</v>
      </c>
      <c r="M85" s="54"/>
      <c r="N85" s="55" t="str">
        <f t="shared" si="49"/>
        <v xml:space="preserve"> </v>
      </c>
      <c r="O85" s="56">
        <f t="shared" si="57"/>
        <v>0</v>
      </c>
      <c r="P85" s="57"/>
      <c r="Q85" s="58" t="str">
        <f t="shared" si="50"/>
        <v xml:space="preserve"> </v>
      </c>
      <c r="R85" s="59">
        <f t="shared" si="58"/>
        <v>0</v>
      </c>
      <c r="S85" s="60"/>
      <c r="T85" s="61" t="str">
        <f t="shared" si="51"/>
        <v xml:space="preserve"> </v>
      </c>
      <c r="U85" s="62">
        <f t="shared" si="59"/>
        <v>0</v>
      </c>
      <c r="V85" s="63"/>
      <c r="W85" s="64" t="str">
        <f t="shared" si="52"/>
        <v xml:space="preserve"> </v>
      </c>
      <c r="X85" s="65">
        <f t="shared" si="60"/>
        <v>0</v>
      </c>
      <c r="Y85" s="66"/>
      <c r="Z85" s="67" t="str">
        <f t="shared" si="53"/>
        <v xml:space="preserve"> </v>
      </c>
      <c r="AA85" s="68">
        <f t="shared" si="61"/>
        <v>0</v>
      </c>
      <c r="AB85" s="44">
        <f t="shared" si="62"/>
        <v>0</v>
      </c>
      <c r="AC85" s="69">
        <f t="shared" si="54"/>
        <v>75</v>
      </c>
      <c r="AD85" s="44">
        <f t="shared" si="63"/>
        <v>0</v>
      </c>
      <c r="AF85" s="49">
        <v>75</v>
      </c>
      <c r="AG85" s="49"/>
      <c r="AI85" s="52">
        <v>75</v>
      </c>
      <c r="AJ85" s="52"/>
      <c r="AL85" s="70">
        <v>75</v>
      </c>
      <c r="AM85" s="70"/>
      <c r="AO85" s="58">
        <v>75</v>
      </c>
      <c r="AP85" s="58"/>
      <c r="AR85" s="61">
        <v>75</v>
      </c>
      <c r="AS85" s="61"/>
      <c r="AU85" s="64">
        <v>75</v>
      </c>
      <c r="AV85" s="64"/>
      <c r="AX85" s="71">
        <v>75</v>
      </c>
      <c r="AY85" s="71"/>
    </row>
    <row r="86" spans="1:51">
      <c r="A86" s="43">
        <v>76</v>
      </c>
      <c r="B86" s="44">
        <f t="shared" si="46"/>
        <v>0</v>
      </c>
      <c r="C86" s="72"/>
      <c r="D86" s="46" t="s">
        <v>0</v>
      </c>
      <c r="E86" s="47" t="s">
        <v>0</v>
      </c>
      <c r="F86" s="47" t="s">
        <v>0</v>
      </c>
      <c r="G86" s="48"/>
      <c r="H86" s="49" t="str">
        <f t="shared" si="47"/>
        <v xml:space="preserve"> </v>
      </c>
      <c r="I86" s="50">
        <f t="shared" si="55"/>
        <v>0</v>
      </c>
      <c r="J86" s="51"/>
      <c r="K86" s="52" t="str">
        <f t="shared" si="48"/>
        <v xml:space="preserve"> </v>
      </c>
      <c r="L86" s="53">
        <f t="shared" si="56"/>
        <v>0</v>
      </c>
      <c r="M86" s="54"/>
      <c r="N86" s="55" t="str">
        <f t="shared" si="49"/>
        <v xml:space="preserve"> </v>
      </c>
      <c r="O86" s="56">
        <f t="shared" si="57"/>
        <v>0</v>
      </c>
      <c r="P86" s="57"/>
      <c r="Q86" s="58" t="str">
        <f t="shared" si="50"/>
        <v xml:space="preserve"> </v>
      </c>
      <c r="R86" s="59">
        <f t="shared" si="58"/>
        <v>0</v>
      </c>
      <c r="S86" s="60"/>
      <c r="T86" s="61" t="str">
        <f t="shared" si="51"/>
        <v xml:space="preserve"> </v>
      </c>
      <c r="U86" s="62">
        <f t="shared" si="59"/>
        <v>0</v>
      </c>
      <c r="V86" s="63"/>
      <c r="W86" s="64" t="str">
        <f t="shared" si="52"/>
        <v xml:space="preserve"> </v>
      </c>
      <c r="X86" s="65">
        <f t="shared" si="60"/>
        <v>0</v>
      </c>
      <c r="Y86" s="66"/>
      <c r="Z86" s="67" t="str">
        <f t="shared" si="53"/>
        <v xml:space="preserve"> </v>
      </c>
      <c r="AA86" s="68">
        <f t="shared" si="61"/>
        <v>0</v>
      </c>
      <c r="AB86" s="44">
        <f t="shared" si="62"/>
        <v>0</v>
      </c>
      <c r="AC86" s="69">
        <f t="shared" si="54"/>
        <v>76</v>
      </c>
      <c r="AD86" s="44">
        <f t="shared" si="63"/>
        <v>0</v>
      </c>
      <c r="AF86" s="49">
        <v>76</v>
      </c>
      <c r="AG86" s="49"/>
      <c r="AI86" s="52">
        <v>76</v>
      </c>
      <c r="AJ86" s="52"/>
      <c r="AL86" s="70">
        <v>76</v>
      </c>
      <c r="AM86" s="70"/>
      <c r="AO86" s="58">
        <v>76</v>
      </c>
      <c r="AP86" s="58"/>
      <c r="AR86" s="61">
        <v>76</v>
      </c>
      <c r="AS86" s="61"/>
      <c r="AU86" s="64">
        <v>76</v>
      </c>
      <c r="AV86" s="64"/>
      <c r="AX86" s="71">
        <v>76</v>
      </c>
      <c r="AY86" s="71"/>
    </row>
    <row r="87" spans="1:51">
      <c r="A87" s="43">
        <v>77</v>
      </c>
      <c r="B87" s="44">
        <f t="shared" si="46"/>
        <v>0</v>
      </c>
      <c r="C87" s="72"/>
      <c r="D87" s="46" t="s">
        <v>0</v>
      </c>
      <c r="E87" s="47" t="s">
        <v>0</v>
      </c>
      <c r="F87" s="47" t="s">
        <v>0</v>
      </c>
      <c r="G87" s="48"/>
      <c r="H87" s="49" t="str">
        <f t="shared" si="47"/>
        <v xml:space="preserve"> </v>
      </c>
      <c r="I87" s="50">
        <f t="shared" si="55"/>
        <v>0</v>
      </c>
      <c r="J87" s="51"/>
      <c r="K87" s="52" t="str">
        <f t="shared" si="48"/>
        <v xml:space="preserve"> </v>
      </c>
      <c r="L87" s="53">
        <f t="shared" si="56"/>
        <v>0</v>
      </c>
      <c r="M87" s="54"/>
      <c r="N87" s="55" t="str">
        <f t="shared" si="49"/>
        <v xml:space="preserve"> </v>
      </c>
      <c r="O87" s="56">
        <f t="shared" si="57"/>
        <v>0</v>
      </c>
      <c r="P87" s="57"/>
      <c r="Q87" s="58" t="str">
        <f t="shared" si="50"/>
        <v xml:space="preserve"> </v>
      </c>
      <c r="R87" s="59">
        <f t="shared" si="58"/>
        <v>0</v>
      </c>
      <c r="S87" s="60"/>
      <c r="T87" s="61" t="str">
        <f t="shared" si="51"/>
        <v xml:space="preserve"> </v>
      </c>
      <c r="U87" s="62">
        <f t="shared" si="59"/>
        <v>0</v>
      </c>
      <c r="V87" s="63"/>
      <c r="W87" s="64" t="str">
        <f t="shared" si="52"/>
        <v xml:space="preserve"> </v>
      </c>
      <c r="X87" s="65">
        <f t="shared" si="60"/>
        <v>0</v>
      </c>
      <c r="Y87" s="66"/>
      <c r="Z87" s="67" t="str">
        <f t="shared" si="53"/>
        <v xml:space="preserve"> </v>
      </c>
      <c r="AA87" s="68">
        <f t="shared" si="61"/>
        <v>0</v>
      </c>
      <c r="AB87" s="44">
        <f t="shared" si="62"/>
        <v>0</v>
      </c>
      <c r="AC87" s="69">
        <f t="shared" si="54"/>
        <v>77</v>
      </c>
      <c r="AD87" s="44">
        <f t="shared" si="63"/>
        <v>0</v>
      </c>
      <c r="AF87" s="49">
        <v>77</v>
      </c>
      <c r="AG87" s="49"/>
      <c r="AI87" s="52">
        <v>77</v>
      </c>
      <c r="AJ87" s="52"/>
      <c r="AL87" s="70">
        <v>77</v>
      </c>
      <c r="AM87" s="70"/>
      <c r="AO87" s="58">
        <v>77</v>
      </c>
      <c r="AP87" s="58"/>
      <c r="AR87" s="61">
        <v>77</v>
      </c>
      <c r="AS87" s="61"/>
      <c r="AU87" s="64">
        <v>77</v>
      </c>
      <c r="AV87" s="64"/>
      <c r="AX87" s="71">
        <v>77</v>
      </c>
      <c r="AY87" s="71"/>
    </row>
    <row r="88" spans="1:51">
      <c r="A88" s="43">
        <v>78</v>
      </c>
      <c r="B88" s="44">
        <f t="shared" si="46"/>
        <v>0</v>
      </c>
      <c r="C88" s="72"/>
      <c r="D88" s="46" t="s">
        <v>0</v>
      </c>
      <c r="E88" s="47" t="s">
        <v>0</v>
      </c>
      <c r="F88" s="47" t="s">
        <v>0</v>
      </c>
      <c r="G88" s="48"/>
      <c r="H88" s="49" t="str">
        <f t="shared" si="47"/>
        <v xml:space="preserve"> </v>
      </c>
      <c r="I88" s="50">
        <f t="shared" si="55"/>
        <v>0</v>
      </c>
      <c r="J88" s="51"/>
      <c r="K88" s="52" t="str">
        <f t="shared" si="48"/>
        <v xml:space="preserve"> </v>
      </c>
      <c r="L88" s="53">
        <f t="shared" si="56"/>
        <v>0</v>
      </c>
      <c r="M88" s="54"/>
      <c r="N88" s="55" t="str">
        <f t="shared" si="49"/>
        <v xml:space="preserve"> </v>
      </c>
      <c r="O88" s="56">
        <f t="shared" si="57"/>
        <v>0</v>
      </c>
      <c r="P88" s="57"/>
      <c r="Q88" s="58" t="str">
        <f t="shared" si="50"/>
        <v xml:space="preserve"> </v>
      </c>
      <c r="R88" s="59">
        <f t="shared" si="58"/>
        <v>0</v>
      </c>
      <c r="S88" s="60"/>
      <c r="T88" s="61" t="str">
        <f t="shared" si="51"/>
        <v xml:space="preserve"> </v>
      </c>
      <c r="U88" s="62">
        <f t="shared" si="59"/>
        <v>0</v>
      </c>
      <c r="V88" s="63"/>
      <c r="W88" s="64" t="str">
        <f t="shared" si="52"/>
        <v xml:space="preserve"> </v>
      </c>
      <c r="X88" s="65">
        <f t="shared" si="60"/>
        <v>0</v>
      </c>
      <c r="Y88" s="66"/>
      <c r="Z88" s="67" t="str">
        <f t="shared" si="53"/>
        <v xml:space="preserve"> </v>
      </c>
      <c r="AA88" s="68">
        <f t="shared" si="61"/>
        <v>0</v>
      </c>
      <c r="AB88" s="44">
        <f t="shared" si="62"/>
        <v>0</v>
      </c>
      <c r="AC88" s="69">
        <f t="shared" si="54"/>
        <v>78</v>
      </c>
      <c r="AD88" s="44">
        <f t="shared" si="63"/>
        <v>0</v>
      </c>
      <c r="AF88" s="49">
        <v>78</v>
      </c>
      <c r="AG88" s="49"/>
      <c r="AI88" s="52">
        <v>78</v>
      </c>
      <c r="AJ88" s="52"/>
      <c r="AL88" s="70">
        <v>78</v>
      </c>
      <c r="AM88" s="70"/>
      <c r="AO88" s="58">
        <v>78</v>
      </c>
      <c r="AP88" s="58"/>
      <c r="AR88" s="61">
        <v>78</v>
      </c>
      <c r="AS88" s="61"/>
      <c r="AU88" s="64">
        <v>78</v>
      </c>
      <c r="AV88" s="64"/>
      <c r="AX88" s="71">
        <v>78</v>
      </c>
      <c r="AY88" s="71"/>
    </row>
    <row r="89" spans="1:51">
      <c r="A89" s="43">
        <v>79</v>
      </c>
      <c r="B89" s="44">
        <f t="shared" si="46"/>
        <v>0</v>
      </c>
      <c r="C89" s="72"/>
      <c r="D89" s="46" t="s">
        <v>0</v>
      </c>
      <c r="E89" s="47" t="s">
        <v>0</v>
      </c>
      <c r="F89" s="47" t="s">
        <v>0</v>
      </c>
      <c r="G89" s="48"/>
      <c r="H89" s="49" t="str">
        <f t="shared" si="47"/>
        <v xml:space="preserve"> </v>
      </c>
      <c r="I89" s="50">
        <f t="shared" si="55"/>
        <v>0</v>
      </c>
      <c r="J89" s="51"/>
      <c r="K89" s="52" t="str">
        <f t="shared" si="48"/>
        <v xml:space="preserve"> </v>
      </c>
      <c r="L89" s="53">
        <f t="shared" si="56"/>
        <v>0</v>
      </c>
      <c r="M89" s="54"/>
      <c r="N89" s="55" t="str">
        <f t="shared" si="49"/>
        <v xml:space="preserve"> </v>
      </c>
      <c r="O89" s="56">
        <f t="shared" si="57"/>
        <v>0</v>
      </c>
      <c r="P89" s="57"/>
      <c r="Q89" s="58" t="str">
        <f t="shared" si="50"/>
        <v xml:space="preserve"> </v>
      </c>
      <c r="R89" s="59">
        <f t="shared" si="58"/>
        <v>0</v>
      </c>
      <c r="S89" s="60"/>
      <c r="T89" s="61" t="str">
        <f t="shared" si="51"/>
        <v xml:space="preserve"> </v>
      </c>
      <c r="U89" s="62">
        <f t="shared" si="59"/>
        <v>0</v>
      </c>
      <c r="V89" s="63"/>
      <c r="W89" s="64" t="str">
        <f t="shared" si="52"/>
        <v xml:space="preserve"> </v>
      </c>
      <c r="X89" s="65">
        <f t="shared" si="60"/>
        <v>0</v>
      </c>
      <c r="Y89" s="66"/>
      <c r="Z89" s="67" t="str">
        <f t="shared" si="53"/>
        <v xml:space="preserve"> </v>
      </c>
      <c r="AA89" s="68">
        <f t="shared" si="61"/>
        <v>0</v>
      </c>
      <c r="AB89" s="44">
        <f t="shared" si="62"/>
        <v>0</v>
      </c>
      <c r="AC89" s="69">
        <f t="shared" si="54"/>
        <v>79</v>
      </c>
      <c r="AD89" s="44">
        <f t="shared" si="63"/>
        <v>0</v>
      </c>
      <c r="AF89" s="49">
        <v>79</v>
      </c>
      <c r="AG89" s="49"/>
      <c r="AI89" s="52">
        <v>79</v>
      </c>
      <c r="AJ89" s="52"/>
      <c r="AL89" s="70">
        <v>79</v>
      </c>
      <c r="AM89" s="70"/>
      <c r="AO89" s="58">
        <v>79</v>
      </c>
      <c r="AP89" s="58"/>
      <c r="AR89" s="61">
        <v>79</v>
      </c>
      <c r="AS89" s="61"/>
      <c r="AU89" s="64">
        <v>79</v>
      </c>
      <c r="AV89" s="64"/>
      <c r="AX89" s="71">
        <v>79</v>
      </c>
      <c r="AY89" s="71"/>
    </row>
    <row r="90" spans="1:51" ht="13.5" thickBot="1">
      <c r="A90" s="43">
        <v>80</v>
      </c>
      <c r="B90" s="73">
        <f t="shared" si="46"/>
        <v>0</v>
      </c>
      <c r="C90" s="74"/>
      <c r="D90" s="75"/>
      <c r="E90" s="76"/>
      <c r="F90" s="76"/>
      <c r="G90" s="77"/>
      <c r="H90" s="78" t="str">
        <f t="shared" si="47"/>
        <v xml:space="preserve"> </v>
      </c>
      <c r="I90" s="189">
        <f t="shared" si="55"/>
        <v>0</v>
      </c>
      <c r="J90" s="79"/>
      <c r="K90" s="80" t="str">
        <f t="shared" si="48"/>
        <v xml:space="preserve"> </v>
      </c>
      <c r="L90" s="190">
        <f t="shared" si="56"/>
        <v>0</v>
      </c>
      <c r="M90" s="81"/>
      <c r="N90" s="82" t="str">
        <f t="shared" si="49"/>
        <v xml:space="preserve"> </v>
      </c>
      <c r="O90" s="191">
        <f t="shared" si="57"/>
        <v>0</v>
      </c>
      <c r="P90" s="83"/>
      <c r="Q90" s="84" t="str">
        <f t="shared" si="50"/>
        <v xml:space="preserve"> </v>
      </c>
      <c r="R90" s="192">
        <f t="shared" si="58"/>
        <v>0</v>
      </c>
      <c r="S90" s="85"/>
      <c r="T90" s="86" t="str">
        <f t="shared" si="51"/>
        <v xml:space="preserve"> </v>
      </c>
      <c r="U90" s="193">
        <f t="shared" si="59"/>
        <v>0</v>
      </c>
      <c r="V90" s="87"/>
      <c r="W90" s="64" t="str">
        <f t="shared" si="52"/>
        <v xml:space="preserve"> </v>
      </c>
      <c r="X90" s="194">
        <f t="shared" si="60"/>
        <v>0</v>
      </c>
      <c r="Y90" s="88"/>
      <c r="Z90" s="67" t="str">
        <f t="shared" si="53"/>
        <v xml:space="preserve"> </v>
      </c>
      <c r="AA90" s="195">
        <f t="shared" si="61"/>
        <v>0</v>
      </c>
      <c r="AB90" s="211">
        <f t="shared" si="62"/>
        <v>0</v>
      </c>
      <c r="AC90" s="89">
        <f t="shared" si="54"/>
        <v>80</v>
      </c>
      <c r="AD90" s="44">
        <f t="shared" si="63"/>
        <v>0</v>
      </c>
      <c r="AF90" s="90">
        <v>80</v>
      </c>
      <c r="AG90" s="90"/>
      <c r="AI90" s="91">
        <v>80</v>
      </c>
      <c r="AJ90" s="91"/>
      <c r="AL90" s="92">
        <v>80</v>
      </c>
      <c r="AM90" s="92"/>
      <c r="AO90" s="93">
        <v>80</v>
      </c>
      <c r="AP90" s="93"/>
      <c r="AR90" s="94">
        <v>80</v>
      </c>
      <c r="AS90" s="94"/>
      <c r="AU90" s="64">
        <v>80</v>
      </c>
      <c r="AV90" s="95"/>
      <c r="AX90" s="71">
        <v>80</v>
      </c>
      <c r="AY90" s="96"/>
    </row>
    <row r="91" spans="1:51">
      <c r="H91" s="97" t="str">
        <f t="shared" si="47"/>
        <v xml:space="preserve"> </v>
      </c>
      <c r="I91" s="101"/>
      <c r="K91" s="97" t="str">
        <f t="shared" si="48"/>
        <v xml:space="preserve"> </v>
      </c>
      <c r="L91" s="101"/>
      <c r="N91" s="97" t="str">
        <f t="shared" si="49"/>
        <v xml:space="preserve"> </v>
      </c>
      <c r="O91" s="101"/>
      <c r="Q91" s="97" t="str">
        <f t="shared" si="50"/>
        <v xml:space="preserve"> </v>
      </c>
      <c r="R91" s="101"/>
      <c r="T91" s="97" t="str">
        <f t="shared" si="51"/>
        <v xml:space="preserve"> </v>
      </c>
      <c r="U91" s="101"/>
      <c r="W91" s="97" t="str">
        <f t="shared" si="52"/>
        <v xml:space="preserve"> </v>
      </c>
      <c r="X91" s="101"/>
      <c r="Z91" s="97" t="str">
        <f t="shared" si="53"/>
        <v xml:space="preserve"> </v>
      </c>
      <c r="AA91" s="101"/>
      <c r="AB91" s="100"/>
      <c r="AD91" s="99"/>
    </row>
    <row r="92" spans="1:51">
      <c r="B92" s="100">
        <f>AB92</f>
        <v>0</v>
      </c>
      <c r="H92" s="101" t="str">
        <f>IF(SUMIF(AG$11:AG$110,$C92,AF$11:AF$110)=0," ",SUMIF(AG$11:AG$110,$C92,AF$11:AF$110))</f>
        <v xml:space="preserve"> </v>
      </c>
      <c r="I92" s="101">
        <f>IF(H92=" ",0,IF(H92=1,30,IF(H92=2,28,IF(H92=3,26,IF(H92=4,24,IF(H92=5,22,IF(AND(H92&gt;5,H92&lt;25),26-H92,2)))))))</f>
        <v>0</v>
      </c>
      <c r="K92" s="101" t="str">
        <f>IF(SUMIF(AJ$11:AJ$111,$C92,AI$11:AI$111)=0," ",SUMIF(AJ$11:AJ$111,$C92,AI$11:AI$111))</f>
        <v xml:space="preserve"> </v>
      </c>
      <c r="L92" s="101">
        <f>IF(K92=" ",0,IF(K92=1,30,IF(K92=2,28,IF(K92=3,26,IF(K92=4,24,IF(K92=5,22,IF(AND(K92&gt;5,K92&lt;25),26-K92,2)))))))</f>
        <v>0</v>
      </c>
      <c r="M92" s="102"/>
      <c r="N92" s="101" t="str">
        <f>IF(SUMIF(AM$11:AM$111,$C92,AL$11:AL$111)=0," ",SUMIF(AM$11:AM$111,$C92,AL$11:AL$111))</f>
        <v xml:space="preserve"> </v>
      </c>
      <c r="O92" s="101">
        <f>IF(N92=" ",0,IF(N92=1,30,IF(N92=2,28,IF(N92=3,26,IF(N92=4,24,IF(N92=5,22,IF(AND(N92&gt;5,N92&lt;25),26-N92,2)))))))</f>
        <v>0</v>
      </c>
      <c r="P92" s="102"/>
      <c r="Q92" s="101" t="str">
        <f>IF(SUMIF(AP$11:AP$111,$C92,AO$11:AO$111)=0," ",SUMIF(AP$11:AP$111,$C92,AO$11:AO$111))</f>
        <v xml:space="preserve"> </v>
      </c>
      <c r="R92" s="101">
        <f>IF(Q92=" ",0,IF(Q92=1,30,IF(Q92=2,28,IF(Q92=3,26,IF(Q92=4,24,IF(Q92=5,22,IF(AND(Q92&gt;5,Q92&lt;25),26-Q92,2)))))))</f>
        <v>0</v>
      </c>
      <c r="S92" s="102"/>
      <c r="T92" s="101" t="str">
        <f>IF(SUMIF(AS$11:AS$111,$C92,AR$11:AR$111)=0," ",SUMIF(AS$11:AS$111,$C92,AR$11:AR$111))</f>
        <v xml:space="preserve"> </v>
      </c>
      <c r="U92" s="101">
        <f>IF(T92=" ",0,IF(T92=1,30,IF(T92=2,28,IF(T92=3,26,IF(T92=4,24,IF(T92=5,22,IF(AND(T92&gt;5,T92&lt;25),26-T92,2)))))))</f>
        <v>0</v>
      </c>
      <c r="V92" s="102"/>
      <c r="W92" s="101" t="str">
        <f>IF(SUMIF(AV$11:AV$111,$C92,AU$11:AU$111)=0," ",SUMIF(AV$11:AV$111,$C92,AU$11:AU$111))</f>
        <v xml:space="preserve"> </v>
      </c>
      <c r="X92" s="101">
        <f>IF(W92=" ",0,IF(W92=1,30,IF(W92=2,28,IF(W92=3,26,IF(W92=4,24,IF(W92=5,22,IF(AND(W92&gt;5,W92&lt;25),26-W92,2)))))))</f>
        <v>0</v>
      </c>
      <c r="Y92" s="102"/>
      <c r="Z92" s="101" t="str">
        <f>IF(SUMIF(AY$11:AY$111,$C92,AX$11:AX$111)=0," ",SUMIF(AY$11:AY$111,$C92,AX$11:AX$111))</f>
        <v xml:space="preserve"> </v>
      </c>
      <c r="AA92" s="101">
        <f>IF(Z92=" ",0,IF(Z92=1,30,IF(Z92=2,28,IF(Z92=3,26,IF(Z92=4,24,IF(Z92=5,22,IF(AND(Z92&gt;5,Z92&lt;25),26-Z92,2)))))))</f>
        <v>0</v>
      </c>
      <c r="AB92" s="100">
        <f>I92+L92+O92+R92+U92+X92+AA92</f>
        <v>0</v>
      </c>
      <c r="AD92" s="100">
        <f>AB92-MIN(I92,L92,O92,R92,U92,X92,AA92)</f>
        <v>0</v>
      </c>
    </row>
    <row r="94" spans="1:51">
      <c r="M94" s="103"/>
    </row>
    <row r="100" spans="1:51" ht="20.25">
      <c r="A100" s="104"/>
      <c r="B100" s="104"/>
      <c r="C100" s="104" t="s">
        <v>92</v>
      </c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6"/>
      <c r="V100" s="6"/>
      <c r="W100" s="6"/>
      <c r="X100" s="6"/>
      <c r="Y100" s="6"/>
      <c r="Z100" s="6"/>
      <c r="AA100" s="6"/>
      <c r="AB100" s="6"/>
      <c r="AC100" s="6"/>
    </row>
    <row r="101" spans="1:51" ht="18">
      <c r="AF101" s="224" t="s">
        <v>1</v>
      </c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</row>
    <row r="103" spans="1:51" ht="15">
      <c r="D103" s="105" t="s">
        <v>53</v>
      </c>
      <c r="E103" s="106" t="s">
        <v>89</v>
      </c>
    </row>
    <row r="104" spans="1:51" ht="15">
      <c r="D104" s="105" t="s">
        <v>58</v>
      </c>
    </row>
    <row r="105" spans="1:51" ht="13.5" thickBot="1"/>
    <row r="106" spans="1:51">
      <c r="A106" s="11"/>
      <c r="B106" s="11"/>
      <c r="G106" s="235" t="s">
        <v>70</v>
      </c>
      <c r="H106" s="235"/>
      <c r="I106" s="235"/>
      <c r="J106" s="236" t="s">
        <v>72</v>
      </c>
      <c r="K106" s="236"/>
      <c r="L106" s="236"/>
      <c r="M106" s="237" t="s">
        <v>73</v>
      </c>
      <c r="N106" s="237"/>
      <c r="O106" s="237"/>
      <c r="P106" s="238" t="s">
        <v>74</v>
      </c>
      <c r="Q106" s="238"/>
      <c r="R106" s="238"/>
      <c r="S106" s="221" t="s">
        <v>75</v>
      </c>
      <c r="T106" s="221"/>
      <c r="U106" s="221"/>
      <c r="V106" s="220" t="s">
        <v>76</v>
      </c>
      <c r="W106" s="220"/>
      <c r="X106" s="220"/>
      <c r="Y106" s="226" t="s">
        <v>77</v>
      </c>
      <c r="Z106" s="226"/>
      <c r="AA106" s="226"/>
      <c r="AB106" s="11"/>
      <c r="AC106" s="11"/>
    </row>
    <row r="107" spans="1:51">
      <c r="A107" s="11"/>
      <c r="B107" s="11"/>
      <c r="G107" s="231" t="s">
        <v>71</v>
      </c>
      <c r="H107" s="231"/>
      <c r="I107" s="231"/>
      <c r="J107" s="232" t="s">
        <v>2</v>
      </c>
      <c r="K107" s="232"/>
      <c r="L107" s="232"/>
      <c r="M107" s="239" t="s">
        <v>67</v>
      </c>
      <c r="N107" s="239"/>
      <c r="O107" s="239"/>
      <c r="P107" s="240" t="s">
        <v>65</v>
      </c>
      <c r="Q107" s="240"/>
      <c r="R107" s="240"/>
      <c r="S107" s="222" t="s">
        <v>66</v>
      </c>
      <c r="T107" s="222"/>
      <c r="U107" s="222"/>
      <c r="V107" s="223" t="s">
        <v>5</v>
      </c>
      <c r="W107" s="223"/>
      <c r="X107" s="223"/>
      <c r="Y107" s="227" t="s">
        <v>7</v>
      </c>
      <c r="Z107" s="227"/>
      <c r="AA107" s="227"/>
      <c r="AB107" s="11"/>
      <c r="AC107" s="11"/>
    </row>
    <row r="108" spans="1:51" ht="13.5" thickBot="1">
      <c r="A108" s="11"/>
      <c r="B108" s="11"/>
      <c r="G108" s="234">
        <v>43134</v>
      </c>
      <c r="H108" s="234"/>
      <c r="I108" s="234"/>
      <c r="J108" s="242">
        <v>43169</v>
      </c>
      <c r="K108" s="242"/>
      <c r="L108" s="242"/>
      <c r="M108" s="243">
        <v>43204</v>
      </c>
      <c r="N108" s="243"/>
      <c r="O108" s="243"/>
      <c r="P108" s="229">
        <v>43225</v>
      </c>
      <c r="Q108" s="229"/>
      <c r="R108" s="229"/>
      <c r="S108" s="233">
        <v>43232</v>
      </c>
      <c r="T108" s="233"/>
      <c r="U108" s="233"/>
      <c r="V108" s="228">
        <v>43260</v>
      </c>
      <c r="W108" s="228"/>
      <c r="X108" s="228"/>
      <c r="Y108" s="225">
        <v>43267</v>
      </c>
      <c r="Z108" s="225"/>
      <c r="AA108" s="225"/>
      <c r="AB108" s="11"/>
      <c r="AC108" s="11"/>
    </row>
    <row r="109" spans="1:51" ht="100.5" thickBot="1">
      <c r="A109" s="15" t="s">
        <v>9</v>
      </c>
      <c r="B109" s="16" t="s">
        <v>10</v>
      </c>
      <c r="C109" s="17" t="s">
        <v>11</v>
      </c>
      <c r="D109" s="17" t="s">
        <v>12</v>
      </c>
      <c r="E109" s="17" t="s">
        <v>13</v>
      </c>
      <c r="F109" s="17" t="s">
        <v>14</v>
      </c>
      <c r="G109" s="18" t="s">
        <v>15</v>
      </c>
      <c r="H109" s="19" t="s">
        <v>16</v>
      </c>
      <c r="I109" s="20" t="s">
        <v>17</v>
      </c>
      <c r="J109" s="21" t="s">
        <v>18</v>
      </c>
      <c r="K109" s="22" t="s">
        <v>19</v>
      </c>
      <c r="L109" s="23" t="s">
        <v>20</v>
      </c>
      <c r="M109" s="24" t="s">
        <v>21</v>
      </c>
      <c r="N109" s="25" t="s">
        <v>22</v>
      </c>
      <c r="O109" s="26" t="s">
        <v>23</v>
      </c>
      <c r="P109" s="27" t="s">
        <v>24</v>
      </c>
      <c r="Q109" s="28" t="s">
        <v>25</v>
      </c>
      <c r="R109" s="29" t="s">
        <v>26</v>
      </c>
      <c r="S109" s="30" t="s">
        <v>27</v>
      </c>
      <c r="T109" s="31" t="s">
        <v>28</v>
      </c>
      <c r="U109" s="32" t="s">
        <v>29</v>
      </c>
      <c r="V109" s="33" t="s">
        <v>30</v>
      </c>
      <c r="W109" s="34" t="s">
        <v>31</v>
      </c>
      <c r="X109" s="35" t="s">
        <v>32</v>
      </c>
      <c r="Y109" s="36" t="s">
        <v>80</v>
      </c>
      <c r="Z109" s="37" t="s">
        <v>41</v>
      </c>
      <c r="AA109" s="38" t="s">
        <v>81</v>
      </c>
      <c r="AB109" s="16" t="s">
        <v>10</v>
      </c>
      <c r="AC109" s="39" t="s">
        <v>33</v>
      </c>
      <c r="AD109" s="16" t="s">
        <v>34</v>
      </c>
      <c r="AF109" s="19" t="s">
        <v>16</v>
      </c>
      <c r="AG109" s="19" t="s">
        <v>35</v>
      </c>
      <c r="AI109" s="22" t="s">
        <v>19</v>
      </c>
      <c r="AJ109" s="22" t="s">
        <v>36</v>
      </c>
      <c r="AL109" s="41" t="s">
        <v>22</v>
      </c>
      <c r="AM109" s="41" t="s">
        <v>37</v>
      </c>
      <c r="AO109" s="28" t="s">
        <v>25</v>
      </c>
      <c r="AP109" s="28" t="s">
        <v>38</v>
      </c>
      <c r="AR109" s="31" t="s">
        <v>28</v>
      </c>
      <c r="AS109" s="31" t="s">
        <v>39</v>
      </c>
      <c r="AU109" s="34" t="s">
        <v>31</v>
      </c>
      <c r="AV109" s="34" t="s">
        <v>40</v>
      </c>
      <c r="AX109" s="42" t="s">
        <v>41</v>
      </c>
      <c r="AY109" s="42" t="s">
        <v>42</v>
      </c>
    </row>
    <row r="110" spans="1:51">
      <c r="A110" s="43">
        <v>1</v>
      </c>
      <c r="B110" s="44">
        <f t="shared" ref="B110:B117" si="64">AB110</f>
        <v>148</v>
      </c>
      <c r="C110" s="204"/>
      <c r="D110" s="46" t="s">
        <v>174</v>
      </c>
      <c r="E110" s="47" t="s">
        <v>171</v>
      </c>
      <c r="F110" s="47" t="s">
        <v>114</v>
      </c>
      <c r="G110" s="48">
        <v>1</v>
      </c>
      <c r="H110" s="110">
        <v>1</v>
      </c>
      <c r="I110" s="50">
        <f t="shared" ref="I110:I117" si="65">IF(H110=" ",0,IF(H110=1,30,IF(H110=2,28,IF(H110=3,26,IF(H110=4,24,IF(H110=5,22,IF(AND(H110&gt;5,H110&lt;25),26-H110,2)))))))</f>
        <v>30</v>
      </c>
      <c r="J110" s="51">
        <v>1</v>
      </c>
      <c r="K110" s="52">
        <v>1</v>
      </c>
      <c r="L110" s="53">
        <f t="shared" ref="L110:L117" si="66">IF(K110=" ",0,IF(K110=1,30,IF(K110=2,28,IF(K110=3,26,IF(K110=4,24,IF(K110=5,22,IF(AND(K110&gt;5,K110&lt;25),26-K110,2)))))))</f>
        <v>30</v>
      </c>
      <c r="M110" s="54">
        <v>1</v>
      </c>
      <c r="N110" s="112">
        <v>2</v>
      </c>
      <c r="O110" s="113">
        <f t="shared" ref="O110:O117" si="67">IF(N110=" ",0,IF(N110=1,30,IF(N110=2,28,IF(N110=3,26,IF(N110=4,24,IF(N110=5,22,IF(AND(N110&gt;5,N110&lt;25),26-N110,2)))))))</f>
        <v>28</v>
      </c>
      <c r="P110" s="57">
        <v>1</v>
      </c>
      <c r="Q110" s="114">
        <v>1</v>
      </c>
      <c r="R110" s="59">
        <f t="shared" ref="R110:R117" si="68">IF(Q110=" ",0,IF(Q110=1,30,IF(Q110=2,28,IF(Q110=3,26,IF(Q110=4,24,IF(Q110=5,22,IF(AND(Q110&gt;5,Q110&lt;25),26-Q110,2)))))))</f>
        <v>30</v>
      </c>
      <c r="S110" s="60">
        <v>1</v>
      </c>
      <c r="T110" s="115">
        <v>1</v>
      </c>
      <c r="U110" s="62">
        <f t="shared" ref="U110:U117" si="69">IF(T110=" ",0,IF(T110=1,30,IF(T110=2,28,IF(T110=3,26,IF(T110=4,24,IF(T110=5,22,IF(AND(T110&gt;5,T110&lt;25),26-T110,2)))))))</f>
        <v>30</v>
      </c>
      <c r="V110" s="63" t="s">
        <v>0</v>
      </c>
      <c r="W110" s="64" t="str">
        <f t="shared" ref="W110:W117" si="70">IF(SUMIF(AV$110:AV$128,$C110,AU$110:AU$128)=0," ",SUMIF(AV$110:AV$128,$C110,AU$110:AU$128))</f>
        <v xml:space="preserve"> </v>
      </c>
      <c r="X110" s="65">
        <f t="shared" ref="X110:X117" si="71">IF(W110=" ",0,IF(W110=1,30,IF(W110=2,28,IF(W110=3,26,IF(W110=4,24,IF(W110=5,22,IF(AND(W110&gt;5,W110&lt;25),26-W110,2)))))))</f>
        <v>0</v>
      </c>
      <c r="Y110" s="66" t="s">
        <v>0</v>
      </c>
      <c r="Z110" s="67" t="str">
        <f t="shared" ref="Z110:Z117" si="72">IF(SUMIF(AY$110:AY$128,$C110,AX$110:AX$128)=0," ",SUMIF(AY$110:AY$128,$C110,AX$110:AX$128))</f>
        <v xml:space="preserve"> </v>
      </c>
      <c r="AA110" s="116">
        <f t="shared" ref="AA110:AA117" si="73">IF(Z110=" ",0,IF(Z110=1,30,IF(Z110=2,28,IF(Z110=3,26,IF(Z110=4,24,IF(Z110=5,22,IF(AND(Z110&gt;5,Z110&lt;25),26-Z110,2)))))))</f>
        <v>0</v>
      </c>
      <c r="AB110" s="44">
        <f t="shared" ref="AB110:AB117" si="74">I110+L110+O110+R110+U110+X110+AA110</f>
        <v>148</v>
      </c>
      <c r="AC110" s="69">
        <f t="shared" ref="AC110:AC117" si="75">A110</f>
        <v>1</v>
      </c>
      <c r="AD110" s="44">
        <f t="shared" ref="AD110:AD117" si="76">AB110-MIN(I110,L110,O110,R110,U110,X110,AA110)</f>
        <v>148</v>
      </c>
      <c r="AF110" s="49">
        <v>1</v>
      </c>
      <c r="AG110" s="49"/>
      <c r="AI110" s="52">
        <v>1</v>
      </c>
      <c r="AJ110" s="52"/>
      <c r="AL110" s="70">
        <v>1</v>
      </c>
      <c r="AM110" s="70"/>
      <c r="AO110" s="58">
        <v>1</v>
      </c>
      <c r="AP110" s="58"/>
      <c r="AR110" s="61">
        <v>1</v>
      </c>
      <c r="AS110" s="61"/>
      <c r="AU110" s="64">
        <v>1</v>
      </c>
      <c r="AV110" s="64"/>
      <c r="AX110" s="71">
        <v>1</v>
      </c>
      <c r="AY110" s="71"/>
    </row>
    <row r="111" spans="1:51">
      <c r="A111" s="43">
        <v>2</v>
      </c>
      <c r="B111" s="44">
        <f t="shared" si="64"/>
        <v>136</v>
      </c>
      <c r="C111" s="204"/>
      <c r="D111" s="46" t="s">
        <v>188</v>
      </c>
      <c r="E111" s="47" t="s">
        <v>111</v>
      </c>
      <c r="F111" s="47" t="s">
        <v>114</v>
      </c>
      <c r="G111" s="48">
        <v>1</v>
      </c>
      <c r="H111" s="49">
        <v>2</v>
      </c>
      <c r="I111" s="50">
        <f t="shared" si="65"/>
        <v>28</v>
      </c>
      <c r="J111" s="51">
        <v>1</v>
      </c>
      <c r="K111" s="52">
        <v>2</v>
      </c>
      <c r="L111" s="53">
        <f t="shared" si="66"/>
        <v>28</v>
      </c>
      <c r="M111" s="54">
        <v>1</v>
      </c>
      <c r="N111" s="55">
        <v>4</v>
      </c>
      <c r="O111" s="113">
        <f t="shared" si="67"/>
        <v>24</v>
      </c>
      <c r="P111" s="57">
        <v>1</v>
      </c>
      <c r="Q111" s="58">
        <v>2</v>
      </c>
      <c r="R111" s="59">
        <f t="shared" si="68"/>
        <v>28</v>
      </c>
      <c r="S111" s="60">
        <v>1</v>
      </c>
      <c r="T111" s="61">
        <v>2</v>
      </c>
      <c r="U111" s="62">
        <f t="shared" si="69"/>
        <v>28</v>
      </c>
      <c r="V111" s="63" t="s">
        <v>0</v>
      </c>
      <c r="W111" s="64" t="str">
        <f t="shared" si="70"/>
        <v xml:space="preserve"> </v>
      </c>
      <c r="X111" s="65">
        <f t="shared" si="71"/>
        <v>0</v>
      </c>
      <c r="Y111" s="66" t="s">
        <v>0</v>
      </c>
      <c r="Z111" s="67" t="str">
        <f t="shared" si="72"/>
        <v xml:space="preserve"> </v>
      </c>
      <c r="AA111" s="116">
        <f t="shared" si="73"/>
        <v>0</v>
      </c>
      <c r="AB111" s="44">
        <f t="shared" si="74"/>
        <v>136</v>
      </c>
      <c r="AC111" s="69">
        <f t="shared" si="75"/>
        <v>2</v>
      </c>
      <c r="AD111" s="44">
        <f t="shared" si="76"/>
        <v>136</v>
      </c>
      <c r="AF111" s="49">
        <v>2</v>
      </c>
      <c r="AG111" s="49"/>
      <c r="AI111" s="52">
        <v>2</v>
      </c>
      <c r="AJ111" s="52"/>
      <c r="AL111" s="70">
        <v>2</v>
      </c>
      <c r="AM111" s="70"/>
      <c r="AO111" s="58">
        <v>2</v>
      </c>
      <c r="AP111" s="58"/>
      <c r="AR111" s="61">
        <v>2</v>
      </c>
      <c r="AS111" s="61"/>
      <c r="AU111" s="64">
        <v>2</v>
      </c>
      <c r="AV111" s="64"/>
      <c r="AX111" s="71">
        <v>2</v>
      </c>
      <c r="AY111" s="71"/>
    </row>
    <row r="112" spans="1:51">
      <c r="A112" s="43">
        <v>3</v>
      </c>
      <c r="B112" s="44">
        <f t="shared" si="64"/>
        <v>120</v>
      </c>
      <c r="C112" s="204"/>
      <c r="D112" s="46" t="s">
        <v>145</v>
      </c>
      <c r="E112" s="47" t="s">
        <v>107</v>
      </c>
      <c r="F112" s="47" t="s">
        <v>114</v>
      </c>
      <c r="G112" s="48">
        <v>1</v>
      </c>
      <c r="H112" s="49">
        <v>3</v>
      </c>
      <c r="I112" s="50">
        <f t="shared" si="65"/>
        <v>26</v>
      </c>
      <c r="J112" s="51">
        <v>1</v>
      </c>
      <c r="K112" s="52">
        <v>3</v>
      </c>
      <c r="L112" s="53">
        <f t="shared" si="66"/>
        <v>26</v>
      </c>
      <c r="M112" s="54">
        <v>1</v>
      </c>
      <c r="N112" s="55">
        <v>6</v>
      </c>
      <c r="O112" s="113">
        <f t="shared" si="67"/>
        <v>20</v>
      </c>
      <c r="P112" s="57">
        <v>1</v>
      </c>
      <c r="Q112" s="58">
        <v>4</v>
      </c>
      <c r="R112" s="59">
        <f t="shared" si="68"/>
        <v>24</v>
      </c>
      <c r="S112" s="60">
        <v>1</v>
      </c>
      <c r="T112" s="61">
        <v>4</v>
      </c>
      <c r="U112" s="62">
        <f t="shared" si="69"/>
        <v>24</v>
      </c>
      <c r="V112" s="63"/>
      <c r="W112" s="64" t="str">
        <f t="shared" si="70"/>
        <v xml:space="preserve"> </v>
      </c>
      <c r="X112" s="65">
        <f t="shared" si="71"/>
        <v>0</v>
      </c>
      <c r="Y112" s="66"/>
      <c r="Z112" s="67" t="str">
        <f t="shared" si="72"/>
        <v xml:space="preserve"> </v>
      </c>
      <c r="AA112" s="116">
        <f t="shared" si="73"/>
        <v>0</v>
      </c>
      <c r="AB112" s="44">
        <f t="shared" si="74"/>
        <v>120</v>
      </c>
      <c r="AC112" s="69">
        <f t="shared" si="75"/>
        <v>3</v>
      </c>
      <c r="AD112" s="44">
        <f t="shared" si="76"/>
        <v>120</v>
      </c>
      <c r="AF112" s="49">
        <v>3</v>
      </c>
      <c r="AG112" s="49"/>
      <c r="AI112" s="52">
        <v>3</v>
      </c>
      <c r="AJ112" s="52"/>
      <c r="AL112" s="70">
        <v>3</v>
      </c>
      <c r="AM112" s="70"/>
      <c r="AO112" s="58">
        <v>3</v>
      </c>
      <c r="AP112" s="58"/>
      <c r="AR112" s="61">
        <v>3</v>
      </c>
      <c r="AS112" s="61"/>
      <c r="AU112" s="64">
        <v>3</v>
      </c>
      <c r="AV112" s="64"/>
      <c r="AX112" s="71">
        <v>3</v>
      </c>
      <c r="AY112" s="71"/>
    </row>
    <row r="113" spans="1:51">
      <c r="A113" s="43">
        <v>4</v>
      </c>
      <c r="B113" s="44">
        <f t="shared" si="64"/>
        <v>110</v>
      </c>
      <c r="C113" s="204"/>
      <c r="D113" s="46" t="s">
        <v>207</v>
      </c>
      <c r="E113" s="47" t="s">
        <v>205</v>
      </c>
      <c r="F113" s="47" t="s">
        <v>114</v>
      </c>
      <c r="G113" s="48">
        <v>1</v>
      </c>
      <c r="H113" s="117">
        <v>5</v>
      </c>
      <c r="I113" s="50">
        <f t="shared" si="65"/>
        <v>22</v>
      </c>
      <c r="J113" s="51">
        <v>1</v>
      </c>
      <c r="K113" s="52">
        <v>5</v>
      </c>
      <c r="L113" s="53">
        <f t="shared" si="66"/>
        <v>22</v>
      </c>
      <c r="M113" s="54">
        <v>1</v>
      </c>
      <c r="N113" s="55">
        <v>5</v>
      </c>
      <c r="O113" s="113">
        <f t="shared" si="67"/>
        <v>22</v>
      </c>
      <c r="P113" s="57">
        <v>1</v>
      </c>
      <c r="Q113" s="58">
        <v>5</v>
      </c>
      <c r="R113" s="59">
        <f t="shared" si="68"/>
        <v>22</v>
      </c>
      <c r="S113" s="60">
        <v>1</v>
      </c>
      <c r="T113" s="61">
        <v>5</v>
      </c>
      <c r="U113" s="62">
        <f t="shared" si="69"/>
        <v>22</v>
      </c>
      <c r="V113" s="63"/>
      <c r="W113" s="64" t="str">
        <f t="shared" si="70"/>
        <v xml:space="preserve"> </v>
      </c>
      <c r="X113" s="65">
        <f t="shared" si="71"/>
        <v>0</v>
      </c>
      <c r="Y113" s="66"/>
      <c r="Z113" s="67" t="str">
        <f t="shared" si="72"/>
        <v xml:space="preserve"> </v>
      </c>
      <c r="AA113" s="116">
        <f t="shared" si="73"/>
        <v>0</v>
      </c>
      <c r="AB113" s="44">
        <f t="shared" si="74"/>
        <v>110</v>
      </c>
      <c r="AC113" s="69">
        <f t="shared" si="75"/>
        <v>4</v>
      </c>
      <c r="AD113" s="44">
        <f t="shared" si="76"/>
        <v>110</v>
      </c>
      <c r="AF113" s="49">
        <v>4</v>
      </c>
      <c r="AG113" s="49"/>
      <c r="AI113" s="52">
        <v>4</v>
      </c>
      <c r="AJ113" s="52"/>
      <c r="AL113" s="70">
        <v>4</v>
      </c>
      <c r="AM113" s="70"/>
      <c r="AO113" s="58">
        <v>4</v>
      </c>
      <c r="AP113" s="58"/>
      <c r="AR113" s="61">
        <v>4</v>
      </c>
      <c r="AS113" s="61"/>
      <c r="AU113" s="64">
        <v>4</v>
      </c>
      <c r="AV113" s="64"/>
      <c r="AX113" s="71">
        <v>4</v>
      </c>
      <c r="AY113" s="71"/>
    </row>
    <row r="114" spans="1:51">
      <c r="A114" s="43">
        <v>5</v>
      </c>
      <c r="B114" s="44">
        <f t="shared" si="64"/>
        <v>102</v>
      </c>
      <c r="C114" s="204"/>
      <c r="D114" s="46" t="s">
        <v>143</v>
      </c>
      <c r="E114" s="47" t="s">
        <v>107</v>
      </c>
      <c r="F114" s="47" t="s">
        <v>114</v>
      </c>
      <c r="G114" s="48">
        <v>1</v>
      </c>
      <c r="H114" s="49" t="s">
        <v>0</v>
      </c>
      <c r="I114" s="50">
        <f t="shared" si="65"/>
        <v>0</v>
      </c>
      <c r="J114" s="51">
        <v>1</v>
      </c>
      <c r="K114" s="52">
        <v>4</v>
      </c>
      <c r="L114" s="53">
        <f t="shared" si="66"/>
        <v>24</v>
      </c>
      <c r="M114" s="54">
        <v>1</v>
      </c>
      <c r="N114" s="55">
        <v>3</v>
      </c>
      <c r="O114" s="113">
        <f t="shared" si="67"/>
        <v>26</v>
      </c>
      <c r="P114" s="57">
        <v>1</v>
      </c>
      <c r="Q114" s="58">
        <v>3</v>
      </c>
      <c r="R114" s="59">
        <f t="shared" si="68"/>
        <v>26</v>
      </c>
      <c r="S114" s="60">
        <v>1</v>
      </c>
      <c r="T114" s="61">
        <v>3</v>
      </c>
      <c r="U114" s="62">
        <f t="shared" si="69"/>
        <v>26</v>
      </c>
      <c r="V114" s="63"/>
      <c r="W114" s="64" t="str">
        <f t="shared" si="70"/>
        <v xml:space="preserve"> </v>
      </c>
      <c r="X114" s="65">
        <f t="shared" si="71"/>
        <v>0</v>
      </c>
      <c r="Y114" s="66"/>
      <c r="Z114" s="67" t="str">
        <f t="shared" si="72"/>
        <v xml:space="preserve"> </v>
      </c>
      <c r="AA114" s="116">
        <f t="shared" si="73"/>
        <v>0</v>
      </c>
      <c r="AB114" s="44">
        <f t="shared" si="74"/>
        <v>102</v>
      </c>
      <c r="AC114" s="69">
        <f t="shared" si="75"/>
        <v>5</v>
      </c>
      <c r="AD114" s="44">
        <f t="shared" si="76"/>
        <v>102</v>
      </c>
      <c r="AF114" s="49">
        <v>5</v>
      </c>
      <c r="AG114" s="49"/>
      <c r="AI114" s="52">
        <v>5</v>
      </c>
      <c r="AJ114" s="52"/>
      <c r="AL114" s="70">
        <v>5</v>
      </c>
      <c r="AM114" s="70"/>
      <c r="AO114" s="58">
        <v>5</v>
      </c>
      <c r="AP114" s="58"/>
      <c r="AR114" s="61">
        <v>5</v>
      </c>
      <c r="AS114" s="61"/>
      <c r="AU114" s="64">
        <v>5</v>
      </c>
      <c r="AV114" s="64"/>
      <c r="AX114" s="71">
        <v>5</v>
      </c>
      <c r="AY114" s="71"/>
    </row>
    <row r="115" spans="1:51">
      <c r="A115" s="43">
        <v>6</v>
      </c>
      <c r="B115" s="44">
        <f t="shared" si="64"/>
        <v>64</v>
      </c>
      <c r="C115" s="204"/>
      <c r="D115" s="46" t="s">
        <v>225</v>
      </c>
      <c r="E115" s="47" t="s">
        <v>284</v>
      </c>
      <c r="F115" s="47" t="s">
        <v>114</v>
      </c>
      <c r="G115" s="48">
        <v>1</v>
      </c>
      <c r="H115" s="49">
        <v>4</v>
      </c>
      <c r="I115" s="50">
        <f t="shared" si="65"/>
        <v>24</v>
      </c>
      <c r="J115" s="51">
        <v>1</v>
      </c>
      <c r="K115" s="52">
        <v>6</v>
      </c>
      <c r="L115" s="53">
        <f t="shared" si="66"/>
        <v>20</v>
      </c>
      <c r="M115" s="54">
        <v>1</v>
      </c>
      <c r="N115" s="55" t="s">
        <v>0</v>
      </c>
      <c r="O115" s="113">
        <f t="shared" si="67"/>
        <v>0</v>
      </c>
      <c r="P115" s="57">
        <v>1</v>
      </c>
      <c r="Q115" s="58">
        <v>6</v>
      </c>
      <c r="R115" s="59">
        <f t="shared" si="68"/>
        <v>20</v>
      </c>
      <c r="S115" s="60"/>
      <c r="T115" s="61" t="str">
        <f>IF(SUMIF(AS$110:AS$128,$C115,AR$110:AR$128)=0," ",SUMIF(AS$110:AS$128,$C115,AR$110:AR$128))</f>
        <v xml:space="preserve"> </v>
      </c>
      <c r="U115" s="62">
        <f t="shared" si="69"/>
        <v>0</v>
      </c>
      <c r="V115" s="63"/>
      <c r="W115" s="64" t="str">
        <f t="shared" si="70"/>
        <v xml:space="preserve"> </v>
      </c>
      <c r="X115" s="65">
        <f t="shared" si="71"/>
        <v>0</v>
      </c>
      <c r="Y115" s="66"/>
      <c r="Z115" s="67" t="str">
        <f t="shared" si="72"/>
        <v xml:space="preserve"> </v>
      </c>
      <c r="AA115" s="116">
        <f t="shared" si="73"/>
        <v>0</v>
      </c>
      <c r="AB115" s="44">
        <f t="shared" si="74"/>
        <v>64</v>
      </c>
      <c r="AC115" s="69">
        <f t="shared" si="75"/>
        <v>6</v>
      </c>
      <c r="AD115" s="44">
        <f t="shared" si="76"/>
        <v>64</v>
      </c>
      <c r="AF115" s="49">
        <v>6</v>
      </c>
      <c r="AG115" s="49"/>
      <c r="AI115" s="52">
        <v>6</v>
      </c>
      <c r="AJ115" s="52"/>
      <c r="AL115" s="70">
        <v>6</v>
      </c>
      <c r="AM115" s="70"/>
      <c r="AO115" s="58">
        <v>6</v>
      </c>
      <c r="AP115" s="58"/>
      <c r="AR115" s="61">
        <v>6</v>
      </c>
      <c r="AS115" s="61"/>
      <c r="AU115" s="64">
        <v>6</v>
      </c>
      <c r="AV115" s="64"/>
      <c r="AX115" s="71">
        <v>6</v>
      </c>
      <c r="AY115" s="71"/>
    </row>
    <row r="116" spans="1:51">
      <c r="A116" s="43">
        <v>7</v>
      </c>
      <c r="B116" s="44">
        <f t="shared" si="64"/>
        <v>30</v>
      </c>
      <c r="C116" s="204"/>
      <c r="D116" s="46" t="s">
        <v>294</v>
      </c>
      <c r="E116" s="47" t="s">
        <v>295</v>
      </c>
      <c r="F116" s="47" t="s">
        <v>97</v>
      </c>
      <c r="G116" s="48"/>
      <c r="H116" s="49" t="s">
        <v>0</v>
      </c>
      <c r="I116" s="50">
        <f t="shared" si="65"/>
        <v>0</v>
      </c>
      <c r="J116" s="51"/>
      <c r="K116" s="52" t="s">
        <v>0</v>
      </c>
      <c r="L116" s="53">
        <f t="shared" si="66"/>
        <v>0</v>
      </c>
      <c r="M116" s="54">
        <v>1</v>
      </c>
      <c r="N116" s="55">
        <v>1</v>
      </c>
      <c r="O116" s="113">
        <f t="shared" si="67"/>
        <v>30</v>
      </c>
      <c r="P116" s="57"/>
      <c r="Q116" s="58" t="str">
        <f>IF(SUMIF(AP$110:AP$128,$C116,AO$110:AO$128)=0," ",SUMIF(AP$110:AP$128,$C116,AO$110:AO$128))</f>
        <v xml:space="preserve"> </v>
      </c>
      <c r="R116" s="59">
        <f t="shared" si="68"/>
        <v>0</v>
      </c>
      <c r="S116" s="60"/>
      <c r="T116" s="61" t="str">
        <f>IF(SUMIF(AS$110:AS$128,$C116,AR$110:AR$128)=0," ",SUMIF(AS$110:AS$128,$C116,AR$110:AR$128))</f>
        <v xml:space="preserve"> </v>
      </c>
      <c r="U116" s="62">
        <f t="shared" si="69"/>
        <v>0</v>
      </c>
      <c r="V116" s="63"/>
      <c r="W116" s="64" t="str">
        <f t="shared" si="70"/>
        <v xml:space="preserve"> </v>
      </c>
      <c r="X116" s="65">
        <f t="shared" si="71"/>
        <v>0</v>
      </c>
      <c r="Y116" s="66"/>
      <c r="Z116" s="67" t="str">
        <f t="shared" si="72"/>
        <v xml:space="preserve"> </v>
      </c>
      <c r="AA116" s="116">
        <f t="shared" si="73"/>
        <v>0</v>
      </c>
      <c r="AB116" s="44">
        <f t="shared" si="74"/>
        <v>30</v>
      </c>
      <c r="AC116" s="69">
        <f t="shared" si="75"/>
        <v>7</v>
      </c>
      <c r="AD116" s="44">
        <f t="shared" si="76"/>
        <v>30</v>
      </c>
      <c r="AF116" s="49">
        <v>7</v>
      </c>
      <c r="AG116" s="49"/>
      <c r="AI116" s="52">
        <v>7</v>
      </c>
      <c r="AJ116" s="52"/>
      <c r="AL116" s="70">
        <v>7</v>
      </c>
      <c r="AM116" s="70"/>
      <c r="AO116" s="58">
        <v>7</v>
      </c>
      <c r="AP116" s="58"/>
      <c r="AR116" s="61">
        <v>7</v>
      </c>
      <c r="AS116" s="61"/>
      <c r="AU116" s="64">
        <v>7</v>
      </c>
      <c r="AV116" s="64"/>
      <c r="AX116" s="71">
        <v>7</v>
      </c>
      <c r="AY116" s="71"/>
    </row>
    <row r="117" spans="1:51">
      <c r="A117" s="43">
        <v>8</v>
      </c>
      <c r="B117" s="44">
        <f t="shared" si="64"/>
        <v>20</v>
      </c>
      <c r="C117" s="204"/>
      <c r="D117" s="46" t="s">
        <v>317</v>
      </c>
      <c r="E117" s="47" t="s">
        <v>307</v>
      </c>
      <c r="F117" s="47" t="s">
        <v>97</v>
      </c>
      <c r="G117" s="48"/>
      <c r="H117" s="49" t="s">
        <v>0</v>
      </c>
      <c r="I117" s="50">
        <f t="shared" si="65"/>
        <v>0</v>
      </c>
      <c r="J117" s="51"/>
      <c r="K117" s="52" t="s">
        <v>0</v>
      </c>
      <c r="L117" s="53">
        <f t="shared" si="66"/>
        <v>0</v>
      </c>
      <c r="M117" s="54"/>
      <c r="N117" s="55" t="str">
        <f>IF(SUMIF(AM$110:AM$128,$C117,AL$110:AL$128)=0," ",SUMIF(AM$110:AM$128,$C117,AL$110:AL$128))</f>
        <v xml:space="preserve"> </v>
      </c>
      <c r="O117" s="113">
        <f t="shared" si="67"/>
        <v>0</v>
      </c>
      <c r="P117" s="57"/>
      <c r="Q117" s="58" t="str">
        <f>IF(SUMIF(AP$110:AP$128,$C117,AO$110:AO$128)=0," ",SUMIF(AP$110:AP$128,$C117,AO$110:AO$128))</f>
        <v xml:space="preserve"> </v>
      </c>
      <c r="R117" s="59">
        <f t="shared" si="68"/>
        <v>0</v>
      </c>
      <c r="S117" s="60">
        <v>1</v>
      </c>
      <c r="T117" s="61">
        <v>6</v>
      </c>
      <c r="U117" s="62">
        <f t="shared" si="69"/>
        <v>20</v>
      </c>
      <c r="V117" s="63"/>
      <c r="W117" s="64" t="str">
        <f t="shared" si="70"/>
        <v xml:space="preserve"> </v>
      </c>
      <c r="X117" s="65">
        <f t="shared" si="71"/>
        <v>0</v>
      </c>
      <c r="Y117" s="66"/>
      <c r="Z117" s="67" t="str">
        <f t="shared" si="72"/>
        <v xml:space="preserve"> </v>
      </c>
      <c r="AA117" s="116">
        <f t="shared" si="73"/>
        <v>0</v>
      </c>
      <c r="AB117" s="44">
        <f t="shared" si="74"/>
        <v>20</v>
      </c>
      <c r="AC117" s="69">
        <f t="shared" si="75"/>
        <v>8</v>
      </c>
      <c r="AD117" s="44">
        <f t="shared" si="76"/>
        <v>20</v>
      </c>
      <c r="AF117" s="49">
        <v>8</v>
      </c>
      <c r="AG117" s="49"/>
      <c r="AI117" s="52">
        <v>8</v>
      </c>
      <c r="AJ117" s="52"/>
      <c r="AL117" s="70">
        <v>8</v>
      </c>
      <c r="AM117" s="70"/>
      <c r="AO117" s="58">
        <v>8</v>
      </c>
      <c r="AP117" s="58"/>
      <c r="AR117" s="61">
        <v>8</v>
      </c>
      <c r="AS117" s="61"/>
      <c r="AU117" s="64">
        <v>8</v>
      </c>
      <c r="AV117" s="64"/>
      <c r="AX117" s="71">
        <v>8</v>
      </c>
      <c r="AY117" s="71"/>
    </row>
    <row r="118" spans="1:51">
      <c r="A118" s="43">
        <v>9</v>
      </c>
      <c r="B118" s="44">
        <f t="shared" ref="B118:B128" si="77">AB118</f>
        <v>0</v>
      </c>
      <c r="C118" s="204"/>
      <c r="D118" s="46"/>
      <c r="E118" s="47"/>
      <c r="F118" s="47"/>
      <c r="G118" s="48"/>
      <c r="H118" s="49" t="s">
        <v>0</v>
      </c>
      <c r="I118" s="50">
        <f t="shared" ref="I118:I129" si="78">IF(H118=" ",0,IF(H118=1,30,IF(H118=2,28,IF(H118=3,26,IF(H118=4,24,IF(H118=5,22,IF(AND(H118&gt;5,H118&lt;25),26-H118,2)))))))</f>
        <v>0</v>
      </c>
      <c r="J118" s="51"/>
      <c r="K118" s="52" t="s">
        <v>0</v>
      </c>
      <c r="L118" s="53">
        <f t="shared" ref="L118:L129" si="79">IF(K118=" ",0,IF(K118=1,30,IF(K118=2,28,IF(K118=3,26,IF(K118=4,24,IF(K118=5,22,IF(AND(K118&gt;5,K118&lt;25),26-K118,2)))))))</f>
        <v>0</v>
      </c>
      <c r="M118" s="54"/>
      <c r="N118" s="55" t="str">
        <f t="shared" ref="N118:N129" si="80">IF(SUMIF(AM$110:AM$128,$C118,AL$110:AL$128)=0," ",SUMIF(AM$110:AM$128,$C118,AL$110:AL$128))</f>
        <v xml:space="preserve"> </v>
      </c>
      <c r="O118" s="113">
        <f t="shared" ref="O118:O129" si="81">IF(N118=" ",0,IF(N118=1,30,IF(N118=2,28,IF(N118=3,26,IF(N118=4,24,IF(N118=5,22,IF(AND(N118&gt;5,N118&lt;25),26-N118,2)))))))</f>
        <v>0</v>
      </c>
      <c r="P118" s="57"/>
      <c r="Q118" s="58" t="str">
        <f t="shared" ref="Q118:Q129" si="82">IF(SUMIF(AP$110:AP$128,$C118,AO$110:AO$128)=0," ",SUMIF(AP$110:AP$128,$C118,AO$110:AO$128))</f>
        <v xml:space="preserve"> </v>
      </c>
      <c r="R118" s="59">
        <f t="shared" ref="R118:R129" si="83">IF(Q118=" ",0,IF(Q118=1,30,IF(Q118=2,28,IF(Q118=3,26,IF(Q118=4,24,IF(Q118=5,22,IF(AND(Q118&gt;5,Q118&lt;25),26-Q118,2)))))))</f>
        <v>0</v>
      </c>
      <c r="S118" s="60"/>
      <c r="T118" s="61" t="str">
        <f t="shared" ref="T118:T129" si="84">IF(SUMIF(AS$110:AS$128,$C118,AR$110:AR$128)=0," ",SUMIF(AS$110:AS$128,$C118,AR$110:AR$128))</f>
        <v xml:space="preserve"> </v>
      </c>
      <c r="U118" s="62">
        <f t="shared" ref="U118:U129" si="85">IF(T118=" ",0,IF(T118=1,30,IF(T118=2,28,IF(T118=3,26,IF(T118=4,24,IF(T118=5,22,IF(AND(T118&gt;5,T118&lt;25),26-T118,2)))))))</f>
        <v>0</v>
      </c>
      <c r="V118" s="63"/>
      <c r="W118" s="64" t="str">
        <f t="shared" ref="W118:W128" si="86">IF(SUMIF(AV$110:AV$128,$C118,AU$110:AU$128)=0," ",SUMIF(AV$110:AV$128,$C118,AU$110:AU$128))</f>
        <v xml:space="preserve"> </v>
      </c>
      <c r="X118" s="65">
        <f t="shared" ref="X118:X129" si="87">IF(W118=" ",0,IF(W118=1,30,IF(W118=2,28,IF(W118=3,26,IF(W118=4,24,IF(W118=5,22,IF(AND(W118&gt;5,W118&lt;25),26-W118,2)))))))</f>
        <v>0</v>
      </c>
      <c r="Y118" s="66"/>
      <c r="Z118" s="67" t="str">
        <f t="shared" ref="Z118:Z128" si="88">IF(SUMIF(AY$110:AY$128,$C118,AX$110:AX$128)=0," ",SUMIF(AY$110:AY$128,$C118,AX$110:AX$128))</f>
        <v xml:space="preserve"> </v>
      </c>
      <c r="AA118" s="116">
        <f t="shared" ref="AA118:AA129" si="89">IF(Z118=" ",0,IF(Z118=1,30,IF(Z118=2,28,IF(Z118=3,26,IF(Z118=4,24,IF(Z118=5,22,IF(AND(Z118&gt;5,Z118&lt;25),26-Z118,2)))))))</f>
        <v>0</v>
      </c>
      <c r="AB118" s="44">
        <f t="shared" ref="AB118:AB128" si="90">I118+L118+O118+R118+U118+X118+AA118</f>
        <v>0</v>
      </c>
      <c r="AC118" s="69">
        <f t="shared" ref="AC118:AC128" si="91">A118</f>
        <v>9</v>
      </c>
      <c r="AD118" s="44">
        <f t="shared" ref="AD118:AD128" si="92">AB118-MIN(I118,L118,O118,R118,U118,X118,AA118)</f>
        <v>0</v>
      </c>
      <c r="AF118" s="49">
        <v>9</v>
      </c>
      <c r="AG118" s="49"/>
      <c r="AI118" s="52">
        <v>9</v>
      </c>
      <c r="AJ118" s="52"/>
      <c r="AL118" s="70">
        <v>9</v>
      </c>
      <c r="AM118" s="70"/>
      <c r="AO118" s="58">
        <v>9</v>
      </c>
      <c r="AP118" s="58"/>
      <c r="AR118" s="61">
        <v>9</v>
      </c>
      <c r="AS118" s="61"/>
      <c r="AU118" s="64">
        <v>9</v>
      </c>
      <c r="AV118" s="64"/>
      <c r="AX118" s="71">
        <v>9</v>
      </c>
      <c r="AY118" s="71"/>
    </row>
    <row r="119" spans="1:51">
      <c r="A119" s="43">
        <v>10</v>
      </c>
      <c r="B119" s="44">
        <f t="shared" si="77"/>
        <v>0</v>
      </c>
      <c r="C119" s="204"/>
      <c r="D119" s="46"/>
      <c r="E119" s="47"/>
      <c r="F119" s="47"/>
      <c r="G119" s="48"/>
      <c r="H119" s="49" t="s">
        <v>0</v>
      </c>
      <c r="I119" s="50">
        <f t="shared" si="78"/>
        <v>0</v>
      </c>
      <c r="J119" s="51"/>
      <c r="K119" s="52" t="s">
        <v>0</v>
      </c>
      <c r="L119" s="53">
        <f t="shared" si="79"/>
        <v>0</v>
      </c>
      <c r="M119" s="54"/>
      <c r="N119" s="55" t="str">
        <f t="shared" si="80"/>
        <v xml:space="preserve"> </v>
      </c>
      <c r="O119" s="113">
        <f t="shared" si="81"/>
        <v>0</v>
      </c>
      <c r="P119" s="57"/>
      <c r="Q119" s="58" t="str">
        <f t="shared" si="82"/>
        <v xml:space="preserve"> </v>
      </c>
      <c r="R119" s="59">
        <f t="shared" si="83"/>
        <v>0</v>
      </c>
      <c r="S119" s="60"/>
      <c r="T119" s="61" t="str">
        <f t="shared" si="84"/>
        <v xml:space="preserve"> </v>
      </c>
      <c r="U119" s="62">
        <f t="shared" si="85"/>
        <v>0</v>
      </c>
      <c r="V119" s="63"/>
      <c r="W119" s="64" t="str">
        <f t="shared" si="86"/>
        <v xml:space="preserve"> </v>
      </c>
      <c r="X119" s="65">
        <f t="shared" si="87"/>
        <v>0</v>
      </c>
      <c r="Y119" s="66"/>
      <c r="Z119" s="67" t="str">
        <f t="shared" si="88"/>
        <v xml:space="preserve"> </v>
      </c>
      <c r="AA119" s="116">
        <f t="shared" si="89"/>
        <v>0</v>
      </c>
      <c r="AB119" s="44">
        <f t="shared" si="90"/>
        <v>0</v>
      </c>
      <c r="AC119" s="69">
        <f t="shared" si="91"/>
        <v>10</v>
      </c>
      <c r="AD119" s="44">
        <f t="shared" si="92"/>
        <v>0</v>
      </c>
      <c r="AF119" s="49">
        <v>10</v>
      </c>
      <c r="AG119" s="49"/>
      <c r="AI119" s="52">
        <v>10</v>
      </c>
      <c r="AJ119" s="52"/>
      <c r="AL119" s="70">
        <v>10</v>
      </c>
      <c r="AM119" s="70"/>
      <c r="AO119" s="58">
        <v>10</v>
      </c>
      <c r="AP119" s="58"/>
      <c r="AR119" s="61">
        <v>10</v>
      </c>
      <c r="AS119" s="61"/>
      <c r="AU119" s="64">
        <v>10</v>
      </c>
      <c r="AV119" s="64"/>
      <c r="AX119" s="71">
        <v>10</v>
      </c>
      <c r="AY119" s="71"/>
    </row>
    <row r="120" spans="1:51">
      <c r="A120" s="43">
        <v>11</v>
      </c>
      <c r="B120" s="44">
        <f t="shared" si="77"/>
        <v>0</v>
      </c>
      <c r="C120" s="72"/>
      <c r="D120" s="46"/>
      <c r="E120" s="47"/>
      <c r="F120" s="47"/>
      <c r="G120" s="48"/>
      <c r="H120" s="49" t="s">
        <v>0</v>
      </c>
      <c r="I120" s="50">
        <f t="shared" si="78"/>
        <v>0</v>
      </c>
      <c r="J120" s="51"/>
      <c r="K120" s="52" t="s">
        <v>0</v>
      </c>
      <c r="L120" s="53">
        <f t="shared" si="79"/>
        <v>0</v>
      </c>
      <c r="M120" s="54"/>
      <c r="N120" s="55" t="str">
        <f t="shared" si="80"/>
        <v xml:space="preserve"> </v>
      </c>
      <c r="O120" s="113">
        <f t="shared" si="81"/>
        <v>0</v>
      </c>
      <c r="P120" s="57"/>
      <c r="Q120" s="58" t="str">
        <f t="shared" si="82"/>
        <v xml:space="preserve"> </v>
      </c>
      <c r="R120" s="59">
        <f t="shared" si="83"/>
        <v>0</v>
      </c>
      <c r="S120" s="60"/>
      <c r="T120" s="61" t="str">
        <f t="shared" si="84"/>
        <v xml:space="preserve"> </v>
      </c>
      <c r="U120" s="62">
        <f t="shared" si="85"/>
        <v>0</v>
      </c>
      <c r="V120" s="63"/>
      <c r="W120" s="64" t="str">
        <f t="shared" si="86"/>
        <v xml:space="preserve"> </v>
      </c>
      <c r="X120" s="65">
        <f t="shared" si="87"/>
        <v>0</v>
      </c>
      <c r="Y120" s="66"/>
      <c r="Z120" s="67" t="str">
        <f t="shared" si="88"/>
        <v xml:space="preserve"> </v>
      </c>
      <c r="AA120" s="116">
        <f t="shared" si="89"/>
        <v>0</v>
      </c>
      <c r="AB120" s="44">
        <f t="shared" si="90"/>
        <v>0</v>
      </c>
      <c r="AC120" s="69">
        <f t="shared" si="91"/>
        <v>11</v>
      </c>
      <c r="AD120" s="44">
        <f t="shared" si="92"/>
        <v>0</v>
      </c>
      <c r="AF120" s="49">
        <v>11</v>
      </c>
      <c r="AG120" s="49"/>
      <c r="AI120" s="52">
        <v>11</v>
      </c>
      <c r="AJ120" s="52"/>
      <c r="AL120" s="70">
        <v>11</v>
      </c>
      <c r="AM120" s="70"/>
      <c r="AO120" s="58">
        <v>11</v>
      </c>
      <c r="AP120" s="58"/>
      <c r="AR120" s="61">
        <v>11</v>
      </c>
      <c r="AS120" s="61"/>
      <c r="AU120" s="64">
        <v>11</v>
      </c>
      <c r="AV120" s="64"/>
      <c r="AX120" s="71">
        <v>11</v>
      </c>
      <c r="AY120" s="71"/>
    </row>
    <row r="121" spans="1:51">
      <c r="A121" s="43">
        <v>12</v>
      </c>
      <c r="B121" s="44">
        <f t="shared" si="77"/>
        <v>0</v>
      </c>
      <c r="C121" s="72"/>
      <c r="D121" s="46"/>
      <c r="E121" s="47"/>
      <c r="F121" s="47"/>
      <c r="G121" s="48"/>
      <c r="H121" s="49" t="s">
        <v>0</v>
      </c>
      <c r="I121" s="50">
        <f t="shared" si="78"/>
        <v>0</v>
      </c>
      <c r="J121" s="51"/>
      <c r="K121" s="52" t="s">
        <v>0</v>
      </c>
      <c r="L121" s="53">
        <f t="shared" si="79"/>
        <v>0</v>
      </c>
      <c r="M121" s="54"/>
      <c r="N121" s="55" t="str">
        <f t="shared" si="80"/>
        <v xml:space="preserve"> </v>
      </c>
      <c r="O121" s="113">
        <f t="shared" si="81"/>
        <v>0</v>
      </c>
      <c r="P121" s="57"/>
      <c r="Q121" s="58" t="str">
        <f t="shared" si="82"/>
        <v xml:space="preserve"> </v>
      </c>
      <c r="R121" s="59">
        <f t="shared" si="83"/>
        <v>0</v>
      </c>
      <c r="S121" s="60"/>
      <c r="T121" s="61" t="str">
        <f t="shared" si="84"/>
        <v xml:space="preserve"> </v>
      </c>
      <c r="U121" s="62">
        <f t="shared" si="85"/>
        <v>0</v>
      </c>
      <c r="V121" s="63"/>
      <c r="W121" s="64" t="str">
        <f t="shared" si="86"/>
        <v xml:space="preserve"> </v>
      </c>
      <c r="X121" s="65">
        <f t="shared" si="87"/>
        <v>0</v>
      </c>
      <c r="Y121" s="66"/>
      <c r="Z121" s="67" t="str">
        <f t="shared" si="88"/>
        <v xml:space="preserve"> </v>
      </c>
      <c r="AA121" s="116">
        <f t="shared" si="89"/>
        <v>0</v>
      </c>
      <c r="AB121" s="44">
        <f t="shared" si="90"/>
        <v>0</v>
      </c>
      <c r="AC121" s="69">
        <f t="shared" si="91"/>
        <v>12</v>
      </c>
      <c r="AD121" s="44">
        <f t="shared" si="92"/>
        <v>0</v>
      </c>
      <c r="AF121" s="49">
        <v>12</v>
      </c>
      <c r="AG121" s="49"/>
      <c r="AI121" s="52">
        <v>12</v>
      </c>
      <c r="AJ121" s="52"/>
      <c r="AL121" s="70">
        <v>12</v>
      </c>
      <c r="AM121" s="70"/>
      <c r="AO121" s="58">
        <v>12</v>
      </c>
      <c r="AP121" s="58"/>
      <c r="AR121" s="61">
        <v>12</v>
      </c>
      <c r="AS121" s="61"/>
      <c r="AU121" s="64">
        <v>12</v>
      </c>
      <c r="AV121" s="64"/>
      <c r="AX121" s="71">
        <v>12</v>
      </c>
      <c r="AY121" s="71"/>
    </row>
    <row r="122" spans="1:51">
      <c r="A122" s="43">
        <v>13</v>
      </c>
      <c r="B122" s="44">
        <f t="shared" si="77"/>
        <v>0</v>
      </c>
      <c r="C122" s="72"/>
      <c r="D122" s="46"/>
      <c r="E122" s="47"/>
      <c r="F122" s="47"/>
      <c r="G122" s="48"/>
      <c r="H122" s="49" t="s">
        <v>0</v>
      </c>
      <c r="I122" s="50">
        <f t="shared" si="78"/>
        <v>0</v>
      </c>
      <c r="J122" s="51"/>
      <c r="K122" s="52" t="s">
        <v>0</v>
      </c>
      <c r="L122" s="53">
        <f t="shared" si="79"/>
        <v>0</v>
      </c>
      <c r="M122" s="54"/>
      <c r="N122" s="55" t="str">
        <f t="shared" si="80"/>
        <v xml:space="preserve"> </v>
      </c>
      <c r="O122" s="113">
        <f t="shared" si="81"/>
        <v>0</v>
      </c>
      <c r="P122" s="57"/>
      <c r="Q122" s="58" t="str">
        <f t="shared" si="82"/>
        <v xml:space="preserve"> </v>
      </c>
      <c r="R122" s="59">
        <f t="shared" si="83"/>
        <v>0</v>
      </c>
      <c r="S122" s="60"/>
      <c r="T122" s="61" t="str">
        <f t="shared" si="84"/>
        <v xml:space="preserve"> </v>
      </c>
      <c r="U122" s="62">
        <f t="shared" si="85"/>
        <v>0</v>
      </c>
      <c r="V122" s="63"/>
      <c r="W122" s="64" t="str">
        <f t="shared" si="86"/>
        <v xml:space="preserve"> </v>
      </c>
      <c r="X122" s="65">
        <f t="shared" si="87"/>
        <v>0</v>
      </c>
      <c r="Y122" s="66"/>
      <c r="Z122" s="67" t="str">
        <f t="shared" si="88"/>
        <v xml:space="preserve"> </v>
      </c>
      <c r="AA122" s="116">
        <f t="shared" si="89"/>
        <v>0</v>
      </c>
      <c r="AB122" s="44">
        <f t="shared" si="90"/>
        <v>0</v>
      </c>
      <c r="AC122" s="69">
        <f t="shared" si="91"/>
        <v>13</v>
      </c>
      <c r="AD122" s="44">
        <f t="shared" si="92"/>
        <v>0</v>
      </c>
      <c r="AF122" s="49">
        <v>13</v>
      </c>
      <c r="AG122" s="49"/>
      <c r="AI122" s="52">
        <v>13</v>
      </c>
      <c r="AJ122" s="52"/>
      <c r="AL122" s="70">
        <v>13</v>
      </c>
      <c r="AM122" s="70"/>
      <c r="AO122" s="58">
        <v>13</v>
      </c>
      <c r="AP122" s="58"/>
      <c r="AR122" s="61">
        <v>13</v>
      </c>
      <c r="AS122" s="61"/>
      <c r="AU122" s="64">
        <v>13</v>
      </c>
      <c r="AV122" s="64"/>
      <c r="AX122" s="71">
        <v>13</v>
      </c>
      <c r="AY122" s="71"/>
    </row>
    <row r="123" spans="1:51">
      <c r="A123" s="43">
        <v>14</v>
      </c>
      <c r="B123" s="44">
        <f t="shared" si="77"/>
        <v>0</v>
      </c>
      <c r="C123" s="72"/>
      <c r="D123" s="46"/>
      <c r="E123" s="47"/>
      <c r="F123" s="47"/>
      <c r="G123" s="48"/>
      <c r="H123" s="49" t="str">
        <f t="shared" ref="H123:H129" si="93">IF(SUMIF(AG$110:AG$128,$C123,AF$110:AF$128)=0," ",SUMIF(AG$110:AG$128,$C123,AF$110:AF$128))</f>
        <v xml:space="preserve"> </v>
      </c>
      <c r="I123" s="50">
        <f t="shared" si="78"/>
        <v>0</v>
      </c>
      <c r="J123" s="51"/>
      <c r="K123" s="52" t="s">
        <v>0</v>
      </c>
      <c r="L123" s="53">
        <f t="shared" si="79"/>
        <v>0</v>
      </c>
      <c r="M123" s="54"/>
      <c r="N123" s="55" t="str">
        <f t="shared" si="80"/>
        <v xml:space="preserve"> </v>
      </c>
      <c r="O123" s="113">
        <f t="shared" si="81"/>
        <v>0</v>
      </c>
      <c r="P123" s="57"/>
      <c r="Q123" s="58" t="str">
        <f t="shared" si="82"/>
        <v xml:space="preserve"> </v>
      </c>
      <c r="R123" s="59">
        <f t="shared" si="83"/>
        <v>0</v>
      </c>
      <c r="S123" s="60"/>
      <c r="T123" s="61" t="str">
        <f t="shared" si="84"/>
        <v xml:space="preserve"> </v>
      </c>
      <c r="U123" s="62">
        <f t="shared" si="85"/>
        <v>0</v>
      </c>
      <c r="V123" s="63"/>
      <c r="W123" s="64" t="str">
        <f t="shared" si="86"/>
        <v xml:space="preserve"> </v>
      </c>
      <c r="X123" s="65">
        <f t="shared" si="87"/>
        <v>0</v>
      </c>
      <c r="Y123" s="66"/>
      <c r="Z123" s="67" t="str">
        <f t="shared" si="88"/>
        <v xml:space="preserve"> </v>
      </c>
      <c r="AA123" s="116">
        <f t="shared" si="89"/>
        <v>0</v>
      </c>
      <c r="AB123" s="44">
        <f t="shared" si="90"/>
        <v>0</v>
      </c>
      <c r="AC123" s="69">
        <f t="shared" si="91"/>
        <v>14</v>
      </c>
      <c r="AD123" s="44">
        <f t="shared" si="92"/>
        <v>0</v>
      </c>
      <c r="AF123" s="49">
        <v>14</v>
      </c>
      <c r="AG123" s="49"/>
      <c r="AI123" s="52">
        <v>14</v>
      </c>
      <c r="AJ123" s="52"/>
      <c r="AL123" s="70">
        <v>14</v>
      </c>
      <c r="AM123" s="70"/>
      <c r="AO123" s="58">
        <v>14</v>
      </c>
      <c r="AP123" s="58"/>
      <c r="AR123" s="61">
        <v>14</v>
      </c>
      <c r="AS123" s="61"/>
      <c r="AU123" s="64">
        <v>14</v>
      </c>
      <c r="AV123" s="64"/>
      <c r="AX123" s="71">
        <v>14</v>
      </c>
      <c r="AY123" s="71"/>
    </row>
    <row r="124" spans="1:51">
      <c r="A124" s="43">
        <v>15</v>
      </c>
      <c r="B124" s="44">
        <f t="shared" si="77"/>
        <v>0</v>
      </c>
      <c r="C124" s="72"/>
      <c r="D124" s="46"/>
      <c r="E124" s="47"/>
      <c r="F124" s="47"/>
      <c r="G124" s="48"/>
      <c r="H124" s="49" t="str">
        <f t="shared" si="93"/>
        <v xml:space="preserve"> </v>
      </c>
      <c r="I124" s="50">
        <f t="shared" si="78"/>
        <v>0</v>
      </c>
      <c r="J124" s="51"/>
      <c r="K124" s="52" t="s">
        <v>0</v>
      </c>
      <c r="L124" s="53">
        <f t="shared" si="79"/>
        <v>0</v>
      </c>
      <c r="M124" s="54"/>
      <c r="N124" s="55" t="str">
        <f t="shared" si="80"/>
        <v xml:space="preserve"> </v>
      </c>
      <c r="O124" s="113">
        <f t="shared" si="81"/>
        <v>0</v>
      </c>
      <c r="P124" s="57"/>
      <c r="Q124" s="58" t="str">
        <f t="shared" si="82"/>
        <v xml:space="preserve"> </v>
      </c>
      <c r="R124" s="59">
        <f t="shared" si="83"/>
        <v>0</v>
      </c>
      <c r="S124" s="60"/>
      <c r="T124" s="61" t="str">
        <f t="shared" si="84"/>
        <v xml:space="preserve"> </v>
      </c>
      <c r="U124" s="62">
        <f t="shared" si="85"/>
        <v>0</v>
      </c>
      <c r="V124" s="63"/>
      <c r="W124" s="64" t="str">
        <f t="shared" si="86"/>
        <v xml:space="preserve"> </v>
      </c>
      <c r="X124" s="65">
        <f t="shared" si="87"/>
        <v>0</v>
      </c>
      <c r="Y124" s="66"/>
      <c r="Z124" s="67" t="str">
        <f t="shared" si="88"/>
        <v xml:space="preserve"> </v>
      </c>
      <c r="AA124" s="116">
        <f t="shared" si="89"/>
        <v>0</v>
      </c>
      <c r="AB124" s="44">
        <f t="shared" si="90"/>
        <v>0</v>
      </c>
      <c r="AC124" s="69">
        <f t="shared" si="91"/>
        <v>15</v>
      </c>
      <c r="AD124" s="44">
        <f t="shared" si="92"/>
        <v>0</v>
      </c>
      <c r="AF124" s="49">
        <v>15</v>
      </c>
      <c r="AG124" s="49"/>
      <c r="AI124" s="52">
        <v>15</v>
      </c>
      <c r="AJ124" s="52"/>
      <c r="AL124" s="70">
        <v>15</v>
      </c>
      <c r="AM124" s="70"/>
      <c r="AO124" s="58">
        <v>15</v>
      </c>
      <c r="AP124" s="58"/>
      <c r="AR124" s="61">
        <v>15</v>
      </c>
      <c r="AS124" s="61"/>
      <c r="AU124" s="64">
        <v>15</v>
      </c>
      <c r="AV124" s="64"/>
      <c r="AX124" s="71">
        <v>15</v>
      </c>
      <c r="AY124" s="71"/>
    </row>
    <row r="125" spans="1:51">
      <c r="A125" s="43">
        <v>16</v>
      </c>
      <c r="B125" s="44">
        <f t="shared" si="77"/>
        <v>0</v>
      </c>
      <c r="C125" s="72"/>
      <c r="D125" s="46"/>
      <c r="E125" s="47"/>
      <c r="F125" s="47"/>
      <c r="G125" s="48"/>
      <c r="H125" s="49" t="str">
        <f t="shared" si="93"/>
        <v xml:space="preserve"> </v>
      </c>
      <c r="I125" s="50">
        <f t="shared" si="78"/>
        <v>0</v>
      </c>
      <c r="J125" s="51"/>
      <c r="K125" s="52" t="s">
        <v>0</v>
      </c>
      <c r="L125" s="53">
        <f t="shared" si="79"/>
        <v>0</v>
      </c>
      <c r="M125" s="54"/>
      <c r="N125" s="55" t="str">
        <f t="shared" si="80"/>
        <v xml:space="preserve"> </v>
      </c>
      <c r="O125" s="113">
        <f t="shared" si="81"/>
        <v>0</v>
      </c>
      <c r="P125" s="57"/>
      <c r="Q125" s="58" t="str">
        <f t="shared" si="82"/>
        <v xml:space="preserve"> </v>
      </c>
      <c r="R125" s="59">
        <f t="shared" si="83"/>
        <v>0</v>
      </c>
      <c r="S125" s="60"/>
      <c r="T125" s="61" t="str">
        <f t="shared" si="84"/>
        <v xml:space="preserve"> </v>
      </c>
      <c r="U125" s="62">
        <f t="shared" si="85"/>
        <v>0</v>
      </c>
      <c r="V125" s="63"/>
      <c r="W125" s="64" t="str">
        <f t="shared" si="86"/>
        <v xml:space="preserve"> </v>
      </c>
      <c r="X125" s="65">
        <f t="shared" si="87"/>
        <v>0</v>
      </c>
      <c r="Y125" s="66"/>
      <c r="Z125" s="67" t="str">
        <f t="shared" si="88"/>
        <v xml:space="preserve"> </v>
      </c>
      <c r="AA125" s="116">
        <f t="shared" si="89"/>
        <v>0</v>
      </c>
      <c r="AB125" s="44">
        <f t="shared" si="90"/>
        <v>0</v>
      </c>
      <c r="AC125" s="69">
        <f t="shared" si="91"/>
        <v>16</v>
      </c>
      <c r="AD125" s="44">
        <f t="shared" si="92"/>
        <v>0</v>
      </c>
      <c r="AF125" s="49">
        <v>16</v>
      </c>
      <c r="AG125" s="49"/>
      <c r="AI125" s="52">
        <v>16</v>
      </c>
      <c r="AJ125" s="52"/>
      <c r="AL125" s="70">
        <v>16</v>
      </c>
      <c r="AM125" s="70"/>
      <c r="AO125" s="58">
        <v>16</v>
      </c>
      <c r="AP125" s="58"/>
      <c r="AR125" s="61">
        <v>16</v>
      </c>
      <c r="AS125" s="61"/>
      <c r="AU125" s="64">
        <v>16</v>
      </c>
      <c r="AV125" s="64"/>
      <c r="AX125" s="71">
        <v>16</v>
      </c>
      <c r="AY125" s="71"/>
    </row>
    <row r="126" spans="1:51">
      <c r="A126" s="43">
        <v>17</v>
      </c>
      <c r="B126" s="44">
        <f t="shared" si="77"/>
        <v>0</v>
      </c>
      <c r="C126" s="72"/>
      <c r="D126" s="46"/>
      <c r="E126" s="47"/>
      <c r="F126" s="47"/>
      <c r="G126" s="48"/>
      <c r="H126" s="49" t="str">
        <f t="shared" si="93"/>
        <v xml:space="preserve"> </v>
      </c>
      <c r="I126" s="50">
        <f t="shared" si="78"/>
        <v>0</v>
      </c>
      <c r="J126" s="51"/>
      <c r="K126" s="52" t="s">
        <v>0</v>
      </c>
      <c r="L126" s="53">
        <f t="shared" si="79"/>
        <v>0</v>
      </c>
      <c r="M126" s="54"/>
      <c r="N126" s="55" t="str">
        <f t="shared" si="80"/>
        <v xml:space="preserve"> </v>
      </c>
      <c r="O126" s="113">
        <f t="shared" si="81"/>
        <v>0</v>
      </c>
      <c r="P126" s="57"/>
      <c r="Q126" s="58" t="str">
        <f t="shared" si="82"/>
        <v xml:space="preserve"> </v>
      </c>
      <c r="R126" s="59">
        <f t="shared" si="83"/>
        <v>0</v>
      </c>
      <c r="S126" s="60"/>
      <c r="T126" s="61" t="str">
        <f t="shared" si="84"/>
        <v xml:space="preserve"> </v>
      </c>
      <c r="U126" s="62">
        <f t="shared" si="85"/>
        <v>0</v>
      </c>
      <c r="V126" s="63"/>
      <c r="W126" s="64" t="str">
        <f t="shared" si="86"/>
        <v xml:space="preserve"> </v>
      </c>
      <c r="X126" s="65">
        <f t="shared" si="87"/>
        <v>0</v>
      </c>
      <c r="Y126" s="66"/>
      <c r="Z126" s="67" t="str">
        <f t="shared" si="88"/>
        <v xml:space="preserve"> </v>
      </c>
      <c r="AA126" s="116">
        <f t="shared" si="89"/>
        <v>0</v>
      </c>
      <c r="AB126" s="44">
        <f t="shared" si="90"/>
        <v>0</v>
      </c>
      <c r="AC126" s="69">
        <f t="shared" si="91"/>
        <v>17</v>
      </c>
      <c r="AD126" s="44">
        <f t="shared" si="92"/>
        <v>0</v>
      </c>
      <c r="AF126" s="49">
        <v>17</v>
      </c>
      <c r="AG126" s="49"/>
      <c r="AI126" s="52">
        <v>17</v>
      </c>
      <c r="AJ126" s="52"/>
      <c r="AL126" s="70">
        <v>17</v>
      </c>
      <c r="AM126" s="70"/>
      <c r="AO126" s="58">
        <v>17</v>
      </c>
      <c r="AP126" s="58"/>
      <c r="AR126" s="61">
        <v>17</v>
      </c>
      <c r="AS126" s="61"/>
      <c r="AU126" s="64">
        <v>17</v>
      </c>
      <c r="AV126" s="64"/>
      <c r="AX126" s="71">
        <v>17</v>
      </c>
      <c r="AY126" s="71"/>
    </row>
    <row r="127" spans="1:51">
      <c r="A127" s="43">
        <v>18</v>
      </c>
      <c r="B127" s="44">
        <f t="shared" si="77"/>
        <v>0</v>
      </c>
      <c r="C127" s="72"/>
      <c r="D127" s="46"/>
      <c r="E127" s="47"/>
      <c r="F127" s="47"/>
      <c r="G127" s="48"/>
      <c r="H127" s="49" t="str">
        <f t="shared" si="93"/>
        <v xml:space="preserve"> </v>
      </c>
      <c r="I127" s="50">
        <f t="shared" si="78"/>
        <v>0</v>
      </c>
      <c r="J127" s="51"/>
      <c r="K127" s="52" t="s">
        <v>0</v>
      </c>
      <c r="L127" s="53">
        <f t="shared" si="79"/>
        <v>0</v>
      </c>
      <c r="M127" s="54"/>
      <c r="N127" s="55" t="str">
        <f t="shared" si="80"/>
        <v xml:space="preserve"> </v>
      </c>
      <c r="O127" s="113">
        <f t="shared" si="81"/>
        <v>0</v>
      </c>
      <c r="P127" s="57"/>
      <c r="Q127" s="58" t="str">
        <f t="shared" si="82"/>
        <v xml:space="preserve"> </v>
      </c>
      <c r="R127" s="59">
        <f t="shared" si="83"/>
        <v>0</v>
      </c>
      <c r="S127" s="60"/>
      <c r="T127" s="61" t="str">
        <f t="shared" si="84"/>
        <v xml:space="preserve"> </v>
      </c>
      <c r="U127" s="62">
        <f t="shared" si="85"/>
        <v>0</v>
      </c>
      <c r="V127" s="63"/>
      <c r="W127" s="64" t="str">
        <f t="shared" si="86"/>
        <v xml:space="preserve"> </v>
      </c>
      <c r="X127" s="65">
        <f t="shared" si="87"/>
        <v>0</v>
      </c>
      <c r="Y127" s="66"/>
      <c r="Z127" s="67" t="str">
        <f t="shared" si="88"/>
        <v xml:space="preserve"> </v>
      </c>
      <c r="AA127" s="116">
        <f t="shared" si="89"/>
        <v>0</v>
      </c>
      <c r="AB127" s="44">
        <f t="shared" si="90"/>
        <v>0</v>
      </c>
      <c r="AC127" s="69">
        <f t="shared" si="91"/>
        <v>18</v>
      </c>
      <c r="AD127" s="44">
        <f t="shared" si="92"/>
        <v>0</v>
      </c>
      <c r="AF127" s="49">
        <v>18</v>
      </c>
      <c r="AG127" s="49"/>
      <c r="AI127" s="52">
        <v>18</v>
      </c>
      <c r="AJ127" s="52"/>
      <c r="AL127" s="70">
        <v>18</v>
      </c>
      <c r="AM127" s="70"/>
      <c r="AO127" s="58">
        <v>18</v>
      </c>
      <c r="AP127" s="58"/>
      <c r="AR127" s="61">
        <v>18</v>
      </c>
      <c r="AS127" s="61"/>
      <c r="AU127" s="64">
        <v>18</v>
      </c>
      <c r="AV127" s="64"/>
      <c r="AX127" s="71">
        <v>18</v>
      </c>
      <c r="AY127" s="71"/>
    </row>
    <row r="128" spans="1:51" ht="13.5" thickBot="1">
      <c r="A128" s="118">
        <v>19</v>
      </c>
      <c r="B128" s="119">
        <f t="shared" si="77"/>
        <v>0</v>
      </c>
      <c r="C128" s="120"/>
      <c r="D128" s="75"/>
      <c r="E128" s="76"/>
      <c r="F128" s="76"/>
      <c r="G128" s="90"/>
      <c r="H128" s="198" t="str">
        <f t="shared" si="93"/>
        <v xml:space="preserve"> </v>
      </c>
      <c r="I128" s="189">
        <f t="shared" si="78"/>
        <v>0</v>
      </c>
      <c r="J128" s="121"/>
      <c r="K128" s="91" t="str">
        <f>IF(SUMIF(AJ$110:AJ$128,$C128,AI$110:AI$128)=0," ",SUMIF(AJ$110:AJ$128,$C128,AI$110:AI$128))</f>
        <v xml:space="preserve"> </v>
      </c>
      <c r="L128" s="190">
        <f t="shared" si="79"/>
        <v>0</v>
      </c>
      <c r="M128" s="122"/>
      <c r="N128" s="123" t="str">
        <f t="shared" si="80"/>
        <v xml:space="preserve"> </v>
      </c>
      <c r="O128" s="196">
        <f t="shared" si="81"/>
        <v>0</v>
      </c>
      <c r="P128" s="124"/>
      <c r="Q128" s="58" t="str">
        <f t="shared" si="82"/>
        <v xml:space="preserve"> </v>
      </c>
      <c r="R128" s="192">
        <f t="shared" si="83"/>
        <v>0</v>
      </c>
      <c r="S128" s="125"/>
      <c r="T128" s="61" t="str">
        <f t="shared" si="84"/>
        <v xml:space="preserve"> </v>
      </c>
      <c r="U128" s="193">
        <f t="shared" si="85"/>
        <v>0</v>
      </c>
      <c r="V128" s="126"/>
      <c r="W128" s="95" t="str">
        <f t="shared" si="86"/>
        <v xml:space="preserve"> </v>
      </c>
      <c r="X128" s="194">
        <f t="shared" si="87"/>
        <v>0</v>
      </c>
      <c r="Y128" s="127"/>
      <c r="Z128" s="128" t="str">
        <f t="shared" si="88"/>
        <v xml:space="preserve"> </v>
      </c>
      <c r="AA128" s="197">
        <f t="shared" si="89"/>
        <v>0</v>
      </c>
      <c r="AB128" s="211">
        <f t="shared" si="90"/>
        <v>0</v>
      </c>
      <c r="AC128" s="129">
        <f t="shared" si="91"/>
        <v>19</v>
      </c>
      <c r="AD128" s="211">
        <f t="shared" si="92"/>
        <v>0</v>
      </c>
      <c r="AF128" s="90">
        <v>19</v>
      </c>
      <c r="AG128" s="90"/>
      <c r="AI128" s="91">
        <v>19</v>
      </c>
      <c r="AJ128" s="91"/>
      <c r="AL128" s="92">
        <v>19</v>
      </c>
      <c r="AM128" s="92"/>
      <c r="AO128" s="93">
        <v>19</v>
      </c>
      <c r="AP128" s="93"/>
      <c r="AR128" s="94">
        <v>19</v>
      </c>
      <c r="AS128" s="94"/>
      <c r="AU128" s="95">
        <v>19</v>
      </c>
      <c r="AV128" s="95"/>
      <c r="AX128" s="96">
        <v>19</v>
      </c>
      <c r="AY128" s="96"/>
    </row>
    <row r="129" spans="1:45">
      <c r="B129" s="100">
        <f>AB129</f>
        <v>0</v>
      </c>
      <c r="H129" s="101" t="str">
        <f t="shared" si="93"/>
        <v xml:space="preserve"> </v>
      </c>
      <c r="I129" s="101">
        <f t="shared" si="78"/>
        <v>0</v>
      </c>
      <c r="K129" s="101" t="str">
        <f>IF(SUMIF(AJ$110:AJ$128,$C129,AI$110:AI$128)=0," ",SUMIF(AJ$110:AJ$128,$C129,AI$110:AI$128))</f>
        <v xml:space="preserve"> </v>
      </c>
      <c r="L129" s="101">
        <f t="shared" si="79"/>
        <v>0</v>
      </c>
      <c r="M129" s="102"/>
      <c r="N129" s="97" t="str">
        <f t="shared" si="80"/>
        <v xml:space="preserve"> </v>
      </c>
      <c r="O129" s="101">
        <f t="shared" si="81"/>
        <v>0</v>
      </c>
      <c r="P129" s="102"/>
      <c r="Q129" s="97" t="str">
        <f t="shared" si="82"/>
        <v xml:space="preserve"> </v>
      </c>
      <c r="R129" s="101">
        <f t="shared" si="83"/>
        <v>0</v>
      </c>
      <c r="S129" s="102"/>
      <c r="T129" s="97" t="str">
        <f t="shared" si="84"/>
        <v xml:space="preserve"> </v>
      </c>
      <c r="U129" s="101">
        <f t="shared" si="85"/>
        <v>0</v>
      </c>
      <c r="V129" s="102"/>
      <c r="W129" s="101" t="str">
        <f>IF(SUMIF(AV$11:AV$111,$C129,AU$11:AU$111)=0," ",SUMIF(AV$11:AV$111,$C129,AU$11:AU$111))</f>
        <v xml:space="preserve"> </v>
      </c>
      <c r="X129" s="101">
        <f t="shared" si="87"/>
        <v>0</v>
      </c>
      <c r="Y129" s="102"/>
      <c r="Z129" s="101" t="str">
        <f>IF(SUMIF(AY$11:AY$111,$C129,AX$11:AX$111)=0," ",SUMIF(AY$11:AY$111,$C129,AX$11:AX$111))</f>
        <v xml:space="preserve"> </v>
      </c>
      <c r="AA129" s="101">
        <f t="shared" si="89"/>
        <v>0</v>
      </c>
      <c r="AB129" s="100">
        <f>I129+L129+O129+R129+U129+X129+AA129</f>
        <v>0</v>
      </c>
      <c r="AD129" s="100">
        <f>AB129-MIN(I129,L129,O129,R129,U129,X129,AA129)</f>
        <v>0</v>
      </c>
    </row>
    <row r="130" spans="1:45"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45"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45"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45" ht="20.25">
      <c r="A133" s="104"/>
      <c r="B133" s="104" t="s">
        <v>94</v>
      </c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T133" s="104" t="s">
        <v>94</v>
      </c>
    </row>
    <row r="136" spans="1:45" ht="15">
      <c r="D136" s="105" t="s">
        <v>52</v>
      </c>
      <c r="E136" s="106" t="s">
        <v>89</v>
      </c>
      <c r="U136" s="130" t="s">
        <v>59</v>
      </c>
      <c r="V136" s="130"/>
      <c r="W136" s="130"/>
      <c r="X136" s="130"/>
      <c r="Y136" s="130"/>
      <c r="Z136" s="130"/>
      <c r="AA136" s="130"/>
      <c r="AB136" s="130"/>
      <c r="AC136" s="230"/>
      <c r="AD136" s="230"/>
      <c r="AE136" s="106" t="s">
        <v>89</v>
      </c>
    </row>
    <row r="137" spans="1:45" ht="15">
      <c r="D137" s="105" t="s">
        <v>83</v>
      </c>
      <c r="U137" s="130" t="s">
        <v>48</v>
      </c>
      <c r="V137" s="131"/>
      <c r="W137" s="131"/>
      <c r="X137" s="131"/>
      <c r="Y137" s="336" t="s">
        <v>60</v>
      </c>
      <c r="Z137" s="336"/>
      <c r="AA137" s="336"/>
      <c r="AB137" s="131"/>
      <c r="AS137" s="106"/>
    </row>
    <row r="138" spans="1:45">
      <c r="E138" s="181" t="s">
        <v>267</v>
      </c>
    </row>
    <row r="141" spans="1:45" ht="13.5" thickBot="1"/>
    <row r="142" spans="1:45" ht="13.5" thickBot="1">
      <c r="C142" s="17" t="s">
        <v>11</v>
      </c>
      <c r="D142" s="17" t="s">
        <v>12</v>
      </c>
      <c r="E142" s="17" t="s">
        <v>13</v>
      </c>
      <c r="F142" s="17" t="s">
        <v>14</v>
      </c>
      <c r="G142" s="241" t="s">
        <v>49</v>
      </c>
      <c r="H142" s="241"/>
      <c r="I142" s="241"/>
      <c r="J142" s="241" t="s">
        <v>50</v>
      </c>
      <c r="K142" s="241"/>
      <c r="L142" s="241"/>
      <c r="M142" s="241"/>
      <c r="N142" s="241"/>
      <c r="P142" s="3"/>
      <c r="Q142" s="3"/>
      <c r="R142" s="3"/>
      <c r="S142" s="241" t="s">
        <v>11</v>
      </c>
      <c r="T142" s="241"/>
      <c r="U142" s="261" t="s">
        <v>12</v>
      </c>
      <c r="V142" s="261"/>
      <c r="W142" s="261"/>
      <c r="X142" s="261"/>
      <c r="Y142" s="261"/>
      <c r="Z142" s="261"/>
      <c r="AA142" s="261"/>
      <c r="AB142" s="261"/>
      <c r="AC142" s="261"/>
      <c r="AD142" s="248" t="s">
        <v>102</v>
      </c>
      <c r="AE142" s="249"/>
      <c r="AF142" s="249"/>
      <c r="AG142" s="250"/>
      <c r="AH142" s="199" t="s">
        <v>14</v>
      </c>
      <c r="AI142" s="241" t="s">
        <v>51</v>
      </c>
      <c r="AJ142" s="241"/>
      <c r="AK142" s="241"/>
      <c r="AL142" s="241" t="s">
        <v>103</v>
      </c>
      <c r="AM142" s="241"/>
      <c r="AN142" s="241"/>
      <c r="AO142" s="241"/>
      <c r="AP142" s="241"/>
    </row>
    <row r="143" spans="1:45" ht="21.95" customHeight="1" thickBot="1">
      <c r="C143" s="72">
        <f>C11</f>
        <v>0</v>
      </c>
      <c r="D143" s="46" t="str">
        <f>IF(C11&gt;0,D11,"  ")</f>
        <v xml:space="preserve">  </v>
      </c>
      <c r="E143" s="47" t="str">
        <f>IF(C11&gt;0,E11,"  ")</f>
        <v xml:space="preserve">  </v>
      </c>
      <c r="F143" s="47" t="str">
        <f>IF(C11&gt;0,F11,"  ")</f>
        <v xml:space="preserve">  </v>
      </c>
      <c r="G143" s="133"/>
      <c r="H143" s="99"/>
      <c r="I143" s="134"/>
      <c r="J143" s="135"/>
      <c r="K143" s="136"/>
      <c r="L143" s="136"/>
      <c r="M143" s="136"/>
      <c r="N143" s="137"/>
      <c r="S143" s="262">
        <f t="shared" ref="S143:S161" si="94">C110</f>
        <v>0</v>
      </c>
      <c r="T143" s="262"/>
      <c r="U143" s="244" t="str">
        <f>IF(C110&gt;0,D110," ")</f>
        <v xml:space="preserve"> </v>
      </c>
      <c r="V143" s="244"/>
      <c r="W143" s="244"/>
      <c r="X143" s="244"/>
      <c r="Y143" s="244"/>
      <c r="Z143" s="244"/>
      <c r="AA143" s="244"/>
      <c r="AB143" s="244"/>
      <c r="AC143" s="244"/>
      <c r="AD143" s="245" t="str">
        <f>IF(C110&gt;0,E110," ")</f>
        <v xml:space="preserve"> </v>
      </c>
      <c r="AE143" s="246"/>
      <c r="AF143" s="246"/>
      <c r="AG143" s="247"/>
      <c r="AH143" s="200" t="str">
        <f>IF(C110&gt;0,F110," ")</f>
        <v xml:space="preserve"> </v>
      </c>
      <c r="AI143" s="138"/>
      <c r="AJ143" s="139"/>
      <c r="AK143" s="140"/>
      <c r="AL143" s="184"/>
      <c r="AM143" s="185"/>
      <c r="AN143" s="185"/>
      <c r="AO143" s="185"/>
      <c r="AP143" s="186"/>
    </row>
    <row r="144" spans="1:45" ht="21.95" customHeight="1" thickBot="1">
      <c r="C144" s="72">
        <f>C12</f>
        <v>0</v>
      </c>
      <c r="D144" s="46" t="str">
        <f t="shared" ref="D144:D164" si="95">IF(C12&gt;0,D12,"  ")</f>
        <v xml:space="preserve">  </v>
      </c>
      <c r="E144" s="47" t="str">
        <f t="shared" ref="E144:E164" si="96">IF(C12&gt;0,E12,"  ")</f>
        <v xml:space="preserve">  </v>
      </c>
      <c r="F144" s="47" t="str">
        <f t="shared" ref="F144:F164" si="97">IF(C12&gt;0,F12,"  ")</f>
        <v xml:space="preserve">  </v>
      </c>
      <c r="G144" s="141"/>
      <c r="H144" s="142"/>
      <c r="I144" s="143"/>
      <c r="J144" s="135"/>
      <c r="K144" s="136"/>
      <c r="L144" s="136"/>
      <c r="M144" s="136"/>
      <c r="N144" s="137"/>
      <c r="S144" s="262">
        <f t="shared" si="94"/>
        <v>0</v>
      </c>
      <c r="T144" s="262"/>
      <c r="U144" s="254" t="str">
        <f>IF(C111&gt;0,D111," ")</f>
        <v xml:space="preserve"> </v>
      </c>
      <c r="V144" s="254"/>
      <c r="W144" s="254"/>
      <c r="X144" s="254"/>
      <c r="Y144" s="254"/>
      <c r="Z144" s="254"/>
      <c r="AA144" s="254"/>
      <c r="AB144" s="254"/>
      <c r="AC144" s="254"/>
      <c r="AD144" s="251" t="str">
        <f t="shared" ref="AD144:AD161" si="98">IF(C111&gt;0,E111," ")</f>
        <v xml:space="preserve"> </v>
      </c>
      <c r="AE144" s="252"/>
      <c r="AF144" s="252"/>
      <c r="AG144" s="253"/>
      <c r="AH144" s="201" t="str">
        <f t="shared" ref="AH144:AH161" si="99">IF(C111&gt;0,F111," ")</f>
        <v xml:space="preserve"> </v>
      </c>
      <c r="AI144" s="144"/>
      <c r="AJ144" s="142"/>
      <c r="AK144" s="143"/>
      <c r="AL144" s="149"/>
      <c r="AM144" s="150"/>
      <c r="AN144" s="150"/>
      <c r="AO144" s="150"/>
      <c r="AP144" s="151"/>
    </row>
    <row r="145" spans="3:42" ht="21.95" customHeight="1" thickBot="1">
      <c r="C145" s="72">
        <f t="shared" ref="C145:C164" si="100">C13</f>
        <v>0</v>
      </c>
      <c r="D145" s="46" t="str">
        <f t="shared" si="95"/>
        <v xml:space="preserve">  </v>
      </c>
      <c r="E145" s="47" t="str">
        <f t="shared" si="96"/>
        <v xml:space="preserve">  </v>
      </c>
      <c r="F145" s="47" t="str">
        <f t="shared" si="97"/>
        <v xml:space="preserve">  </v>
      </c>
      <c r="G145" s="147"/>
      <c r="H145" s="100"/>
      <c r="I145" s="148"/>
      <c r="J145" s="135"/>
      <c r="K145" s="136"/>
      <c r="L145" s="136"/>
      <c r="M145" s="136"/>
      <c r="N145" s="137"/>
      <c r="S145" s="262">
        <f t="shared" si="94"/>
        <v>0</v>
      </c>
      <c r="T145" s="262"/>
      <c r="U145" s="254" t="str">
        <f t="shared" ref="U145:U161" si="101">IF(C112&gt;0,D112," ")</f>
        <v xml:space="preserve"> </v>
      </c>
      <c r="V145" s="254"/>
      <c r="W145" s="254"/>
      <c r="X145" s="254"/>
      <c r="Y145" s="254"/>
      <c r="Z145" s="254"/>
      <c r="AA145" s="254"/>
      <c r="AB145" s="254"/>
      <c r="AC145" s="254"/>
      <c r="AD145" s="258" t="str">
        <f t="shared" si="98"/>
        <v xml:space="preserve"> </v>
      </c>
      <c r="AE145" s="259"/>
      <c r="AF145" s="259"/>
      <c r="AG145" s="260"/>
      <c r="AH145" s="201" t="str">
        <f t="shared" si="99"/>
        <v xml:space="preserve"> </v>
      </c>
      <c r="AI145" s="144"/>
      <c r="AJ145" s="142"/>
      <c r="AK145" s="143"/>
      <c r="AL145" s="145"/>
      <c r="AM145" s="3"/>
      <c r="AN145" s="3"/>
      <c r="AO145" s="3"/>
      <c r="AP145" s="146"/>
    </row>
    <row r="146" spans="3:42" ht="21.95" customHeight="1" thickBot="1">
      <c r="C146" s="72">
        <f t="shared" si="100"/>
        <v>0</v>
      </c>
      <c r="D146" s="46" t="str">
        <f t="shared" si="95"/>
        <v xml:space="preserve">  </v>
      </c>
      <c r="E146" s="47" t="str">
        <f t="shared" si="96"/>
        <v xml:space="preserve">  </v>
      </c>
      <c r="F146" s="47" t="str">
        <f t="shared" si="97"/>
        <v xml:space="preserve">  </v>
      </c>
      <c r="G146" s="141"/>
      <c r="H146" s="142"/>
      <c r="I146" s="143"/>
      <c r="J146" s="135"/>
      <c r="K146" s="136"/>
      <c r="L146" s="136"/>
      <c r="M146" s="136"/>
      <c r="N146" s="137"/>
      <c r="S146" s="262">
        <f t="shared" si="94"/>
        <v>0</v>
      </c>
      <c r="T146" s="262"/>
      <c r="U146" s="254" t="str">
        <f t="shared" si="101"/>
        <v xml:space="preserve"> </v>
      </c>
      <c r="V146" s="254"/>
      <c r="W146" s="254"/>
      <c r="X146" s="254"/>
      <c r="Y146" s="254"/>
      <c r="Z146" s="254"/>
      <c r="AA146" s="254"/>
      <c r="AB146" s="254"/>
      <c r="AC146" s="254"/>
      <c r="AD146" s="258" t="str">
        <f t="shared" si="98"/>
        <v xml:space="preserve"> </v>
      </c>
      <c r="AE146" s="259"/>
      <c r="AF146" s="259"/>
      <c r="AG146" s="260"/>
      <c r="AH146" s="201" t="str">
        <f t="shared" si="99"/>
        <v xml:space="preserve"> </v>
      </c>
      <c r="AI146" s="152"/>
      <c r="AJ146" s="142"/>
      <c r="AK146" s="143"/>
      <c r="AL146" s="149"/>
      <c r="AM146" s="150"/>
      <c r="AN146" s="150"/>
      <c r="AO146" s="150"/>
      <c r="AP146" s="151"/>
    </row>
    <row r="147" spans="3:42" ht="21.95" customHeight="1" thickBot="1">
      <c r="C147" s="72">
        <f t="shared" si="100"/>
        <v>0</v>
      </c>
      <c r="D147" s="46" t="str">
        <f t="shared" si="95"/>
        <v xml:space="preserve">  </v>
      </c>
      <c r="E147" s="47" t="str">
        <f t="shared" si="96"/>
        <v xml:space="preserve">  </v>
      </c>
      <c r="F147" s="47" t="str">
        <f t="shared" si="97"/>
        <v xml:space="preserve">  </v>
      </c>
      <c r="G147" s="141"/>
      <c r="H147" s="142"/>
      <c r="I147" s="143"/>
      <c r="J147" s="135"/>
      <c r="K147" s="136"/>
      <c r="L147" s="136"/>
      <c r="M147" s="136"/>
      <c r="N147" s="137"/>
      <c r="S147" s="262">
        <f t="shared" si="94"/>
        <v>0</v>
      </c>
      <c r="T147" s="262"/>
      <c r="U147" s="254" t="str">
        <f t="shared" si="101"/>
        <v xml:space="preserve"> </v>
      </c>
      <c r="V147" s="254"/>
      <c r="W147" s="254"/>
      <c r="X147" s="254"/>
      <c r="Y147" s="254"/>
      <c r="Z147" s="254"/>
      <c r="AA147" s="254"/>
      <c r="AB147" s="254"/>
      <c r="AC147" s="254"/>
      <c r="AD147" s="258" t="str">
        <f t="shared" si="98"/>
        <v xml:space="preserve"> </v>
      </c>
      <c r="AE147" s="259"/>
      <c r="AF147" s="259"/>
      <c r="AG147" s="260"/>
      <c r="AH147" s="202" t="str">
        <f t="shared" si="99"/>
        <v xml:space="preserve"> </v>
      </c>
      <c r="AI147" s="152"/>
      <c r="AJ147" s="142"/>
      <c r="AK147" s="143"/>
      <c r="AL147" s="145"/>
      <c r="AM147" s="3"/>
      <c r="AN147" s="3"/>
      <c r="AO147" s="3"/>
      <c r="AP147" s="146"/>
    </row>
    <row r="148" spans="3:42" ht="21.95" customHeight="1" thickBot="1">
      <c r="C148" s="72">
        <f t="shared" si="100"/>
        <v>0</v>
      </c>
      <c r="D148" s="46" t="str">
        <f t="shared" si="95"/>
        <v xml:space="preserve">  </v>
      </c>
      <c r="E148" s="47" t="str">
        <f t="shared" si="96"/>
        <v xml:space="preserve">  </v>
      </c>
      <c r="F148" s="47" t="str">
        <f t="shared" si="97"/>
        <v xml:space="preserve">  </v>
      </c>
      <c r="G148" s="147"/>
      <c r="H148" s="100"/>
      <c r="I148" s="148"/>
      <c r="J148" s="135"/>
      <c r="K148" s="136"/>
      <c r="L148" s="136"/>
      <c r="M148" s="136"/>
      <c r="N148" s="137"/>
      <c r="S148" s="262">
        <f t="shared" si="94"/>
        <v>0</v>
      </c>
      <c r="T148" s="262"/>
      <c r="U148" s="254" t="str">
        <f t="shared" si="101"/>
        <v xml:space="preserve"> </v>
      </c>
      <c r="V148" s="254"/>
      <c r="W148" s="254"/>
      <c r="X148" s="254"/>
      <c r="Y148" s="254"/>
      <c r="Z148" s="254"/>
      <c r="AA148" s="254"/>
      <c r="AB148" s="254"/>
      <c r="AC148" s="254"/>
      <c r="AD148" s="251" t="str">
        <f t="shared" si="98"/>
        <v xml:space="preserve"> </v>
      </c>
      <c r="AE148" s="252"/>
      <c r="AF148" s="252"/>
      <c r="AG148" s="253"/>
      <c r="AH148" s="201" t="str">
        <f t="shared" si="99"/>
        <v xml:space="preserve"> </v>
      </c>
      <c r="AI148" s="152"/>
      <c r="AJ148" s="142"/>
      <c r="AK148" s="143"/>
      <c r="AL148" s="149"/>
      <c r="AM148" s="150"/>
      <c r="AN148" s="150"/>
      <c r="AO148" s="150"/>
      <c r="AP148" s="151"/>
    </row>
    <row r="149" spans="3:42" ht="21.95" customHeight="1" thickBot="1">
      <c r="C149" s="72">
        <f t="shared" si="100"/>
        <v>0</v>
      </c>
      <c r="D149" s="46" t="str">
        <f t="shared" si="95"/>
        <v xml:space="preserve">  </v>
      </c>
      <c r="E149" s="47" t="str">
        <f t="shared" si="96"/>
        <v xml:space="preserve">  </v>
      </c>
      <c r="F149" s="47" t="str">
        <f t="shared" si="97"/>
        <v xml:space="preserve">  </v>
      </c>
      <c r="G149" s="141"/>
      <c r="H149" s="142"/>
      <c r="I149" s="143"/>
      <c r="J149" s="135"/>
      <c r="K149" s="136"/>
      <c r="L149" s="136"/>
      <c r="M149" s="136"/>
      <c r="N149" s="137"/>
      <c r="Q149" s="3"/>
      <c r="S149" s="262">
        <f t="shared" si="94"/>
        <v>0</v>
      </c>
      <c r="T149" s="262"/>
      <c r="U149" s="254" t="str">
        <f t="shared" si="101"/>
        <v xml:space="preserve"> </v>
      </c>
      <c r="V149" s="254"/>
      <c r="W149" s="254"/>
      <c r="X149" s="254"/>
      <c r="Y149" s="254"/>
      <c r="Z149" s="254"/>
      <c r="AA149" s="254"/>
      <c r="AB149" s="254"/>
      <c r="AC149" s="254"/>
      <c r="AD149" s="255" t="str">
        <f t="shared" si="98"/>
        <v xml:space="preserve"> </v>
      </c>
      <c r="AE149" s="256"/>
      <c r="AF149" s="256"/>
      <c r="AG149" s="257"/>
      <c r="AH149" s="202" t="str">
        <f t="shared" si="99"/>
        <v xml:space="preserve"> </v>
      </c>
      <c r="AI149" s="152"/>
      <c r="AJ149" s="142"/>
      <c r="AK149" s="143"/>
      <c r="AL149" s="149"/>
      <c r="AM149" s="150"/>
      <c r="AN149" s="150"/>
      <c r="AO149" s="150"/>
      <c r="AP149" s="151"/>
    </row>
    <row r="150" spans="3:42" ht="21.95" customHeight="1" thickBot="1">
      <c r="C150" s="72">
        <f t="shared" si="100"/>
        <v>0</v>
      </c>
      <c r="D150" s="46" t="str">
        <f t="shared" si="95"/>
        <v xml:space="preserve">  </v>
      </c>
      <c r="E150" s="47" t="str">
        <f t="shared" si="96"/>
        <v xml:space="preserve">  </v>
      </c>
      <c r="F150" s="47" t="str">
        <f t="shared" si="97"/>
        <v xml:space="preserve">  </v>
      </c>
      <c r="G150" s="147"/>
      <c r="H150" s="100"/>
      <c r="I150" s="148"/>
      <c r="J150" s="135"/>
      <c r="K150" s="136"/>
      <c r="L150" s="136"/>
      <c r="M150" s="136"/>
      <c r="N150" s="137"/>
      <c r="S150" s="262">
        <f t="shared" si="94"/>
        <v>0</v>
      </c>
      <c r="T150" s="262"/>
      <c r="U150" s="254" t="str">
        <f t="shared" si="101"/>
        <v xml:space="preserve"> </v>
      </c>
      <c r="V150" s="254"/>
      <c r="W150" s="254"/>
      <c r="X150" s="254"/>
      <c r="Y150" s="254"/>
      <c r="Z150" s="254"/>
      <c r="AA150" s="254"/>
      <c r="AB150" s="254"/>
      <c r="AC150" s="254"/>
      <c r="AD150" s="258" t="str">
        <f t="shared" si="98"/>
        <v xml:space="preserve"> </v>
      </c>
      <c r="AE150" s="259"/>
      <c r="AF150" s="259"/>
      <c r="AG150" s="260"/>
      <c r="AH150" s="201" t="str">
        <f t="shared" si="99"/>
        <v xml:space="preserve"> </v>
      </c>
      <c r="AI150" s="152"/>
      <c r="AJ150" s="142"/>
      <c r="AK150" s="143"/>
      <c r="AL150" s="145"/>
      <c r="AM150" s="3"/>
      <c r="AN150" s="3"/>
      <c r="AO150" s="3"/>
      <c r="AP150" s="146"/>
    </row>
    <row r="151" spans="3:42" ht="21.95" customHeight="1" thickBot="1">
      <c r="C151" s="72">
        <f t="shared" si="100"/>
        <v>0</v>
      </c>
      <c r="D151" s="46" t="str">
        <f t="shared" si="95"/>
        <v xml:space="preserve">  </v>
      </c>
      <c r="E151" s="47" t="str">
        <f t="shared" si="96"/>
        <v xml:space="preserve">  </v>
      </c>
      <c r="F151" s="47" t="str">
        <f t="shared" si="97"/>
        <v xml:space="preserve">  </v>
      </c>
      <c r="G151" s="141"/>
      <c r="H151" s="142"/>
      <c r="I151" s="143"/>
      <c r="J151" s="135"/>
      <c r="K151" s="136"/>
      <c r="L151" s="136"/>
      <c r="M151" s="136"/>
      <c r="N151" s="137"/>
      <c r="S151" s="262">
        <f t="shared" si="94"/>
        <v>0</v>
      </c>
      <c r="T151" s="262"/>
      <c r="U151" s="254" t="str">
        <f t="shared" si="101"/>
        <v xml:space="preserve"> </v>
      </c>
      <c r="V151" s="254"/>
      <c r="W151" s="254"/>
      <c r="X151" s="254"/>
      <c r="Y151" s="254"/>
      <c r="Z151" s="254"/>
      <c r="AA151" s="254"/>
      <c r="AB151" s="254"/>
      <c r="AC151" s="254"/>
      <c r="AD151" s="258" t="str">
        <f t="shared" si="98"/>
        <v xml:space="preserve"> </v>
      </c>
      <c r="AE151" s="259"/>
      <c r="AF151" s="259"/>
      <c r="AG151" s="260"/>
      <c r="AH151" s="201" t="str">
        <f t="shared" si="99"/>
        <v xml:space="preserve"> </v>
      </c>
      <c r="AI151" s="152"/>
      <c r="AJ151" s="142"/>
      <c r="AK151" s="143"/>
      <c r="AL151" s="149"/>
      <c r="AM151" s="150"/>
      <c r="AN151" s="150"/>
      <c r="AO151" s="150"/>
      <c r="AP151" s="151"/>
    </row>
    <row r="152" spans="3:42" ht="21.95" customHeight="1" thickBot="1">
      <c r="C152" s="72">
        <f t="shared" si="100"/>
        <v>0</v>
      </c>
      <c r="D152" s="46" t="str">
        <f t="shared" si="95"/>
        <v xml:space="preserve">  </v>
      </c>
      <c r="E152" s="47" t="str">
        <f t="shared" si="96"/>
        <v xml:space="preserve">  </v>
      </c>
      <c r="F152" s="47" t="str">
        <f t="shared" si="97"/>
        <v xml:space="preserve">  </v>
      </c>
      <c r="G152" s="147"/>
      <c r="H152" s="100"/>
      <c r="I152" s="148"/>
      <c r="J152" s="135"/>
      <c r="K152" s="136"/>
      <c r="L152" s="136"/>
      <c r="M152" s="136"/>
      <c r="N152" s="137"/>
      <c r="S152" s="262">
        <f t="shared" si="94"/>
        <v>0</v>
      </c>
      <c r="T152" s="262"/>
      <c r="U152" s="254" t="str">
        <f t="shared" si="101"/>
        <v xml:space="preserve"> </v>
      </c>
      <c r="V152" s="254"/>
      <c r="W152" s="254"/>
      <c r="X152" s="254"/>
      <c r="Y152" s="254"/>
      <c r="Z152" s="254"/>
      <c r="AA152" s="254"/>
      <c r="AB152" s="254"/>
      <c r="AC152" s="254"/>
      <c r="AD152" s="251" t="str">
        <f t="shared" si="98"/>
        <v xml:space="preserve"> </v>
      </c>
      <c r="AE152" s="252"/>
      <c r="AF152" s="252"/>
      <c r="AG152" s="253"/>
      <c r="AH152" s="202" t="str">
        <f t="shared" si="99"/>
        <v xml:space="preserve"> </v>
      </c>
      <c r="AI152" s="152"/>
      <c r="AJ152" s="142"/>
      <c r="AK152" s="143"/>
      <c r="AL152" s="145"/>
      <c r="AM152" s="3"/>
      <c r="AN152" s="3"/>
      <c r="AO152" s="3"/>
      <c r="AP152" s="146"/>
    </row>
    <row r="153" spans="3:42" ht="21.95" customHeight="1" thickBot="1">
      <c r="C153" s="72">
        <f t="shared" si="100"/>
        <v>0</v>
      </c>
      <c r="D153" s="46" t="str">
        <f t="shared" si="95"/>
        <v xml:space="preserve">  </v>
      </c>
      <c r="E153" s="47" t="str">
        <f t="shared" si="96"/>
        <v xml:space="preserve">  </v>
      </c>
      <c r="F153" s="47" t="str">
        <f t="shared" si="97"/>
        <v xml:space="preserve">  </v>
      </c>
      <c r="G153" s="141"/>
      <c r="H153" s="142"/>
      <c r="I153" s="143"/>
      <c r="J153" s="135"/>
      <c r="K153" s="136"/>
      <c r="L153" s="136"/>
      <c r="M153" s="136"/>
      <c r="N153" s="137"/>
      <c r="S153" s="262">
        <f t="shared" si="94"/>
        <v>0</v>
      </c>
      <c r="T153" s="262"/>
      <c r="U153" s="254" t="str">
        <f t="shared" si="101"/>
        <v xml:space="preserve"> </v>
      </c>
      <c r="V153" s="254"/>
      <c r="W153" s="254"/>
      <c r="X153" s="254"/>
      <c r="Y153" s="254"/>
      <c r="Z153" s="254"/>
      <c r="AA153" s="254"/>
      <c r="AB153" s="254"/>
      <c r="AC153" s="254"/>
      <c r="AD153" s="255" t="str">
        <f t="shared" si="98"/>
        <v xml:space="preserve"> </v>
      </c>
      <c r="AE153" s="256"/>
      <c r="AF153" s="256"/>
      <c r="AG153" s="257"/>
      <c r="AH153" s="201" t="str">
        <f t="shared" si="99"/>
        <v xml:space="preserve"> </v>
      </c>
      <c r="AI153" s="152"/>
      <c r="AJ153" s="142"/>
      <c r="AK153" s="143"/>
      <c r="AL153" s="149"/>
      <c r="AM153" s="150"/>
      <c r="AN153" s="150"/>
      <c r="AO153" s="150"/>
      <c r="AP153" s="151"/>
    </row>
    <row r="154" spans="3:42" ht="21.95" customHeight="1" thickBot="1">
      <c r="C154" s="72">
        <f t="shared" si="100"/>
        <v>0</v>
      </c>
      <c r="D154" s="46" t="str">
        <f t="shared" si="95"/>
        <v xml:space="preserve">  </v>
      </c>
      <c r="E154" s="47" t="str">
        <f t="shared" si="96"/>
        <v xml:space="preserve">  </v>
      </c>
      <c r="F154" s="47" t="str">
        <f t="shared" si="97"/>
        <v xml:space="preserve">  </v>
      </c>
      <c r="G154" s="147"/>
      <c r="H154" s="100"/>
      <c r="I154" s="148"/>
      <c r="J154" s="135"/>
      <c r="K154" s="136"/>
      <c r="L154" s="136"/>
      <c r="M154" s="136"/>
      <c r="N154" s="137"/>
      <c r="S154" s="262">
        <f t="shared" si="94"/>
        <v>0</v>
      </c>
      <c r="T154" s="262"/>
      <c r="U154" s="254" t="str">
        <f t="shared" si="101"/>
        <v xml:space="preserve"> </v>
      </c>
      <c r="V154" s="254"/>
      <c r="W154" s="254"/>
      <c r="X154" s="254"/>
      <c r="Y154" s="254"/>
      <c r="Z154" s="254"/>
      <c r="AA154" s="254"/>
      <c r="AB154" s="254"/>
      <c r="AC154" s="254"/>
      <c r="AD154" s="255" t="str">
        <f t="shared" si="98"/>
        <v xml:space="preserve"> </v>
      </c>
      <c r="AE154" s="256"/>
      <c r="AF154" s="256"/>
      <c r="AG154" s="257"/>
      <c r="AH154" s="202" t="str">
        <f t="shared" si="99"/>
        <v xml:space="preserve"> </v>
      </c>
      <c r="AI154" s="152"/>
      <c r="AJ154" s="142"/>
      <c r="AK154" s="143"/>
      <c r="AL154" s="149"/>
      <c r="AM154" s="150"/>
      <c r="AN154" s="150"/>
      <c r="AO154" s="150"/>
      <c r="AP154" s="151"/>
    </row>
    <row r="155" spans="3:42" ht="21.95" customHeight="1" thickBot="1">
      <c r="C155" s="72">
        <f t="shared" si="100"/>
        <v>0</v>
      </c>
      <c r="D155" s="46" t="str">
        <f t="shared" si="95"/>
        <v xml:space="preserve">  </v>
      </c>
      <c r="E155" s="47" t="str">
        <f t="shared" si="96"/>
        <v xml:space="preserve">  </v>
      </c>
      <c r="F155" s="47" t="str">
        <f t="shared" si="97"/>
        <v xml:space="preserve">  </v>
      </c>
      <c r="G155" s="141"/>
      <c r="H155" s="142"/>
      <c r="I155" s="143"/>
      <c r="J155" s="135"/>
      <c r="K155" s="136"/>
      <c r="L155" s="136"/>
      <c r="M155" s="136"/>
      <c r="N155" s="137"/>
      <c r="S155" s="262">
        <f t="shared" si="94"/>
        <v>0</v>
      </c>
      <c r="T155" s="262"/>
      <c r="U155" s="254" t="str">
        <f t="shared" si="101"/>
        <v xml:space="preserve"> </v>
      </c>
      <c r="V155" s="254"/>
      <c r="W155" s="254"/>
      <c r="X155" s="254"/>
      <c r="Y155" s="254"/>
      <c r="Z155" s="254"/>
      <c r="AA155" s="254"/>
      <c r="AB155" s="254"/>
      <c r="AC155" s="254"/>
      <c r="AD155" s="255" t="str">
        <f t="shared" si="98"/>
        <v xml:space="preserve"> </v>
      </c>
      <c r="AE155" s="256"/>
      <c r="AF155" s="256"/>
      <c r="AG155" s="257"/>
      <c r="AH155" s="201" t="str">
        <f t="shared" si="99"/>
        <v xml:space="preserve"> </v>
      </c>
      <c r="AI155" s="152"/>
      <c r="AJ155" s="142"/>
      <c r="AK155" s="143"/>
      <c r="AL155" s="145"/>
      <c r="AM155" s="3"/>
      <c r="AN155" s="3"/>
      <c r="AO155" s="3"/>
      <c r="AP155" s="146"/>
    </row>
    <row r="156" spans="3:42" ht="21.95" customHeight="1" thickBot="1">
      <c r="C156" s="72">
        <f t="shared" si="100"/>
        <v>0</v>
      </c>
      <c r="D156" s="46" t="str">
        <f t="shared" si="95"/>
        <v xml:space="preserve">  </v>
      </c>
      <c r="E156" s="47" t="str">
        <f t="shared" si="96"/>
        <v xml:space="preserve">  </v>
      </c>
      <c r="F156" s="47" t="str">
        <f t="shared" si="97"/>
        <v xml:space="preserve">  </v>
      </c>
      <c r="G156" s="147"/>
      <c r="H156" s="100"/>
      <c r="I156" s="148"/>
      <c r="J156" s="135"/>
      <c r="K156" s="136"/>
      <c r="L156" s="136"/>
      <c r="M156" s="136"/>
      <c r="N156" s="137"/>
      <c r="S156" s="262">
        <f t="shared" si="94"/>
        <v>0</v>
      </c>
      <c r="T156" s="262"/>
      <c r="U156" s="254" t="str">
        <f t="shared" si="101"/>
        <v xml:space="preserve"> </v>
      </c>
      <c r="V156" s="254"/>
      <c r="W156" s="254"/>
      <c r="X156" s="254"/>
      <c r="Y156" s="254"/>
      <c r="Z156" s="254"/>
      <c r="AA156" s="254"/>
      <c r="AB156" s="254"/>
      <c r="AC156" s="254"/>
      <c r="AD156" s="255" t="str">
        <f t="shared" si="98"/>
        <v xml:space="preserve"> </v>
      </c>
      <c r="AE156" s="256"/>
      <c r="AF156" s="256"/>
      <c r="AG156" s="257"/>
      <c r="AH156" s="202" t="str">
        <f t="shared" si="99"/>
        <v xml:space="preserve"> </v>
      </c>
      <c r="AI156" s="152"/>
      <c r="AJ156" s="142"/>
      <c r="AK156" s="143"/>
      <c r="AL156" s="149"/>
      <c r="AM156" s="150"/>
      <c r="AN156" s="150"/>
      <c r="AO156" s="150"/>
      <c r="AP156" s="151"/>
    </row>
    <row r="157" spans="3:42" ht="21.95" customHeight="1" thickBot="1">
      <c r="C157" s="72">
        <f t="shared" si="100"/>
        <v>0</v>
      </c>
      <c r="D157" s="46" t="str">
        <f t="shared" si="95"/>
        <v xml:space="preserve">  </v>
      </c>
      <c r="E157" s="47" t="str">
        <f t="shared" si="96"/>
        <v xml:space="preserve">  </v>
      </c>
      <c r="F157" s="47" t="str">
        <f t="shared" si="97"/>
        <v xml:space="preserve">  </v>
      </c>
      <c r="G157" s="141"/>
      <c r="H157" s="142"/>
      <c r="I157" s="143"/>
      <c r="J157" s="135"/>
      <c r="K157" s="136"/>
      <c r="L157" s="136"/>
      <c r="M157" s="136"/>
      <c r="N157" s="137"/>
      <c r="S157" s="262">
        <f t="shared" si="94"/>
        <v>0</v>
      </c>
      <c r="T157" s="262"/>
      <c r="U157" s="254" t="str">
        <f t="shared" si="101"/>
        <v xml:space="preserve"> </v>
      </c>
      <c r="V157" s="254"/>
      <c r="W157" s="254"/>
      <c r="X157" s="254"/>
      <c r="Y157" s="254"/>
      <c r="Z157" s="254"/>
      <c r="AA157" s="254"/>
      <c r="AB157" s="254"/>
      <c r="AC157" s="254"/>
      <c r="AD157" s="258" t="str">
        <f t="shared" si="98"/>
        <v xml:space="preserve"> </v>
      </c>
      <c r="AE157" s="259"/>
      <c r="AF157" s="259"/>
      <c r="AG157" s="260"/>
      <c r="AH157" s="201" t="str">
        <f t="shared" si="99"/>
        <v xml:space="preserve"> </v>
      </c>
      <c r="AI157" s="152"/>
      <c r="AJ157" s="142"/>
      <c r="AK157" s="143"/>
      <c r="AL157" s="145"/>
      <c r="AM157" s="3"/>
      <c r="AN157" s="3"/>
      <c r="AO157" s="3"/>
      <c r="AP157" s="146"/>
    </row>
    <row r="158" spans="3:42" ht="21.95" customHeight="1" thickBot="1">
      <c r="C158" s="72">
        <f t="shared" si="100"/>
        <v>0</v>
      </c>
      <c r="D158" s="46" t="str">
        <f t="shared" si="95"/>
        <v xml:space="preserve">  </v>
      </c>
      <c r="E158" s="47" t="str">
        <f t="shared" si="96"/>
        <v xml:space="preserve">  </v>
      </c>
      <c r="F158" s="47" t="str">
        <f t="shared" si="97"/>
        <v xml:space="preserve">  </v>
      </c>
      <c r="G158" s="147"/>
      <c r="H158" s="100"/>
      <c r="I158" s="148"/>
      <c r="J158" s="135"/>
      <c r="K158" s="136"/>
      <c r="L158" s="136"/>
      <c r="M158" s="136"/>
      <c r="N158" s="137"/>
      <c r="S158" s="262">
        <f t="shared" si="94"/>
        <v>0</v>
      </c>
      <c r="T158" s="262"/>
      <c r="U158" s="254" t="str">
        <f t="shared" si="101"/>
        <v xml:space="preserve"> </v>
      </c>
      <c r="V158" s="254"/>
      <c r="W158" s="254"/>
      <c r="X158" s="254"/>
      <c r="Y158" s="254"/>
      <c r="Z158" s="254"/>
      <c r="AA158" s="254"/>
      <c r="AB158" s="254"/>
      <c r="AC158" s="254"/>
      <c r="AD158" s="258" t="str">
        <f t="shared" si="98"/>
        <v xml:space="preserve"> </v>
      </c>
      <c r="AE158" s="259"/>
      <c r="AF158" s="259"/>
      <c r="AG158" s="260"/>
      <c r="AH158" s="201" t="str">
        <f t="shared" si="99"/>
        <v xml:space="preserve"> </v>
      </c>
      <c r="AI158" s="152"/>
      <c r="AJ158" s="142"/>
      <c r="AK158" s="143"/>
      <c r="AL158" s="149"/>
      <c r="AM158" s="150"/>
      <c r="AN158" s="150"/>
      <c r="AO158" s="150"/>
      <c r="AP158" s="151"/>
    </row>
    <row r="159" spans="3:42" ht="21.95" customHeight="1" thickBot="1">
      <c r="C159" s="72">
        <f t="shared" si="100"/>
        <v>0</v>
      </c>
      <c r="D159" s="46" t="str">
        <f t="shared" si="95"/>
        <v xml:space="preserve">  </v>
      </c>
      <c r="E159" s="47" t="str">
        <f t="shared" si="96"/>
        <v xml:space="preserve">  </v>
      </c>
      <c r="F159" s="47" t="str">
        <f t="shared" si="97"/>
        <v xml:space="preserve">  </v>
      </c>
      <c r="G159" s="141"/>
      <c r="H159" s="142"/>
      <c r="I159" s="143"/>
      <c r="J159" s="135"/>
      <c r="K159" s="136"/>
      <c r="L159" s="136"/>
      <c r="M159" s="136"/>
      <c r="N159" s="137"/>
      <c r="S159" s="262">
        <f t="shared" si="94"/>
        <v>0</v>
      </c>
      <c r="T159" s="262"/>
      <c r="U159" s="254" t="str">
        <f t="shared" si="101"/>
        <v xml:space="preserve"> </v>
      </c>
      <c r="V159" s="254"/>
      <c r="W159" s="254"/>
      <c r="X159" s="254"/>
      <c r="Y159" s="254"/>
      <c r="Z159" s="254"/>
      <c r="AA159" s="254"/>
      <c r="AB159" s="254"/>
      <c r="AC159" s="254"/>
      <c r="AD159" s="258" t="str">
        <f t="shared" si="98"/>
        <v xml:space="preserve"> </v>
      </c>
      <c r="AE159" s="259"/>
      <c r="AF159" s="259"/>
      <c r="AG159" s="260"/>
      <c r="AH159" s="201" t="str">
        <f t="shared" si="99"/>
        <v xml:space="preserve"> </v>
      </c>
      <c r="AI159" s="152"/>
      <c r="AJ159" s="142"/>
      <c r="AK159" s="143"/>
      <c r="AL159" s="145"/>
      <c r="AM159" s="3"/>
      <c r="AN159" s="3"/>
      <c r="AO159" s="3"/>
      <c r="AP159" s="146"/>
    </row>
    <row r="160" spans="3:42" ht="21.95" customHeight="1" thickBot="1">
      <c r="C160" s="72">
        <f t="shared" si="100"/>
        <v>0</v>
      </c>
      <c r="D160" s="46" t="str">
        <f t="shared" si="95"/>
        <v xml:space="preserve">  </v>
      </c>
      <c r="E160" s="47" t="str">
        <f t="shared" si="96"/>
        <v xml:space="preserve">  </v>
      </c>
      <c r="F160" s="47" t="str">
        <f t="shared" si="97"/>
        <v xml:space="preserve">  </v>
      </c>
      <c r="G160" s="141"/>
      <c r="H160" s="142"/>
      <c r="I160" s="143"/>
      <c r="J160" s="135"/>
      <c r="K160" s="136"/>
      <c r="L160" s="136"/>
      <c r="M160" s="136"/>
      <c r="N160" s="137"/>
      <c r="S160" s="262">
        <f t="shared" si="94"/>
        <v>0</v>
      </c>
      <c r="T160" s="262"/>
      <c r="U160" s="254" t="str">
        <f t="shared" si="101"/>
        <v xml:space="preserve"> </v>
      </c>
      <c r="V160" s="254"/>
      <c r="W160" s="254"/>
      <c r="X160" s="254"/>
      <c r="Y160" s="254"/>
      <c r="Z160" s="254"/>
      <c r="AA160" s="254"/>
      <c r="AB160" s="254"/>
      <c r="AC160" s="254"/>
      <c r="AD160" s="265" t="str">
        <f t="shared" si="98"/>
        <v xml:space="preserve"> </v>
      </c>
      <c r="AE160" s="266"/>
      <c r="AF160" s="266"/>
      <c r="AG160" s="267"/>
      <c r="AH160" s="202" t="str">
        <f t="shared" si="99"/>
        <v xml:space="preserve"> </v>
      </c>
      <c r="AI160" s="152"/>
      <c r="AJ160" s="142"/>
      <c r="AK160" s="143"/>
      <c r="AL160" s="149"/>
      <c r="AM160" s="150"/>
      <c r="AN160" s="150"/>
      <c r="AO160" s="150"/>
      <c r="AP160" s="151"/>
    </row>
    <row r="161" spans="3:42" ht="21.95" customHeight="1" thickBot="1">
      <c r="C161" s="72">
        <f t="shared" si="100"/>
        <v>0</v>
      </c>
      <c r="D161" s="46" t="str">
        <f t="shared" si="95"/>
        <v xml:space="preserve">  </v>
      </c>
      <c r="E161" s="47" t="str">
        <f t="shared" si="96"/>
        <v xml:space="preserve">  </v>
      </c>
      <c r="F161" s="47" t="str">
        <f t="shared" si="97"/>
        <v xml:space="preserve">  </v>
      </c>
      <c r="G161" s="147"/>
      <c r="H161" s="100"/>
      <c r="I161" s="148"/>
      <c r="J161" s="135"/>
      <c r="K161" s="136"/>
      <c r="L161" s="136"/>
      <c r="M161" s="136"/>
      <c r="N161" s="137"/>
      <c r="P161" s="3"/>
      <c r="S161" s="269">
        <f t="shared" si="94"/>
        <v>0</v>
      </c>
      <c r="T161" s="269"/>
      <c r="U161" s="268" t="str">
        <f t="shared" si="101"/>
        <v xml:space="preserve"> </v>
      </c>
      <c r="V161" s="268"/>
      <c r="W161" s="268"/>
      <c r="X161" s="268"/>
      <c r="Y161" s="268"/>
      <c r="Z161" s="268"/>
      <c r="AA161" s="268"/>
      <c r="AB161" s="268"/>
      <c r="AC161" s="268"/>
      <c r="AD161" s="270" t="str">
        <f t="shared" si="98"/>
        <v xml:space="preserve"> </v>
      </c>
      <c r="AE161" s="271"/>
      <c r="AF161" s="271"/>
      <c r="AG161" s="272"/>
      <c r="AH161" s="203" t="str">
        <f t="shared" si="99"/>
        <v xml:space="preserve"> </v>
      </c>
      <c r="AI161" s="153"/>
      <c r="AJ161" s="154"/>
      <c r="AK161" s="155"/>
      <c r="AL161" s="156"/>
      <c r="AM161" s="157"/>
      <c r="AN161" s="157"/>
      <c r="AO161" s="157"/>
      <c r="AP161" s="158"/>
    </row>
    <row r="162" spans="3:42" ht="21.95" customHeight="1">
      <c r="C162" s="72">
        <f t="shared" si="100"/>
        <v>0</v>
      </c>
      <c r="D162" s="46" t="str">
        <f t="shared" si="95"/>
        <v xml:space="preserve">  </v>
      </c>
      <c r="E162" s="47" t="str">
        <f t="shared" si="96"/>
        <v xml:space="preserve">  </v>
      </c>
      <c r="F162" s="47" t="str">
        <f t="shared" si="97"/>
        <v xml:space="preserve">  </v>
      </c>
      <c r="G162" s="141"/>
      <c r="H162" s="142"/>
      <c r="I162" s="143"/>
      <c r="J162" s="135"/>
      <c r="K162" s="136"/>
      <c r="L162" s="136"/>
      <c r="M162" s="136"/>
      <c r="N162" s="137"/>
      <c r="U162" s="263" t="str">
        <f>IF(C129&gt;0,D129," ")</f>
        <v xml:space="preserve"> </v>
      </c>
      <c r="V162" s="263"/>
      <c r="W162" s="263"/>
      <c r="X162" s="263"/>
      <c r="Y162" s="263"/>
      <c r="Z162" s="263"/>
      <c r="AA162" s="263"/>
      <c r="AB162" s="263"/>
      <c r="AC162" s="264" t="str">
        <f>IF(C129&gt;0,E129," ")</f>
        <v xml:space="preserve"> </v>
      </c>
      <c r="AD162" s="252"/>
      <c r="AE162" s="252"/>
      <c r="AF162" s="252" t="str">
        <f>IF(C129&gt;0,F129," ")</f>
        <v xml:space="preserve"> </v>
      </c>
      <c r="AG162" s="252"/>
    </row>
    <row r="163" spans="3:42" ht="21.95" customHeight="1">
      <c r="C163" s="72">
        <f t="shared" si="100"/>
        <v>0</v>
      </c>
      <c r="D163" s="46" t="str">
        <f t="shared" si="95"/>
        <v xml:space="preserve">  </v>
      </c>
      <c r="E163" s="47" t="str">
        <f t="shared" si="96"/>
        <v xml:space="preserve">  </v>
      </c>
      <c r="F163" s="47" t="str">
        <f t="shared" si="97"/>
        <v xml:space="preserve">  </v>
      </c>
      <c r="G163" s="147"/>
      <c r="H163" s="100"/>
      <c r="I163" s="148"/>
      <c r="J163" s="135"/>
      <c r="K163" s="136"/>
      <c r="L163" s="136"/>
      <c r="M163" s="136"/>
      <c r="N163" s="137"/>
    </row>
    <row r="164" spans="3:42" ht="21.95" customHeight="1">
      <c r="C164" s="72">
        <f t="shared" si="100"/>
        <v>0</v>
      </c>
      <c r="D164" s="46" t="str">
        <f t="shared" si="95"/>
        <v xml:space="preserve">  </v>
      </c>
      <c r="E164" s="47" t="str">
        <f t="shared" si="96"/>
        <v xml:space="preserve">  </v>
      </c>
      <c r="F164" s="47" t="str">
        <f t="shared" si="97"/>
        <v xml:space="preserve">  </v>
      </c>
      <c r="G164" s="141"/>
      <c r="H164" s="142"/>
      <c r="I164" s="143"/>
      <c r="J164" s="135"/>
      <c r="K164" s="136"/>
      <c r="L164" s="136"/>
      <c r="M164" s="136"/>
      <c r="N164" s="137"/>
    </row>
    <row r="165" spans="3:42" ht="21.95" customHeight="1">
      <c r="C165" s="72">
        <f t="shared" ref="C165:C208" si="102">C33</f>
        <v>0</v>
      </c>
      <c r="D165" s="46" t="str">
        <f t="shared" ref="D165:D207" si="103">IF(C33&gt;0,D33,"  ")</f>
        <v xml:space="preserve">  </v>
      </c>
      <c r="E165" s="47" t="str">
        <f t="shared" ref="E165:E207" si="104">IF(C33&gt;0,E33,"  ")</f>
        <v xml:space="preserve">  </v>
      </c>
      <c r="F165" s="47" t="str">
        <f t="shared" ref="F165:F207" si="105">IF(C33&gt;0,F33,"  ")</f>
        <v xml:space="preserve">  </v>
      </c>
      <c r="G165" s="147"/>
      <c r="H165" s="100"/>
      <c r="I165" s="148"/>
      <c r="J165" s="135"/>
      <c r="K165" s="136"/>
      <c r="L165" s="136"/>
      <c r="M165" s="136"/>
      <c r="N165" s="137"/>
    </row>
    <row r="166" spans="3:42" ht="21.95" customHeight="1">
      <c r="C166" s="72">
        <f t="shared" si="102"/>
        <v>0</v>
      </c>
      <c r="D166" s="46" t="str">
        <f t="shared" si="103"/>
        <v xml:space="preserve">  </v>
      </c>
      <c r="E166" s="47" t="str">
        <f t="shared" si="104"/>
        <v xml:space="preserve">  </v>
      </c>
      <c r="F166" s="47" t="str">
        <f t="shared" si="105"/>
        <v xml:space="preserve">  </v>
      </c>
      <c r="G166" s="141"/>
      <c r="H166" s="142"/>
      <c r="I166" s="143"/>
      <c r="J166" s="135"/>
      <c r="K166" s="136"/>
      <c r="L166" s="136"/>
      <c r="M166" s="136"/>
      <c r="N166" s="137"/>
    </row>
    <row r="167" spans="3:42" ht="21.95" customHeight="1">
      <c r="C167" s="72">
        <f t="shared" si="102"/>
        <v>0</v>
      </c>
      <c r="D167" s="46" t="str">
        <f t="shared" si="103"/>
        <v xml:space="preserve">  </v>
      </c>
      <c r="E167" s="47" t="str">
        <f t="shared" si="104"/>
        <v xml:space="preserve">  </v>
      </c>
      <c r="F167" s="47" t="str">
        <f t="shared" si="105"/>
        <v xml:space="preserve">  </v>
      </c>
      <c r="G167" s="147"/>
      <c r="H167" s="100"/>
      <c r="I167" s="148"/>
      <c r="J167" s="135"/>
      <c r="K167" s="136"/>
      <c r="L167" s="136"/>
      <c r="M167" s="136"/>
      <c r="N167" s="137"/>
    </row>
    <row r="168" spans="3:42" ht="21.95" customHeight="1">
      <c r="C168" s="72">
        <f t="shared" si="102"/>
        <v>0</v>
      </c>
      <c r="D168" s="46" t="str">
        <f t="shared" si="103"/>
        <v xml:space="preserve">  </v>
      </c>
      <c r="E168" s="47" t="str">
        <f t="shared" si="104"/>
        <v xml:space="preserve">  </v>
      </c>
      <c r="F168" s="47" t="str">
        <f t="shared" si="105"/>
        <v xml:space="preserve">  </v>
      </c>
      <c r="G168" s="141"/>
      <c r="H168" s="142"/>
      <c r="I168" s="143"/>
      <c r="J168" s="135"/>
      <c r="K168" s="136"/>
      <c r="L168" s="136"/>
      <c r="M168" s="136"/>
      <c r="N168" s="137"/>
    </row>
    <row r="169" spans="3:42" ht="21.95" customHeight="1">
      <c r="C169" s="72">
        <f t="shared" si="102"/>
        <v>0</v>
      </c>
      <c r="D169" s="46" t="str">
        <f t="shared" si="103"/>
        <v xml:space="preserve">  </v>
      </c>
      <c r="E169" s="47" t="str">
        <f t="shared" si="104"/>
        <v xml:space="preserve">  </v>
      </c>
      <c r="F169" s="47" t="str">
        <f t="shared" si="105"/>
        <v xml:space="preserve">  </v>
      </c>
      <c r="G169" s="147"/>
      <c r="H169" s="100"/>
      <c r="I169" s="148"/>
      <c r="J169" s="135"/>
      <c r="K169" s="136"/>
      <c r="L169" s="136"/>
      <c r="M169" s="136"/>
      <c r="N169" s="137"/>
    </row>
    <row r="170" spans="3:42" ht="21.95" customHeight="1">
      <c r="C170" s="72">
        <f t="shared" si="102"/>
        <v>0</v>
      </c>
      <c r="D170" s="46" t="str">
        <f t="shared" si="103"/>
        <v xml:space="preserve">  </v>
      </c>
      <c r="E170" s="47" t="str">
        <f t="shared" si="104"/>
        <v xml:space="preserve">  </v>
      </c>
      <c r="F170" s="47" t="str">
        <f t="shared" si="105"/>
        <v xml:space="preserve">  </v>
      </c>
      <c r="G170" s="141"/>
      <c r="H170" s="142"/>
      <c r="I170" s="143"/>
      <c r="J170" s="135"/>
      <c r="K170" s="136"/>
      <c r="L170" s="136"/>
      <c r="M170" s="136"/>
      <c r="N170" s="137"/>
    </row>
    <row r="171" spans="3:42" ht="21.95" customHeight="1">
      <c r="C171" s="72">
        <f t="shared" si="102"/>
        <v>0</v>
      </c>
      <c r="D171" s="46" t="str">
        <f t="shared" si="103"/>
        <v xml:space="preserve">  </v>
      </c>
      <c r="E171" s="47" t="str">
        <f t="shared" si="104"/>
        <v xml:space="preserve">  </v>
      </c>
      <c r="F171" s="47" t="str">
        <f t="shared" si="105"/>
        <v xml:space="preserve">  </v>
      </c>
      <c r="G171" s="147"/>
      <c r="H171" s="100"/>
      <c r="I171" s="148"/>
      <c r="J171" s="135"/>
      <c r="K171" s="136"/>
      <c r="L171" s="136"/>
      <c r="M171" s="136"/>
      <c r="N171" s="137"/>
    </row>
    <row r="172" spans="3:42" ht="21.95" customHeight="1">
      <c r="C172" s="72">
        <f t="shared" si="102"/>
        <v>0</v>
      </c>
      <c r="D172" s="46" t="str">
        <f t="shared" si="103"/>
        <v xml:space="preserve">  </v>
      </c>
      <c r="E172" s="47" t="str">
        <f t="shared" si="104"/>
        <v xml:space="preserve">  </v>
      </c>
      <c r="F172" s="47" t="str">
        <f t="shared" si="105"/>
        <v xml:space="preserve">  </v>
      </c>
      <c r="G172" s="141"/>
      <c r="H172" s="142"/>
      <c r="I172" s="143"/>
      <c r="J172" s="135"/>
      <c r="K172" s="136"/>
      <c r="L172" s="136"/>
      <c r="M172" s="136"/>
      <c r="N172" s="137"/>
    </row>
    <row r="173" spans="3:42" ht="21.95" customHeight="1">
      <c r="C173" s="72">
        <f t="shared" si="102"/>
        <v>0</v>
      </c>
      <c r="D173" s="46" t="str">
        <f t="shared" si="103"/>
        <v xml:space="preserve">  </v>
      </c>
      <c r="E173" s="47" t="str">
        <f t="shared" si="104"/>
        <v xml:space="preserve">  </v>
      </c>
      <c r="F173" s="47" t="str">
        <f t="shared" si="105"/>
        <v xml:space="preserve">  </v>
      </c>
      <c r="G173" s="141"/>
      <c r="H173" s="142"/>
      <c r="I173" s="143"/>
      <c r="J173" s="135"/>
      <c r="K173" s="136"/>
      <c r="L173" s="136"/>
      <c r="M173" s="136"/>
      <c r="N173" s="137"/>
    </row>
    <row r="174" spans="3:42" ht="21.95" customHeight="1">
      <c r="C174" s="72">
        <f t="shared" si="102"/>
        <v>0</v>
      </c>
      <c r="D174" s="46" t="str">
        <f t="shared" si="103"/>
        <v xml:space="preserve">  </v>
      </c>
      <c r="E174" s="47" t="str">
        <f t="shared" si="104"/>
        <v xml:space="preserve">  </v>
      </c>
      <c r="F174" s="47" t="str">
        <f t="shared" si="105"/>
        <v xml:space="preserve">  </v>
      </c>
      <c r="G174" s="147"/>
      <c r="H174" s="100"/>
      <c r="I174" s="148"/>
      <c r="J174" s="135"/>
      <c r="K174" s="136"/>
      <c r="L174" s="136"/>
      <c r="M174" s="136"/>
      <c r="N174" s="137"/>
    </row>
    <row r="175" spans="3:42" ht="21.95" customHeight="1">
      <c r="C175" s="72">
        <f t="shared" si="102"/>
        <v>0</v>
      </c>
      <c r="D175" s="46" t="str">
        <f t="shared" si="103"/>
        <v xml:space="preserve">  </v>
      </c>
      <c r="E175" s="47" t="str">
        <f t="shared" si="104"/>
        <v xml:space="preserve">  </v>
      </c>
      <c r="F175" s="47" t="str">
        <f t="shared" si="105"/>
        <v xml:space="preserve">  </v>
      </c>
      <c r="G175" s="141"/>
      <c r="H175" s="142"/>
      <c r="I175" s="143"/>
      <c r="J175" s="135"/>
      <c r="K175" s="136"/>
      <c r="L175" s="136"/>
      <c r="M175" s="136"/>
      <c r="N175" s="137"/>
    </row>
    <row r="176" spans="3:42" ht="21.95" customHeight="1">
      <c r="C176" s="72">
        <f t="shared" si="102"/>
        <v>0</v>
      </c>
      <c r="D176" s="46" t="str">
        <f t="shared" ref="D176:D184" si="106">IF(C44&gt;0,D41,"  ")</f>
        <v xml:space="preserve">  </v>
      </c>
      <c r="E176" s="47" t="str">
        <f t="shared" ref="E176:E184" si="107">IF(C44&gt;0,E41,"  ")</f>
        <v xml:space="preserve">  </v>
      </c>
      <c r="F176" s="47" t="str">
        <f t="shared" ref="F176:F184" si="108">IF(C44&gt;0,F41,"  ")</f>
        <v xml:space="preserve">  </v>
      </c>
      <c r="G176" s="147"/>
      <c r="H176" s="100"/>
      <c r="I176" s="148"/>
      <c r="J176" s="135"/>
      <c r="K176" s="136"/>
      <c r="L176" s="136"/>
      <c r="M176" s="136"/>
      <c r="N176" s="137"/>
    </row>
    <row r="177" spans="3:14" ht="21.95" customHeight="1">
      <c r="C177" s="72">
        <f t="shared" si="102"/>
        <v>0</v>
      </c>
      <c r="D177" s="46" t="str">
        <f t="shared" si="106"/>
        <v xml:space="preserve">  </v>
      </c>
      <c r="E177" s="47" t="str">
        <f t="shared" si="107"/>
        <v xml:space="preserve">  </v>
      </c>
      <c r="F177" s="47" t="str">
        <f t="shared" si="108"/>
        <v xml:space="preserve">  </v>
      </c>
      <c r="G177" s="141"/>
      <c r="H177" s="142"/>
      <c r="I177" s="143"/>
      <c r="J177" s="135"/>
      <c r="K177" s="136"/>
      <c r="L177" s="136"/>
      <c r="M177" s="136"/>
      <c r="N177" s="137"/>
    </row>
    <row r="178" spans="3:14" ht="21.95" customHeight="1">
      <c r="C178" s="72">
        <f t="shared" si="102"/>
        <v>0</v>
      </c>
      <c r="D178" s="46" t="str">
        <f t="shared" si="106"/>
        <v xml:space="preserve">  </v>
      </c>
      <c r="E178" s="47" t="str">
        <f t="shared" si="107"/>
        <v xml:space="preserve">  </v>
      </c>
      <c r="F178" s="47" t="str">
        <f t="shared" si="108"/>
        <v xml:space="preserve">  </v>
      </c>
      <c r="G178" s="147"/>
      <c r="H178" s="100"/>
      <c r="I178" s="148"/>
      <c r="J178" s="135"/>
      <c r="K178" s="136"/>
      <c r="L178" s="136"/>
      <c r="M178" s="136"/>
      <c r="N178" s="137"/>
    </row>
    <row r="179" spans="3:14" ht="21.95" customHeight="1">
      <c r="C179" s="72">
        <f t="shared" si="102"/>
        <v>0</v>
      </c>
      <c r="D179" s="46" t="str">
        <f t="shared" si="106"/>
        <v xml:space="preserve">  </v>
      </c>
      <c r="E179" s="47" t="str">
        <f t="shared" si="107"/>
        <v xml:space="preserve">  </v>
      </c>
      <c r="F179" s="47" t="str">
        <f t="shared" si="108"/>
        <v xml:space="preserve">  </v>
      </c>
      <c r="G179" s="159"/>
      <c r="H179" s="98"/>
      <c r="I179" s="160"/>
      <c r="J179" s="136"/>
      <c r="K179" s="136"/>
      <c r="L179" s="136"/>
      <c r="M179" s="136"/>
      <c r="N179" s="137"/>
    </row>
    <row r="180" spans="3:14" ht="21.95" customHeight="1">
      <c r="C180" s="72">
        <f t="shared" si="102"/>
        <v>0</v>
      </c>
      <c r="D180" s="46" t="str">
        <f t="shared" si="106"/>
        <v xml:space="preserve">  </v>
      </c>
      <c r="E180" s="47" t="str">
        <f t="shared" si="107"/>
        <v xml:space="preserve">  </v>
      </c>
      <c r="F180" s="47" t="str">
        <f t="shared" si="108"/>
        <v xml:space="preserve">  </v>
      </c>
      <c r="G180" s="161"/>
      <c r="H180" s="142"/>
      <c r="I180" s="162"/>
      <c r="J180" s="136"/>
      <c r="K180" s="136"/>
      <c r="L180" s="136"/>
      <c r="M180" s="136"/>
      <c r="N180" s="137"/>
    </row>
    <row r="181" spans="3:14" ht="21.95" customHeight="1">
      <c r="C181" s="72">
        <f t="shared" si="102"/>
        <v>0</v>
      </c>
      <c r="D181" s="46" t="str">
        <f t="shared" si="106"/>
        <v xml:space="preserve">  </v>
      </c>
      <c r="E181" s="47" t="str">
        <f t="shared" si="107"/>
        <v xml:space="preserve">  </v>
      </c>
      <c r="F181" s="47" t="str">
        <f t="shared" si="108"/>
        <v xml:space="preserve">  </v>
      </c>
      <c r="G181" s="161"/>
      <c r="H181" s="142"/>
      <c r="I181" s="162"/>
      <c r="J181" s="136"/>
      <c r="K181" s="136"/>
      <c r="L181" s="136"/>
      <c r="M181" s="136"/>
      <c r="N181" s="137"/>
    </row>
    <row r="182" spans="3:14" ht="21.95" customHeight="1">
      <c r="C182" s="72">
        <f t="shared" si="102"/>
        <v>0</v>
      </c>
      <c r="D182" s="46" t="str">
        <f t="shared" si="106"/>
        <v xml:space="preserve">  </v>
      </c>
      <c r="E182" s="47" t="str">
        <f t="shared" si="107"/>
        <v xml:space="preserve">  </v>
      </c>
      <c r="F182" s="47" t="str">
        <f t="shared" si="108"/>
        <v xml:space="preserve">  </v>
      </c>
      <c r="G182" s="161"/>
      <c r="H182" s="142"/>
      <c r="I182" s="162"/>
      <c r="J182" s="136"/>
      <c r="K182" s="136"/>
      <c r="L182" s="136"/>
      <c r="M182" s="136"/>
      <c r="N182" s="137"/>
    </row>
    <row r="183" spans="3:14" ht="21.95" customHeight="1">
      <c r="C183" s="72">
        <f t="shared" si="102"/>
        <v>0</v>
      </c>
      <c r="D183" s="46" t="str">
        <f t="shared" si="106"/>
        <v xml:space="preserve">  </v>
      </c>
      <c r="E183" s="47" t="str">
        <f t="shared" si="107"/>
        <v xml:space="preserve">  </v>
      </c>
      <c r="F183" s="47" t="str">
        <f t="shared" si="108"/>
        <v xml:space="preserve">  </v>
      </c>
      <c r="G183" s="161"/>
      <c r="H183" s="142"/>
      <c r="I183" s="162"/>
      <c r="J183" s="136"/>
      <c r="K183" s="136"/>
      <c r="L183" s="136"/>
      <c r="M183" s="136"/>
      <c r="N183" s="137"/>
    </row>
    <row r="184" spans="3:14" ht="21.95" customHeight="1">
      <c r="C184" s="72">
        <f t="shared" si="102"/>
        <v>0</v>
      </c>
      <c r="D184" s="46" t="str">
        <f t="shared" si="106"/>
        <v xml:space="preserve">  </v>
      </c>
      <c r="E184" s="47" t="str">
        <f t="shared" si="107"/>
        <v xml:space="preserve">  </v>
      </c>
      <c r="F184" s="47" t="str">
        <f t="shared" si="108"/>
        <v xml:space="preserve">  </v>
      </c>
      <c r="G184" s="161"/>
      <c r="H184" s="142"/>
      <c r="I184" s="162"/>
      <c r="J184" s="136"/>
      <c r="K184" s="136"/>
      <c r="L184" s="136"/>
      <c r="M184" s="136"/>
      <c r="N184" s="137"/>
    </row>
    <row r="185" spans="3:14" ht="21.95" customHeight="1">
      <c r="C185" s="72">
        <f t="shared" si="102"/>
        <v>0</v>
      </c>
      <c r="D185" s="46" t="str">
        <f t="shared" si="103"/>
        <v xml:space="preserve">  </v>
      </c>
      <c r="E185" s="47" t="str">
        <f t="shared" si="104"/>
        <v xml:space="preserve">  </v>
      </c>
      <c r="F185" s="47" t="str">
        <f t="shared" si="105"/>
        <v xml:space="preserve">  </v>
      </c>
      <c r="G185" s="161"/>
      <c r="H185" s="142"/>
      <c r="I185" s="162"/>
      <c r="J185" s="136"/>
      <c r="K185" s="136"/>
      <c r="L185" s="136"/>
      <c r="M185" s="136"/>
      <c r="N185" s="137"/>
    </row>
    <row r="186" spans="3:14" ht="21.95" customHeight="1">
      <c r="C186" s="72">
        <f t="shared" si="102"/>
        <v>0</v>
      </c>
      <c r="D186" s="46" t="str">
        <f t="shared" si="103"/>
        <v xml:space="preserve">  </v>
      </c>
      <c r="E186" s="47" t="str">
        <f t="shared" si="104"/>
        <v xml:space="preserve">  </v>
      </c>
      <c r="F186" s="47" t="str">
        <f t="shared" si="105"/>
        <v xml:space="preserve">  </v>
      </c>
      <c r="G186" s="163"/>
      <c r="H186" s="164"/>
      <c r="I186" s="162"/>
      <c r="J186" s="135"/>
      <c r="K186" s="136"/>
      <c r="L186" s="136"/>
      <c r="M186" s="136"/>
      <c r="N186" s="137"/>
    </row>
    <row r="187" spans="3:14" ht="21.95" customHeight="1">
      <c r="C187" s="72">
        <f t="shared" si="102"/>
        <v>0</v>
      </c>
      <c r="D187" s="46" t="str">
        <f t="shared" si="103"/>
        <v xml:space="preserve">  </v>
      </c>
      <c r="E187" s="47" t="str">
        <f t="shared" si="104"/>
        <v xml:space="preserve">  </v>
      </c>
      <c r="F187" s="47" t="str">
        <f t="shared" si="105"/>
        <v xml:space="preserve">  </v>
      </c>
      <c r="G187" s="147"/>
      <c r="H187" s="100"/>
      <c r="I187" s="148"/>
      <c r="J187" s="135"/>
      <c r="K187" s="136"/>
      <c r="L187" s="136"/>
      <c r="M187" s="136"/>
      <c r="N187" s="137"/>
    </row>
    <row r="188" spans="3:14" ht="21.95" customHeight="1">
      <c r="C188" s="72">
        <f t="shared" si="102"/>
        <v>0</v>
      </c>
      <c r="D188" s="46" t="str">
        <f t="shared" si="103"/>
        <v xml:space="preserve">  </v>
      </c>
      <c r="E188" s="47" t="str">
        <f t="shared" si="104"/>
        <v xml:space="preserve">  </v>
      </c>
      <c r="F188" s="47" t="str">
        <f t="shared" si="105"/>
        <v xml:space="preserve">  </v>
      </c>
      <c r="G188" s="141"/>
      <c r="H188" s="142"/>
      <c r="I188" s="143"/>
      <c r="J188" s="135"/>
      <c r="K188" s="136"/>
      <c r="L188" s="136"/>
      <c r="M188" s="136"/>
      <c r="N188" s="137"/>
    </row>
    <row r="189" spans="3:14" ht="21.95" customHeight="1">
      <c r="C189" s="72">
        <f t="shared" si="102"/>
        <v>0</v>
      </c>
      <c r="D189" s="46" t="str">
        <f t="shared" si="103"/>
        <v xml:space="preserve">  </v>
      </c>
      <c r="E189" s="47" t="str">
        <f t="shared" si="104"/>
        <v xml:space="preserve">  </v>
      </c>
      <c r="F189" s="47" t="str">
        <f t="shared" si="105"/>
        <v xml:space="preserve">  </v>
      </c>
      <c r="G189" s="147"/>
      <c r="H189" s="100"/>
      <c r="I189" s="148"/>
      <c r="J189" s="135"/>
      <c r="K189" s="136"/>
      <c r="L189" s="136"/>
      <c r="M189" s="136"/>
      <c r="N189" s="137"/>
    </row>
    <row r="190" spans="3:14" ht="21.95" customHeight="1">
      <c r="C190" s="72">
        <f t="shared" si="102"/>
        <v>0</v>
      </c>
      <c r="D190" s="46" t="str">
        <f t="shared" si="103"/>
        <v xml:space="preserve">  </v>
      </c>
      <c r="E190" s="47" t="str">
        <f t="shared" si="104"/>
        <v xml:space="preserve">  </v>
      </c>
      <c r="F190" s="47" t="str">
        <f t="shared" si="105"/>
        <v xml:space="preserve">  </v>
      </c>
      <c r="G190" s="141"/>
      <c r="H190" s="142"/>
      <c r="I190" s="143"/>
      <c r="J190" s="135"/>
      <c r="K190" s="136"/>
      <c r="L190" s="136"/>
      <c r="M190" s="136"/>
      <c r="N190" s="137"/>
    </row>
    <row r="191" spans="3:14" ht="21.95" customHeight="1">
      <c r="C191" s="72">
        <f t="shared" si="102"/>
        <v>0</v>
      </c>
      <c r="D191" s="46" t="str">
        <f t="shared" si="103"/>
        <v xml:space="preserve">  </v>
      </c>
      <c r="E191" s="47" t="str">
        <f t="shared" si="104"/>
        <v xml:space="preserve">  </v>
      </c>
      <c r="F191" s="47" t="str">
        <f t="shared" si="105"/>
        <v xml:space="preserve">  </v>
      </c>
      <c r="G191" s="147"/>
      <c r="H191" s="100"/>
      <c r="I191" s="148"/>
      <c r="J191" s="135"/>
      <c r="K191" s="136"/>
      <c r="L191" s="136"/>
      <c r="M191" s="136"/>
      <c r="N191" s="137"/>
    </row>
    <row r="192" spans="3:14" ht="21.95" customHeight="1">
      <c r="C192" s="72">
        <f t="shared" si="102"/>
        <v>0</v>
      </c>
      <c r="D192" s="46" t="str">
        <f t="shared" si="103"/>
        <v xml:space="preserve">  </v>
      </c>
      <c r="E192" s="47" t="str">
        <f t="shared" si="104"/>
        <v xml:space="preserve">  </v>
      </c>
      <c r="F192" s="47" t="str">
        <f t="shared" si="105"/>
        <v xml:space="preserve">  </v>
      </c>
      <c r="G192" s="141"/>
      <c r="H192" s="142"/>
      <c r="I192" s="143"/>
      <c r="J192" s="135"/>
      <c r="K192" s="136"/>
      <c r="L192" s="136"/>
      <c r="M192" s="136"/>
      <c r="N192" s="137"/>
    </row>
    <row r="193" spans="3:14" ht="21.95" customHeight="1">
      <c r="C193" s="72">
        <f t="shared" si="102"/>
        <v>0</v>
      </c>
      <c r="D193" s="46" t="str">
        <f t="shared" si="103"/>
        <v xml:space="preserve">  </v>
      </c>
      <c r="E193" s="47" t="str">
        <f t="shared" si="104"/>
        <v xml:space="preserve">  </v>
      </c>
      <c r="F193" s="47" t="str">
        <f t="shared" si="105"/>
        <v xml:space="preserve">  </v>
      </c>
      <c r="G193" s="147"/>
      <c r="H193" s="100"/>
      <c r="I193" s="148"/>
      <c r="J193" s="135"/>
      <c r="K193" s="136"/>
      <c r="L193" s="136"/>
      <c r="M193" s="136"/>
      <c r="N193" s="137"/>
    </row>
    <row r="194" spans="3:14" ht="21.95" customHeight="1">
      <c r="C194" s="72">
        <f t="shared" si="102"/>
        <v>0</v>
      </c>
      <c r="D194" s="46" t="str">
        <f t="shared" si="103"/>
        <v xml:space="preserve">  </v>
      </c>
      <c r="E194" s="47" t="str">
        <f t="shared" si="104"/>
        <v xml:space="preserve">  </v>
      </c>
      <c r="F194" s="47" t="str">
        <f t="shared" si="105"/>
        <v xml:space="preserve">  </v>
      </c>
      <c r="G194" s="141"/>
      <c r="H194" s="142"/>
      <c r="I194" s="143"/>
      <c r="J194" s="135"/>
      <c r="K194" s="136"/>
      <c r="L194" s="136"/>
      <c r="M194" s="136"/>
      <c r="N194" s="137"/>
    </row>
    <row r="195" spans="3:14" ht="21.95" customHeight="1">
      <c r="C195" s="72">
        <f t="shared" si="102"/>
        <v>0</v>
      </c>
      <c r="D195" s="46" t="str">
        <f t="shared" si="103"/>
        <v xml:space="preserve">  </v>
      </c>
      <c r="E195" s="47" t="str">
        <f t="shared" si="104"/>
        <v xml:space="preserve">  </v>
      </c>
      <c r="F195" s="47" t="str">
        <f t="shared" si="105"/>
        <v xml:space="preserve">  </v>
      </c>
      <c r="G195" s="147"/>
      <c r="H195" s="100"/>
      <c r="I195" s="148"/>
      <c r="J195" s="135"/>
      <c r="K195" s="136"/>
      <c r="L195" s="136"/>
      <c r="M195" s="136"/>
      <c r="N195" s="137"/>
    </row>
    <row r="196" spans="3:14" ht="21.95" customHeight="1">
      <c r="C196" s="72">
        <f t="shared" si="102"/>
        <v>0</v>
      </c>
      <c r="D196" s="46" t="str">
        <f t="shared" si="103"/>
        <v xml:space="preserve">  </v>
      </c>
      <c r="E196" s="47" t="str">
        <f t="shared" si="104"/>
        <v xml:space="preserve">  </v>
      </c>
      <c r="F196" s="47" t="str">
        <f t="shared" si="105"/>
        <v xml:space="preserve">  </v>
      </c>
      <c r="G196" s="141"/>
      <c r="H196" s="142"/>
      <c r="I196" s="143"/>
      <c r="J196" s="135"/>
      <c r="K196" s="136"/>
      <c r="L196" s="136"/>
      <c r="M196" s="136"/>
      <c r="N196" s="137"/>
    </row>
    <row r="197" spans="3:14" ht="21.95" customHeight="1">
      <c r="C197" s="72">
        <f t="shared" si="102"/>
        <v>0</v>
      </c>
      <c r="D197" s="46" t="str">
        <f t="shared" si="103"/>
        <v xml:space="preserve">  </v>
      </c>
      <c r="E197" s="47" t="str">
        <f t="shared" si="104"/>
        <v xml:space="preserve">  </v>
      </c>
      <c r="F197" s="47" t="str">
        <f t="shared" si="105"/>
        <v xml:space="preserve">  </v>
      </c>
      <c r="G197" s="147"/>
      <c r="H197" s="100"/>
      <c r="I197" s="148"/>
      <c r="J197" s="135"/>
      <c r="K197" s="136"/>
      <c r="L197" s="136"/>
      <c r="M197" s="136"/>
      <c r="N197" s="137"/>
    </row>
    <row r="198" spans="3:14" ht="21.95" customHeight="1">
      <c r="C198" s="72">
        <f t="shared" si="102"/>
        <v>0</v>
      </c>
      <c r="D198" s="46" t="str">
        <f t="shared" si="103"/>
        <v xml:space="preserve">  </v>
      </c>
      <c r="E198" s="47" t="str">
        <f t="shared" si="104"/>
        <v xml:space="preserve">  </v>
      </c>
      <c r="F198" s="47" t="str">
        <f t="shared" si="105"/>
        <v xml:space="preserve">  </v>
      </c>
      <c r="G198" s="141"/>
      <c r="H198" s="142"/>
      <c r="I198" s="143"/>
      <c r="J198" s="135"/>
      <c r="K198" s="136"/>
      <c r="L198" s="136"/>
      <c r="M198" s="136"/>
      <c r="N198" s="137"/>
    </row>
    <row r="199" spans="3:14" ht="21.95" customHeight="1">
      <c r="C199" s="72">
        <f t="shared" si="102"/>
        <v>0</v>
      </c>
      <c r="D199" s="46" t="str">
        <f t="shared" si="103"/>
        <v xml:space="preserve">  </v>
      </c>
      <c r="E199" s="47" t="str">
        <f t="shared" si="104"/>
        <v xml:space="preserve">  </v>
      </c>
      <c r="F199" s="47" t="str">
        <f t="shared" si="105"/>
        <v xml:space="preserve">  </v>
      </c>
      <c r="G199" s="141"/>
      <c r="H199" s="142"/>
      <c r="I199" s="143"/>
      <c r="J199" s="135"/>
      <c r="K199" s="136"/>
      <c r="L199" s="136"/>
      <c r="M199" s="136"/>
      <c r="N199" s="137"/>
    </row>
    <row r="200" spans="3:14" ht="21.95" customHeight="1">
      <c r="C200" s="72">
        <f t="shared" si="102"/>
        <v>0</v>
      </c>
      <c r="D200" s="46" t="str">
        <f t="shared" si="103"/>
        <v xml:space="preserve">  </v>
      </c>
      <c r="E200" s="47" t="str">
        <f t="shared" si="104"/>
        <v xml:space="preserve">  </v>
      </c>
      <c r="F200" s="47" t="str">
        <f t="shared" si="105"/>
        <v xml:space="preserve">  </v>
      </c>
      <c r="G200" s="147"/>
      <c r="H200" s="100"/>
      <c r="I200" s="148"/>
      <c r="J200" s="135"/>
      <c r="K200" s="136"/>
      <c r="L200" s="136"/>
      <c r="M200" s="136"/>
      <c r="N200" s="137"/>
    </row>
    <row r="201" spans="3:14" ht="21.95" customHeight="1">
      <c r="C201" s="72">
        <f t="shared" si="102"/>
        <v>0</v>
      </c>
      <c r="D201" s="46" t="str">
        <f t="shared" si="103"/>
        <v xml:space="preserve">  </v>
      </c>
      <c r="E201" s="47" t="str">
        <f t="shared" si="104"/>
        <v xml:space="preserve">  </v>
      </c>
      <c r="F201" s="47" t="str">
        <f t="shared" si="105"/>
        <v xml:space="preserve">  </v>
      </c>
      <c r="G201" s="141"/>
      <c r="H201" s="142"/>
      <c r="I201" s="143"/>
      <c r="J201" s="135"/>
      <c r="K201" s="136"/>
      <c r="L201" s="136"/>
      <c r="M201" s="136"/>
      <c r="N201" s="137"/>
    </row>
    <row r="202" spans="3:14" ht="21.95" customHeight="1">
      <c r="C202" s="72">
        <f t="shared" si="102"/>
        <v>0</v>
      </c>
      <c r="D202" s="46" t="str">
        <f t="shared" si="103"/>
        <v xml:space="preserve">  </v>
      </c>
      <c r="E202" s="47" t="str">
        <f t="shared" si="104"/>
        <v xml:space="preserve">  </v>
      </c>
      <c r="F202" s="47" t="str">
        <f t="shared" si="105"/>
        <v xml:space="preserve">  </v>
      </c>
      <c r="G202" s="147"/>
      <c r="H202" s="100"/>
      <c r="I202" s="148"/>
      <c r="J202" s="135"/>
      <c r="K202" s="136"/>
      <c r="L202" s="136"/>
      <c r="M202" s="136"/>
      <c r="N202" s="137"/>
    </row>
    <row r="203" spans="3:14" ht="21.95" customHeight="1">
      <c r="C203" s="72">
        <f t="shared" si="102"/>
        <v>0</v>
      </c>
      <c r="D203" s="46" t="str">
        <f t="shared" si="103"/>
        <v xml:space="preserve">  </v>
      </c>
      <c r="E203" s="47" t="str">
        <f t="shared" si="104"/>
        <v xml:space="preserve">  </v>
      </c>
      <c r="F203" s="47" t="str">
        <f t="shared" si="105"/>
        <v xml:space="preserve">  </v>
      </c>
      <c r="G203" s="141"/>
      <c r="H203" s="142"/>
      <c r="I203" s="143"/>
      <c r="J203" s="135"/>
      <c r="K203" s="136"/>
      <c r="L203" s="136"/>
      <c r="M203" s="136"/>
      <c r="N203" s="137"/>
    </row>
    <row r="204" spans="3:14" ht="21.95" customHeight="1">
      <c r="C204" s="72">
        <f t="shared" si="102"/>
        <v>0</v>
      </c>
      <c r="D204" s="46" t="str">
        <f t="shared" si="103"/>
        <v xml:space="preserve">  </v>
      </c>
      <c r="E204" s="47" t="str">
        <f t="shared" si="104"/>
        <v xml:space="preserve">  </v>
      </c>
      <c r="F204" s="47" t="str">
        <f t="shared" si="105"/>
        <v xml:space="preserve">  </v>
      </c>
      <c r="G204" s="147"/>
      <c r="H204" s="100"/>
      <c r="I204" s="148"/>
      <c r="J204" s="135"/>
      <c r="K204" s="136"/>
      <c r="L204" s="136"/>
      <c r="M204" s="136"/>
      <c r="N204" s="137"/>
    </row>
    <row r="205" spans="3:14" ht="21.95" customHeight="1">
      <c r="C205" s="72">
        <f t="shared" si="102"/>
        <v>0</v>
      </c>
      <c r="D205" s="46" t="str">
        <f t="shared" si="103"/>
        <v xml:space="preserve">  </v>
      </c>
      <c r="E205" s="47" t="str">
        <f t="shared" si="104"/>
        <v xml:space="preserve">  </v>
      </c>
      <c r="F205" s="47" t="str">
        <f t="shared" si="105"/>
        <v xml:space="preserve">  </v>
      </c>
      <c r="G205" s="141"/>
      <c r="H205" s="142"/>
      <c r="I205" s="143"/>
      <c r="J205" s="135"/>
      <c r="K205" s="136"/>
      <c r="L205" s="136"/>
      <c r="M205" s="136"/>
      <c r="N205" s="137"/>
    </row>
    <row r="206" spans="3:14" ht="21.95" customHeight="1">
      <c r="C206" s="72">
        <f t="shared" si="102"/>
        <v>0</v>
      </c>
      <c r="D206" s="46" t="str">
        <f t="shared" si="103"/>
        <v xml:space="preserve">  </v>
      </c>
      <c r="E206" s="47" t="str">
        <f t="shared" si="104"/>
        <v xml:space="preserve">  </v>
      </c>
      <c r="F206" s="47" t="str">
        <f t="shared" si="105"/>
        <v xml:space="preserve">  </v>
      </c>
      <c r="G206" s="147"/>
      <c r="H206" s="100"/>
      <c r="I206" s="148"/>
      <c r="J206" s="135"/>
      <c r="K206" s="136"/>
      <c r="L206" s="136"/>
      <c r="M206" s="136"/>
      <c r="N206" s="137"/>
    </row>
    <row r="207" spans="3:14" ht="21.95" customHeight="1">
      <c r="C207" s="72">
        <f t="shared" si="102"/>
        <v>0</v>
      </c>
      <c r="D207" s="46" t="str">
        <f t="shared" si="103"/>
        <v xml:space="preserve">  </v>
      </c>
      <c r="E207" s="47" t="str">
        <f t="shared" si="104"/>
        <v xml:space="preserve">  </v>
      </c>
      <c r="F207" s="47" t="str">
        <f t="shared" si="105"/>
        <v xml:space="preserve">  </v>
      </c>
      <c r="G207" s="141"/>
      <c r="H207" s="142"/>
      <c r="I207" s="143"/>
      <c r="J207" s="135"/>
      <c r="K207" s="136"/>
      <c r="L207" s="136"/>
      <c r="M207" s="136"/>
      <c r="N207" s="137"/>
    </row>
    <row r="208" spans="3:14" ht="21.95" customHeight="1">
      <c r="C208" s="72">
        <f t="shared" si="102"/>
        <v>0</v>
      </c>
      <c r="D208" s="46" t="str">
        <f t="shared" ref="D208:D221" si="109">IF(C76&gt;0,D76,"  ")</f>
        <v xml:space="preserve">  </v>
      </c>
      <c r="E208" s="47" t="str">
        <f t="shared" ref="E208:E221" si="110">IF(C76&gt;0,E76,"  ")</f>
        <v xml:space="preserve">  </v>
      </c>
      <c r="F208" s="47" t="str">
        <f t="shared" ref="F208:F221" si="111">IF(C76&gt;0,F76,"  ")</f>
        <v xml:space="preserve">  </v>
      </c>
      <c r="G208" s="147"/>
      <c r="H208" s="100"/>
      <c r="I208" s="148"/>
      <c r="J208" s="135"/>
      <c r="K208" s="136"/>
      <c r="L208" s="136"/>
      <c r="M208" s="136"/>
      <c r="N208" s="137"/>
    </row>
    <row r="209" spans="2:17" ht="21.95" customHeight="1">
      <c r="C209" s="72">
        <f t="shared" ref="C209:C220" si="112">C77</f>
        <v>0</v>
      </c>
      <c r="D209" s="46" t="str">
        <f t="shared" si="109"/>
        <v xml:space="preserve">  </v>
      </c>
      <c r="E209" s="47" t="str">
        <f t="shared" si="110"/>
        <v xml:space="preserve">  </v>
      </c>
      <c r="F209" s="47" t="str">
        <f t="shared" si="111"/>
        <v xml:space="preserve">  </v>
      </c>
      <c r="G209" s="141"/>
      <c r="H209" s="142"/>
      <c r="I209" s="143"/>
      <c r="J209" s="135"/>
      <c r="K209" s="136"/>
      <c r="L209" s="136"/>
      <c r="M209" s="136"/>
      <c r="N209" s="137"/>
    </row>
    <row r="210" spans="2:17" ht="21.95" customHeight="1">
      <c r="C210" s="72">
        <f t="shared" si="112"/>
        <v>0</v>
      </c>
      <c r="D210" s="46" t="str">
        <f t="shared" si="109"/>
        <v xml:space="preserve">  </v>
      </c>
      <c r="E210" s="47" t="str">
        <f t="shared" si="110"/>
        <v xml:space="preserve">  </v>
      </c>
      <c r="F210" s="47" t="str">
        <f t="shared" si="111"/>
        <v xml:space="preserve">  </v>
      </c>
      <c r="G210" s="147"/>
      <c r="H210" s="100"/>
      <c r="I210" s="148"/>
      <c r="J210" s="135"/>
      <c r="K210" s="136"/>
      <c r="L210" s="136"/>
      <c r="M210" s="136"/>
      <c r="N210" s="137"/>
    </row>
    <row r="211" spans="2:17" ht="21.95" customHeight="1">
      <c r="C211" s="72">
        <f t="shared" si="112"/>
        <v>0</v>
      </c>
      <c r="D211" s="46" t="str">
        <f t="shared" si="109"/>
        <v xml:space="preserve">  </v>
      </c>
      <c r="E211" s="47" t="str">
        <f t="shared" si="110"/>
        <v xml:space="preserve">  </v>
      </c>
      <c r="F211" s="47" t="str">
        <f t="shared" si="111"/>
        <v xml:space="preserve">  </v>
      </c>
      <c r="G211" s="141"/>
      <c r="H211" s="142"/>
      <c r="I211" s="143"/>
      <c r="J211" s="135"/>
      <c r="K211" s="136"/>
      <c r="L211" s="136"/>
      <c r="M211" s="136"/>
      <c r="N211" s="137"/>
    </row>
    <row r="212" spans="2:17" ht="21.95" customHeight="1">
      <c r="C212" s="72">
        <f t="shared" si="112"/>
        <v>0</v>
      </c>
      <c r="D212" s="46" t="str">
        <f t="shared" si="109"/>
        <v xml:space="preserve">  </v>
      </c>
      <c r="E212" s="47" t="str">
        <f t="shared" si="110"/>
        <v xml:space="preserve">  </v>
      </c>
      <c r="F212" s="47" t="str">
        <f t="shared" si="111"/>
        <v xml:space="preserve">  </v>
      </c>
      <c r="G212" s="141"/>
      <c r="H212" s="142"/>
      <c r="I212" s="143"/>
      <c r="J212" s="135"/>
      <c r="K212" s="136"/>
      <c r="L212" s="136"/>
      <c r="M212" s="136"/>
      <c r="N212" s="137"/>
    </row>
    <row r="213" spans="2:17" ht="21.95" customHeight="1">
      <c r="C213" s="72">
        <f t="shared" si="112"/>
        <v>0</v>
      </c>
      <c r="D213" s="46" t="str">
        <f t="shared" si="109"/>
        <v xml:space="preserve">  </v>
      </c>
      <c r="E213" s="47" t="str">
        <f t="shared" si="110"/>
        <v xml:space="preserve">  </v>
      </c>
      <c r="F213" s="47" t="str">
        <f t="shared" si="111"/>
        <v xml:space="preserve">  </v>
      </c>
      <c r="G213" s="147"/>
      <c r="H213" s="100"/>
      <c r="I213" s="148"/>
      <c r="J213" s="135"/>
      <c r="K213" s="136"/>
      <c r="L213" s="136"/>
      <c r="M213" s="136"/>
      <c r="N213" s="137"/>
    </row>
    <row r="214" spans="2:17" ht="21.95" customHeight="1">
      <c r="C214" s="72">
        <f t="shared" si="112"/>
        <v>0</v>
      </c>
      <c r="D214" s="46" t="str">
        <f t="shared" si="109"/>
        <v xml:space="preserve">  </v>
      </c>
      <c r="E214" s="47" t="str">
        <f t="shared" si="110"/>
        <v xml:space="preserve">  </v>
      </c>
      <c r="F214" s="47" t="str">
        <f t="shared" si="111"/>
        <v xml:space="preserve">  </v>
      </c>
      <c r="G214" s="141"/>
      <c r="H214" s="142"/>
      <c r="I214" s="143"/>
      <c r="J214" s="135"/>
      <c r="K214" s="136"/>
      <c r="L214" s="136"/>
      <c r="M214" s="136"/>
      <c r="N214" s="137"/>
    </row>
    <row r="215" spans="2:17" ht="21.95" customHeight="1">
      <c r="C215" s="72">
        <f t="shared" si="112"/>
        <v>0</v>
      </c>
      <c r="D215" s="46" t="str">
        <f t="shared" si="109"/>
        <v xml:space="preserve">  </v>
      </c>
      <c r="E215" s="47" t="str">
        <f t="shared" si="110"/>
        <v xml:space="preserve">  </v>
      </c>
      <c r="F215" s="47" t="str">
        <f t="shared" si="111"/>
        <v xml:space="preserve">  </v>
      </c>
      <c r="G215" s="147"/>
      <c r="H215" s="100"/>
      <c r="I215" s="148"/>
      <c r="J215" s="135"/>
      <c r="K215" s="136"/>
      <c r="L215" s="136"/>
      <c r="M215" s="136"/>
      <c r="N215" s="137"/>
    </row>
    <row r="216" spans="2:17" ht="21.95" customHeight="1">
      <c r="C216" s="72">
        <f t="shared" si="112"/>
        <v>0</v>
      </c>
      <c r="D216" s="46" t="str">
        <f t="shared" si="109"/>
        <v xml:space="preserve">  </v>
      </c>
      <c r="E216" s="47" t="str">
        <f t="shared" si="110"/>
        <v xml:space="preserve">  </v>
      </c>
      <c r="F216" s="47" t="str">
        <f t="shared" si="111"/>
        <v xml:space="preserve">  </v>
      </c>
      <c r="G216" s="141"/>
      <c r="H216" s="142"/>
      <c r="I216" s="143"/>
      <c r="J216" s="135"/>
      <c r="K216" s="136"/>
      <c r="L216" s="136"/>
      <c r="M216" s="136"/>
      <c r="N216" s="137"/>
    </row>
    <row r="217" spans="2:17" ht="21.95" customHeight="1">
      <c r="C217" s="72">
        <f t="shared" si="112"/>
        <v>0</v>
      </c>
      <c r="D217" s="46" t="str">
        <f t="shared" si="109"/>
        <v xml:space="preserve">  </v>
      </c>
      <c r="E217" s="47" t="str">
        <f t="shared" si="110"/>
        <v xml:space="preserve">  </v>
      </c>
      <c r="F217" s="47" t="str">
        <f t="shared" si="111"/>
        <v xml:space="preserve">  </v>
      </c>
      <c r="G217" s="147"/>
      <c r="H217" s="100"/>
      <c r="I217" s="148"/>
      <c r="J217" s="135"/>
      <c r="K217" s="136"/>
      <c r="L217" s="136"/>
      <c r="M217" s="136"/>
      <c r="N217" s="137"/>
    </row>
    <row r="218" spans="2:17" ht="21.95" customHeight="1">
      <c r="C218" s="165">
        <f t="shared" si="112"/>
        <v>0</v>
      </c>
      <c r="D218" s="46" t="str">
        <f t="shared" si="109"/>
        <v xml:space="preserve">  </v>
      </c>
      <c r="E218" s="47" t="str">
        <f t="shared" si="110"/>
        <v xml:space="preserve">  </v>
      </c>
      <c r="F218" s="47" t="str">
        <f t="shared" si="111"/>
        <v xml:space="preserve">  </v>
      </c>
      <c r="G218" s="141"/>
      <c r="H218" s="142"/>
      <c r="I218" s="143"/>
      <c r="J218" s="135"/>
      <c r="K218" s="136"/>
      <c r="L218" s="136"/>
      <c r="M218" s="136"/>
      <c r="N218" s="137"/>
    </row>
    <row r="219" spans="2:17" ht="21.95" customHeight="1">
      <c r="C219" s="187">
        <f t="shared" si="112"/>
        <v>0</v>
      </c>
      <c r="D219" s="46" t="str">
        <f t="shared" si="109"/>
        <v xml:space="preserve">  </v>
      </c>
      <c r="E219" s="47" t="str">
        <f t="shared" si="110"/>
        <v xml:space="preserve">  </v>
      </c>
      <c r="F219" s="47" t="str">
        <f t="shared" si="111"/>
        <v xml:space="preserve">  </v>
      </c>
      <c r="G219" s="141"/>
      <c r="H219" s="142"/>
      <c r="I219" s="143"/>
      <c r="J219" s="135"/>
      <c r="K219" s="136"/>
      <c r="L219" s="136"/>
      <c r="M219" s="136"/>
      <c r="N219" s="137"/>
    </row>
    <row r="220" spans="2:17" ht="21.95" customHeight="1" thickBot="1">
      <c r="C220" s="168">
        <f t="shared" si="112"/>
        <v>0</v>
      </c>
      <c r="D220" s="75" t="str">
        <f t="shared" si="109"/>
        <v xml:space="preserve">  </v>
      </c>
      <c r="E220" s="76" t="str">
        <f t="shared" si="110"/>
        <v xml:space="preserve">  </v>
      </c>
      <c r="F220" s="212" t="str">
        <f t="shared" si="111"/>
        <v xml:space="preserve">  </v>
      </c>
      <c r="G220" s="169"/>
      <c r="H220" s="170"/>
      <c r="I220" s="171"/>
      <c r="J220" s="172"/>
      <c r="K220" s="173"/>
      <c r="L220" s="173"/>
      <c r="M220" s="173"/>
      <c r="N220" s="174"/>
    </row>
    <row r="221" spans="2:17" ht="21.95" customHeight="1">
      <c r="B221" s="3"/>
      <c r="C221" s="175"/>
      <c r="D221" s="176" t="str">
        <f t="shared" si="109"/>
        <v xml:space="preserve">  </v>
      </c>
      <c r="E221" s="177" t="str">
        <f t="shared" si="110"/>
        <v xml:space="preserve">  </v>
      </c>
      <c r="F221" s="177" t="str">
        <f t="shared" si="111"/>
        <v xml:space="preserve">  </v>
      </c>
      <c r="G221" s="178"/>
      <c r="H221" s="100"/>
      <c r="I221" s="100"/>
      <c r="J221" s="3"/>
      <c r="K221" s="3"/>
      <c r="L221" s="3"/>
      <c r="M221" s="3"/>
      <c r="N221" s="3"/>
      <c r="O221" s="3"/>
      <c r="P221" s="3"/>
      <c r="Q221" s="3"/>
    </row>
    <row r="222" spans="2:17" ht="21.95" customHeight="1">
      <c r="B222" s="3"/>
      <c r="C222" s="175"/>
      <c r="D222" s="176" t="str">
        <f>IF(C90&gt;0,D90,"  ")</f>
        <v xml:space="preserve">  </v>
      </c>
      <c r="E222" s="177" t="str">
        <f>IF(C90&gt;0,E90,"  ")</f>
        <v xml:space="preserve">  </v>
      </c>
      <c r="F222" s="177" t="str">
        <f>IF(C90&gt;0,F90,"  ")</f>
        <v xml:space="preserve">  </v>
      </c>
      <c r="G222" s="178"/>
      <c r="H222" s="100"/>
      <c r="I222" s="100"/>
      <c r="J222" s="3"/>
      <c r="K222" s="3"/>
      <c r="L222" s="3"/>
      <c r="M222" s="3"/>
      <c r="N222" s="3"/>
      <c r="O222" s="3"/>
      <c r="P222" s="3"/>
      <c r="Q222" s="3"/>
    </row>
    <row r="223" spans="2:17">
      <c r="D223" s="176" t="str">
        <f>IF(C91&gt;0,D91,"  ")</f>
        <v xml:space="preserve">  </v>
      </c>
      <c r="E223" s="177" t="str">
        <f>IF(C91&gt;0,E91,"  ")</f>
        <v xml:space="preserve">  </v>
      </c>
      <c r="F223" s="177" t="str">
        <f>IF(C91&gt;0,F91,"  ")</f>
        <v xml:space="preserve">  </v>
      </c>
    </row>
    <row r="230" spans="1:13" ht="20.100000000000001" customHeight="1">
      <c r="A230" s="179"/>
      <c r="B230" s="179"/>
      <c r="C230" s="104"/>
      <c r="D230" s="179"/>
      <c r="E230" s="179"/>
      <c r="F230" s="179"/>
      <c r="G230" s="179"/>
      <c r="H230" s="179"/>
      <c r="I230" s="179"/>
      <c r="J230" s="179"/>
      <c r="K230" s="179"/>
      <c r="L230" s="179"/>
      <c r="M230" s="179"/>
    </row>
    <row r="231" spans="1:13">
      <c r="A231" s="179"/>
      <c r="B231" s="179"/>
      <c r="C231" s="104"/>
      <c r="D231" s="179"/>
      <c r="E231" s="179"/>
      <c r="F231" s="179"/>
      <c r="G231" s="179"/>
      <c r="H231" s="179"/>
      <c r="I231" s="179"/>
      <c r="J231" s="179"/>
      <c r="K231" s="179"/>
      <c r="L231" s="179"/>
      <c r="M231" s="179"/>
    </row>
    <row r="232" spans="1:13">
      <c r="A232" s="179"/>
      <c r="B232" s="179"/>
      <c r="C232" s="104"/>
      <c r="D232" s="179"/>
      <c r="E232" s="179"/>
      <c r="F232" s="179"/>
      <c r="G232" s="179"/>
      <c r="H232" s="179"/>
      <c r="I232" s="179"/>
      <c r="J232" s="179"/>
      <c r="K232" s="179"/>
      <c r="L232" s="179"/>
      <c r="M232" s="179"/>
    </row>
    <row r="233" spans="1:13">
      <c r="A233" s="179"/>
      <c r="B233" s="179"/>
      <c r="C233" s="104"/>
      <c r="D233" s="179"/>
      <c r="E233" s="179"/>
      <c r="F233" s="179"/>
      <c r="G233" s="179"/>
      <c r="H233" s="179"/>
      <c r="I233" s="179"/>
      <c r="J233" s="179"/>
      <c r="K233" s="179"/>
      <c r="L233" s="179"/>
      <c r="M233" s="179"/>
    </row>
    <row r="234" spans="1:13">
      <c r="A234" s="179"/>
      <c r="B234" s="179"/>
      <c r="C234" s="104"/>
      <c r="D234" s="179"/>
      <c r="E234" s="179"/>
      <c r="F234" s="179"/>
      <c r="G234" s="179"/>
      <c r="H234" s="179"/>
      <c r="I234" s="179"/>
      <c r="J234" s="179"/>
      <c r="K234" s="179"/>
      <c r="L234" s="179"/>
      <c r="M234" s="179"/>
    </row>
    <row r="235" spans="1:13">
      <c r="A235" s="179"/>
      <c r="B235" s="179"/>
      <c r="C235" s="104"/>
      <c r="D235" s="179"/>
      <c r="E235" s="179"/>
      <c r="F235" s="179"/>
      <c r="G235" s="179"/>
      <c r="H235" s="179"/>
      <c r="I235" s="179"/>
      <c r="J235" s="179"/>
      <c r="K235" s="179"/>
      <c r="L235" s="179"/>
      <c r="M235" s="179"/>
    </row>
  </sheetData>
  <sheetProtection selectLockedCells="1" selectUnlockedCells="1"/>
  <sortState ref="B110:AD117">
    <sortCondition descending="1" ref="B110"/>
  </sortState>
  <mergeCells count="113">
    <mergeCell ref="S160:T160"/>
    <mergeCell ref="S161:T161"/>
    <mergeCell ref="S157:T157"/>
    <mergeCell ref="AD160:AG160"/>
    <mergeCell ref="U161:AC161"/>
    <mergeCell ref="AD161:AG161"/>
    <mergeCell ref="U157:AC157"/>
    <mergeCell ref="S158:T158"/>
    <mergeCell ref="S159:T159"/>
    <mergeCell ref="U160:AC160"/>
    <mergeCell ref="U162:AB162"/>
    <mergeCell ref="AC162:AE162"/>
    <mergeCell ref="AF162:AG162"/>
    <mergeCell ref="U155:AC155"/>
    <mergeCell ref="AD155:AG155"/>
    <mergeCell ref="AD157:AG157"/>
    <mergeCell ref="U158:AC158"/>
    <mergeCell ref="AD158:AG158"/>
    <mergeCell ref="U159:AC159"/>
    <mergeCell ref="AD159:AG159"/>
    <mergeCell ref="S156:T156"/>
    <mergeCell ref="S149:T149"/>
    <mergeCell ref="U151:AC151"/>
    <mergeCell ref="AD151:AG151"/>
    <mergeCell ref="U153:AC153"/>
    <mergeCell ref="AD153:AG153"/>
    <mergeCell ref="U156:AC156"/>
    <mergeCell ref="AD156:AG156"/>
    <mergeCell ref="S153:T153"/>
    <mergeCell ref="S152:T152"/>
    <mergeCell ref="AD150:AG150"/>
    <mergeCell ref="U152:AC152"/>
    <mergeCell ref="AD152:AG152"/>
    <mergeCell ref="S154:T154"/>
    <mergeCell ref="S155:T155"/>
    <mergeCell ref="U154:AC154"/>
    <mergeCell ref="AD154:AG154"/>
    <mergeCell ref="S150:T150"/>
    <mergeCell ref="S151:T151"/>
    <mergeCell ref="J7:L7"/>
    <mergeCell ref="M7:O7"/>
    <mergeCell ref="P7:R7"/>
    <mergeCell ref="S7:U7"/>
    <mergeCell ref="G142:I142"/>
    <mergeCell ref="J142:N142"/>
    <mergeCell ref="S142:T142"/>
    <mergeCell ref="U150:AC150"/>
    <mergeCell ref="S145:T145"/>
    <mergeCell ref="U145:AC145"/>
    <mergeCell ref="S144:T144"/>
    <mergeCell ref="U143:AC143"/>
    <mergeCell ref="S143:T143"/>
    <mergeCell ref="U146:AC146"/>
    <mergeCell ref="U148:AC148"/>
    <mergeCell ref="S148:T148"/>
    <mergeCell ref="S147:T147"/>
    <mergeCell ref="G7:I7"/>
    <mergeCell ref="G106:I106"/>
    <mergeCell ref="J106:L106"/>
    <mergeCell ref="M106:O106"/>
    <mergeCell ref="G9:I9"/>
    <mergeCell ref="V108:X108"/>
    <mergeCell ref="S9:U9"/>
    <mergeCell ref="G8:I8"/>
    <mergeCell ref="V7:X7"/>
    <mergeCell ref="V8:X8"/>
    <mergeCell ref="P8:R8"/>
    <mergeCell ref="S8:U8"/>
    <mergeCell ref="J8:L8"/>
    <mergeCell ref="P9:R9"/>
    <mergeCell ref="G108:I108"/>
    <mergeCell ref="J108:L108"/>
    <mergeCell ref="M108:O108"/>
    <mergeCell ref="P108:R108"/>
    <mergeCell ref="P107:R107"/>
    <mergeCell ref="G107:I107"/>
    <mergeCell ref="P106:R106"/>
    <mergeCell ref="S106:U106"/>
    <mergeCell ref="V106:X106"/>
    <mergeCell ref="S108:U108"/>
    <mergeCell ref="J9:L9"/>
    <mergeCell ref="M9:O9"/>
    <mergeCell ref="S107:U107"/>
    <mergeCell ref="V107:X107"/>
    <mergeCell ref="J107:L107"/>
    <mergeCell ref="M107:O107"/>
    <mergeCell ref="V9:X9"/>
    <mergeCell ref="AF2:AY2"/>
    <mergeCell ref="Y9:AA9"/>
    <mergeCell ref="AF101:AY101"/>
    <mergeCell ref="Y106:AA106"/>
    <mergeCell ref="Y7:AA7"/>
    <mergeCell ref="Y8:AA8"/>
    <mergeCell ref="AD144:AG144"/>
    <mergeCell ref="U144:AC144"/>
    <mergeCell ref="AC136:AD136"/>
    <mergeCell ref="U142:AC142"/>
    <mergeCell ref="S146:T146"/>
    <mergeCell ref="Y137:AA137"/>
    <mergeCell ref="Y108:AA108"/>
    <mergeCell ref="Y107:AA107"/>
    <mergeCell ref="M8:O8"/>
    <mergeCell ref="AD148:AG148"/>
    <mergeCell ref="AL142:AP142"/>
    <mergeCell ref="U149:AC149"/>
    <mergeCell ref="AD149:AG149"/>
    <mergeCell ref="AD145:AG145"/>
    <mergeCell ref="AI142:AK142"/>
    <mergeCell ref="U147:AC147"/>
    <mergeCell ref="AD147:AG147"/>
    <mergeCell ref="AD143:AG143"/>
    <mergeCell ref="AD142:AG142"/>
    <mergeCell ref="AD146:AG146"/>
  </mergeCells>
  <phoneticPr fontId="9" type="noConversion"/>
  <pageMargins left="0" right="0" top="0.13" bottom="0.12" header="0.13" footer="0.12"/>
  <pageSetup paperSize="9" scale="76" firstPageNumber="0" fitToHeight="0" orientation="portrait" horizontalDpi="4294967293" verticalDpi="4294967293" copies="5" r:id="rId1"/>
  <headerFooter alignWithMargins="0">
    <oddHeader>&amp;C&amp;A</oddHeader>
  </headerFooter>
  <legacyDrawing r:id="rId2"/>
  <oleObjects>
    <oleObject progId="Image Microsoft Photo Editor 3.0" shapeId="3090" r:id="rId3"/>
    <oleObject progId="Image Microsoft Photo Editor 3.0" shapeId="3091" r:id="rId4"/>
    <oleObject progId="Image Microsoft Photo Editor 3.0" shapeId="3092" r:id="rId5"/>
    <oleObject progId="Image Microsoft Photo Editor 3.0" shapeId="3096" r:id="rId6"/>
  </oleObject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234"/>
  <sheetViews>
    <sheetView zoomScaleNormal="100" workbookViewId="0">
      <selection sqref="A1:XFD1048576"/>
    </sheetView>
  </sheetViews>
  <sheetFormatPr baseColWidth="10" defaultRowHeight="12.75"/>
  <cols>
    <col min="1" max="1" width="3.7109375" customWidth="1"/>
    <col min="2" max="2" width="5.5703125" customWidth="1"/>
    <col min="3" max="3" width="5.140625" customWidth="1"/>
    <col min="4" max="4" width="21.85546875" customWidth="1"/>
    <col min="5" max="5" width="15.28515625" customWidth="1"/>
    <col min="6" max="6" width="6.5703125" customWidth="1"/>
    <col min="7" max="20" width="3.28515625" customWidth="1"/>
    <col min="21" max="21" width="3.7109375" customWidth="1"/>
    <col min="22" max="27" width="3.28515625" customWidth="1"/>
    <col min="28" max="28" width="4.28515625" customWidth="1"/>
    <col min="29" max="29" width="3.28515625" customWidth="1"/>
    <col min="30" max="30" width="4.140625" customWidth="1"/>
    <col min="32" max="32" width="3.28515625" customWidth="1"/>
    <col min="33" max="33" width="4.140625" customWidth="1"/>
    <col min="34" max="34" width="5" customWidth="1"/>
    <col min="35" max="35" width="3.28515625" customWidth="1"/>
    <col min="36" max="36" width="4.42578125" customWidth="1"/>
    <col min="37" max="38" width="3.28515625" customWidth="1"/>
    <col min="39" max="39" width="3.7109375" customWidth="1"/>
    <col min="40" max="41" width="3.28515625" customWidth="1"/>
    <col min="42" max="42" width="3.7109375" customWidth="1"/>
    <col min="43" max="44" width="3.28515625" customWidth="1"/>
    <col min="45" max="45" width="3.7109375" customWidth="1"/>
    <col min="46" max="47" width="3.28515625" customWidth="1"/>
    <col min="48" max="48" width="3.7109375" customWidth="1"/>
    <col min="49" max="50" width="3.28515625" customWidth="1"/>
    <col min="51" max="51" width="3.7109375" customWidth="1"/>
    <col min="52" max="52" width="3.28515625" customWidth="1"/>
  </cols>
  <sheetData>
    <row r="1" spans="1:54" ht="29.25" customHeight="1">
      <c r="A1" s="1"/>
      <c r="B1" s="1"/>
      <c r="C1" s="1" t="s">
        <v>95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1:54" ht="18">
      <c r="A2" s="3"/>
      <c r="B2" s="3"/>
      <c r="C2" s="3"/>
      <c r="D2" s="3" t="s">
        <v>0</v>
      </c>
      <c r="E2" s="3" t="s">
        <v>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>
        <f>IF(E7=1,SUM(G11:G90),IF(E7=2,SUM(J11:J90),IF(E7=3,SUM(M11:M90),IF(E7=4,SUM(P11:P90),IF(E7=5,SUM(S11:S90),IF(E7=6,SUM(V11:V90),IF(E7=7,SUM(Y11:Y90))))))))</f>
        <v>25</v>
      </c>
      <c r="AC2" s="3"/>
      <c r="AD2" s="3"/>
      <c r="AE2" s="5" t="s">
        <v>71</v>
      </c>
      <c r="AF2" s="224" t="s">
        <v>1</v>
      </c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</row>
    <row r="3" spans="1:5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4">
        <f>IF(E7=1,SUM(G110:G128),IF(E7=2,SUM(J110:J128),IF(E7=3,SUM(M110:M128),IF(E7=4,SUM(P110:P128),IF(E7=5,SUM(S110:S128),IF(E7=6,SUM(V110:V128),IF(E7=7,SUM(Y110:Y128))))))))</f>
        <v>4</v>
      </c>
      <c r="AC3" s="3"/>
      <c r="AD3" s="3"/>
      <c r="AE3" s="7" t="s">
        <v>2</v>
      </c>
    </row>
    <row r="4" spans="1:54" ht="15">
      <c r="A4" s="3"/>
      <c r="B4" s="3"/>
      <c r="C4" s="3"/>
      <c r="D4" s="8" t="s">
        <v>3</v>
      </c>
      <c r="E4" s="9" t="s">
        <v>90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10"/>
      <c r="AC4" s="3"/>
      <c r="AD4" s="3"/>
      <c r="AE4" s="7" t="s">
        <v>67</v>
      </c>
    </row>
    <row r="5" spans="1:54" ht="15">
      <c r="A5" s="3"/>
      <c r="B5" s="3"/>
      <c r="C5" s="3"/>
      <c r="D5" s="8" t="s">
        <v>84</v>
      </c>
      <c r="E5" s="11" t="s">
        <v>274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7" t="s">
        <v>65</v>
      </c>
    </row>
    <row r="6" spans="1:54" ht="13.5" thickBot="1">
      <c r="A6" s="3"/>
      <c r="B6" s="3"/>
      <c r="C6" s="3"/>
      <c r="D6" s="2"/>
      <c r="E6" s="3">
        <v>313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7" t="s">
        <v>66</v>
      </c>
    </row>
    <row r="7" spans="1:54">
      <c r="A7" s="11"/>
      <c r="B7" s="11"/>
      <c r="C7" s="2"/>
      <c r="D7" s="12" t="s">
        <v>4</v>
      </c>
      <c r="E7" s="13">
        <v>5</v>
      </c>
      <c r="F7" s="3"/>
      <c r="G7" s="235" t="s">
        <v>70</v>
      </c>
      <c r="H7" s="235"/>
      <c r="I7" s="235"/>
      <c r="J7" s="236" t="s">
        <v>72</v>
      </c>
      <c r="K7" s="236"/>
      <c r="L7" s="236"/>
      <c r="M7" s="237" t="s">
        <v>73</v>
      </c>
      <c r="N7" s="237"/>
      <c r="O7" s="237"/>
      <c r="P7" s="238" t="s">
        <v>74</v>
      </c>
      <c r="Q7" s="238"/>
      <c r="R7" s="238"/>
      <c r="S7" s="221" t="s">
        <v>75</v>
      </c>
      <c r="T7" s="221"/>
      <c r="U7" s="221"/>
      <c r="V7" s="220" t="s">
        <v>76</v>
      </c>
      <c r="W7" s="220"/>
      <c r="X7" s="220"/>
      <c r="Y7" s="226" t="s">
        <v>77</v>
      </c>
      <c r="Z7" s="226"/>
      <c r="AA7" s="226"/>
      <c r="AB7" s="11"/>
      <c r="AC7" s="11"/>
      <c r="AD7" s="3"/>
      <c r="AE7" s="7" t="s">
        <v>5</v>
      </c>
    </row>
    <row r="8" spans="1:54">
      <c r="A8" s="11"/>
      <c r="B8" s="11"/>
      <c r="C8" s="10">
        <f>IF(E7&lt;8,AB2,IF(E7=8,SUM(#REF!)))</f>
        <v>25</v>
      </c>
      <c r="D8" s="14" t="s">
        <v>6</v>
      </c>
      <c r="E8" s="3" t="s">
        <v>0</v>
      </c>
      <c r="F8" s="3"/>
      <c r="G8" s="231" t="s">
        <v>71</v>
      </c>
      <c r="H8" s="231"/>
      <c r="I8" s="231"/>
      <c r="J8" s="232" t="s">
        <v>2</v>
      </c>
      <c r="K8" s="232"/>
      <c r="L8" s="232"/>
      <c r="M8" s="239" t="s">
        <v>67</v>
      </c>
      <c r="N8" s="239"/>
      <c r="O8" s="239"/>
      <c r="P8" s="240" t="s">
        <v>65</v>
      </c>
      <c r="Q8" s="240"/>
      <c r="R8" s="240"/>
      <c r="S8" s="222" t="s">
        <v>66</v>
      </c>
      <c r="T8" s="222"/>
      <c r="U8" s="222"/>
      <c r="V8" s="223" t="s">
        <v>5</v>
      </c>
      <c r="W8" s="223"/>
      <c r="X8" s="223"/>
      <c r="Y8" s="227" t="s">
        <v>7</v>
      </c>
      <c r="Z8" s="227"/>
      <c r="AA8" s="227"/>
      <c r="AB8" s="11"/>
      <c r="AC8" s="11"/>
      <c r="AD8" s="3"/>
      <c r="AE8" s="7" t="s">
        <v>7</v>
      </c>
    </row>
    <row r="9" spans="1:54" ht="13.5" thickBot="1">
      <c r="A9" s="11"/>
      <c r="B9" s="11"/>
      <c r="C9" s="10">
        <f>IF(E7&lt;8,AB3,IF(E7=8,SUM(#REF!)))</f>
        <v>4</v>
      </c>
      <c r="D9" s="14" t="s">
        <v>8</v>
      </c>
      <c r="E9" s="3"/>
      <c r="F9" s="3"/>
      <c r="G9" s="234">
        <v>43134</v>
      </c>
      <c r="H9" s="234"/>
      <c r="I9" s="234"/>
      <c r="J9" s="242">
        <v>43169</v>
      </c>
      <c r="K9" s="242"/>
      <c r="L9" s="242"/>
      <c r="M9" s="243">
        <v>43204</v>
      </c>
      <c r="N9" s="243"/>
      <c r="O9" s="243"/>
      <c r="P9" s="229">
        <v>43225</v>
      </c>
      <c r="Q9" s="229"/>
      <c r="R9" s="229"/>
      <c r="S9" s="233">
        <v>43232</v>
      </c>
      <c r="T9" s="233"/>
      <c r="U9" s="233"/>
      <c r="V9" s="228">
        <v>43260</v>
      </c>
      <c r="W9" s="228"/>
      <c r="X9" s="228"/>
      <c r="Y9" s="225">
        <v>43267</v>
      </c>
      <c r="Z9" s="225"/>
      <c r="AA9" s="225"/>
      <c r="AB9" s="11"/>
      <c r="AC9" s="11"/>
      <c r="AD9" s="3"/>
      <c r="AE9" s="7"/>
    </row>
    <row r="10" spans="1:54" ht="102" customHeight="1" thickBot="1">
      <c r="A10" s="15" t="s">
        <v>9</v>
      </c>
      <c r="B10" s="16" t="s">
        <v>10</v>
      </c>
      <c r="C10" s="17" t="s">
        <v>11</v>
      </c>
      <c r="D10" s="17" t="s">
        <v>12</v>
      </c>
      <c r="E10" s="17" t="s">
        <v>13</v>
      </c>
      <c r="F10" s="17" t="s">
        <v>14</v>
      </c>
      <c r="G10" s="18" t="s">
        <v>15</v>
      </c>
      <c r="H10" s="19" t="s">
        <v>16</v>
      </c>
      <c r="I10" s="20" t="s">
        <v>17</v>
      </c>
      <c r="J10" s="21" t="s">
        <v>18</v>
      </c>
      <c r="K10" s="22" t="s">
        <v>19</v>
      </c>
      <c r="L10" s="23" t="s">
        <v>20</v>
      </c>
      <c r="M10" s="24" t="s">
        <v>21</v>
      </c>
      <c r="N10" s="25" t="s">
        <v>22</v>
      </c>
      <c r="O10" s="26" t="s">
        <v>23</v>
      </c>
      <c r="P10" s="27" t="s">
        <v>24</v>
      </c>
      <c r="Q10" s="28" t="s">
        <v>25</v>
      </c>
      <c r="R10" s="29" t="s">
        <v>26</v>
      </c>
      <c r="S10" s="30" t="s">
        <v>27</v>
      </c>
      <c r="T10" s="31" t="s">
        <v>28</v>
      </c>
      <c r="U10" s="32" t="s">
        <v>29</v>
      </c>
      <c r="V10" s="33" t="s">
        <v>30</v>
      </c>
      <c r="W10" s="34" t="s">
        <v>31</v>
      </c>
      <c r="X10" s="35" t="s">
        <v>32</v>
      </c>
      <c r="Y10" s="36" t="s">
        <v>80</v>
      </c>
      <c r="Z10" s="37" t="s">
        <v>41</v>
      </c>
      <c r="AA10" s="38" t="s">
        <v>81</v>
      </c>
      <c r="AB10" s="16" t="s">
        <v>10</v>
      </c>
      <c r="AC10" s="39" t="s">
        <v>33</v>
      </c>
      <c r="AD10" s="16" t="s">
        <v>34</v>
      </c>
      <c r="AE10" s="40"/>
      <c r="AF10" s="19" t="s">
        <v>16</v>
      </c>
      <c r="AG10" s="19" t="s">
        <v>35</v>
      </c>
      <c r="AI10" s="22" t="s">
        <v>19</v>
      </c>
      <c r="AJ10" s="22" t="s">
        <v>36</v>
      </c>
      <c r="AL10" s="41" t="s">
        <v>22</v>
      </c>
      <c r="AM10" s="41" t="s">
        <v>37</v>
      </c>
      <c r="AO10" s="28" t="s">
        <v>25</v>
      </c>
      <c r="AP10" s="28" t="s">
        <v>38</v>
      </c>
      <c r="AR10" s="31" t="s">
        <v>28</v>
      </c>
      <c r="AS10" s="31" t="s">
        <v>39</v>
      </c>
      <c r="AU10" s="34" t="s">
        <v>31</v>
      </c>
      <c r="AV10" s="34" t="s">
        <v>40</v>
      </c>
      <c r="AX10" s="42" t="s">
        <v>41</v>
      </c>
      <c r="AY10" s="42" t="s">
        <v>42</v>
      </c>
    </row>
    <row r="11" spans="1:54">
      <c r="A11" s="43">
        <v>1</v>
      </c>
      <c r="B11" s="44">
        <f t="shared" ref="B11:B56" si="0">AB11</f>
        <v>148</v>
      </c>
      <c r="C11" s="205"/>
      <c r="D11" s="46" t="s">
        <v>129</v>
      </c>
      <c r="E11" s="47" t="s">
        <v>109</v>
      </c>
      <c r="F11" s="47" t="s">
        <v>114</v>
      </c>
      <c r="G11" s="48">
        <v>1</v>
      </c>
      <c r="H11" s="49">
        <v>1</v>
      </c>
      <c r="I11" s="50">
        <f t="shared" ref="I11:I56" si="1">IF(H11=" ",0,IF(H11=1,30,IF(H11=2,28,IF(H11=3,26,IF(H11=4,24,IF(H11=5,22,IF(AND(H11&gt;5,H11&lt;25),26-H11,2)))))))</f>
        <v>30</v>
      </c>
      <c r="J11" s="51">
        <v>1</v>
      </c>
      <c r="K11" s="52">
        <v>1</v>
      </c>
      <c r="L11" s="53">
        <f t="shared" ref="L11:L21" si="2">IF(K11=" ",0,IF(K11=1,30,IF(K11=2,28,IF(K11=3,26,IF(K11=4,24,IF(K11=5,22,IF(AND(K11&gt;5,K11&lt;25),26-K11,2)))))))</f>
        <v>30</v>
      </c>
      <c r="M11" s="54">
        <v>1</v>
      </c>
      <c r="N11" s="55">
        <v>2</v>
      </c>
      <c r="O11" s="56">
        <f t="shared" ref="O11:O56" si="3">IF(N11=" ",0,IF(N11=1,30,IF(N11=2,28,IF(N11=3,26,IF(N11=4,24,IF(N11=5,22,IF(AND(N11&gt;5,N11&lt;25),26-N11,2)))))))</f>
        <v>28</v>
      </c>
      <c r="P11" s="57">
        <v>1</v>
      </c>
      <c r="Q11" s="58">
        <v>1</v>
      </c>
      <c r="R11" s="59">
        <f t="shared" ref="R11:R56" si="4">IF(Q11=" ",0,IF(Q11=1,30,IF(Q11=2,28,IF(Q11=3,26,IF(Q11=4,24,IF(Q11=5,22,IF(AND(Q11&gt;5,Q11&lt;25),26-Q11,2)))))))</f>
        <v>30</v>
      </c>
      <c r="S11" s="60">
        <v>1</v>
      </c>
      <c r="T11" s="61">
        <v>1</v>
      </c>
      <c r="U11" s="62">
        <f t="shared" ref="U11:U56" si="5">IF(T11=" ",0,IF(T11=1,30,IF(T11=2,28,IF(T11=3,26,IF(T11=4,24,IF(T11=5,22,IF(AND(T11&gt;5,T11&lt;25),26-T11,2)))))))</f>
        <v>30</v>
      </c>
      <c r="V11" s="63" t="s">
        <v>0</v>
      </c>
      <c r="W11" s="64" t="str">
        <f t="shared" ref="W11:W56" si="6">IF(SUMIF(AV$11:AV$100,$C11,AU$11:AU$100)=0," ",SUMIF(AV$11:AV$100,$C11,AU$11:AU$100))</f>
        <v xml:space="preserve"> </v>
      </c>
      <c r="X11" s="65">
        <f t="shared" ref="X11:X56" si="7">IF(W11=" ",0,IF(W11=1,30,IF(W11=2,28,IF(W11=3,26,IF(W11=4,24,IF(W11=5,22,IF(AND(W11&gt;5,W11&lt;25),26-W11,2)))))))</f>
        <v>0</v>
      </c>
      <c r="Y11" s="66" t="s">
        <v>0</v>
      </c>
      <c r="Z11" s="67" t="str">
        <f t="shared" ref="Z11:Z56" si="8">IF(SUMIF(AY$11:AY$100,$C11,AX$11:AX$100)=0," ",SUMIF(AY$11:AY$100,$C11,AX$11:AX$100))</f>
        <v xml:space="preserve"> </v>
      </c>
      <c r="AA11" s="68">
        <f t="shared" ref="AA11:AA56" si="9">IF(Z11=" ",0,IF(Z11=1,30,IF(Z11=2,28,IF(Z11=3,26,IF(Z11=4,24,IF(Z11=5,22,IF(AND(Z11&gt;5,Z11&lt;25),26-Z11,2)))))))</f>
        <v>0</v>
      </c>
      <c r="AB11" s="44">
        <f t="shared" ref="AB11:AB56" si="10">I11+L11+O11+R11+U11+X11+AA11</f>
        <v>148</v>
      </c>
      <c r="AC11" s="69">
        <f t="shared" ref="AC11:AC56" si="11">A11</f>
        <v>1</v>
      </c>
      <c r="AD11" s="44">
        <f t="shared" ref="AD11:AD56" si="12">AB11-MIN(I11,L11,O11,R11,U11,X11,AA11)</f>
        <v>148</v>
      </c>
      <c r="AE11" s="7" t="s">
        <v>7</v>
      </c>
      <c r="AF11" s="49">
        <v>1</v>
      </c>
      <c r="AG11" s="49"/>
      <c r="AI11" s="52">
        <v>1</v>
      </c>
      <c r="AJ11" s="52"/>
      <c r="AL11" s="70">
        <v>1</v>
      </c>
      <c r="AM11" s="70"/>
      <c r="AO11" s="58">
        <v>1</v>
      </c>
      <c r="AP11" s="58"/>
      <c r="AR11" s="61">
        <v>1</v>
      </c>
      <c r="AS11" s="61"/>
      <c r="AU11" s="64">
        <v>1</v>
      </c>
      <c r="AV11" s="64"/>
      <c r="AX11" s="71">
        <v>1</v>
      </c>
      <c r="AY11" s="71"/>
      <c r="BB11" s="180" t="s">
        <v>0</v>
      </c>
    </row>
    <row r="12" spans="1:54">
      <c r="A12" s="43">
        <v>2</v>
      </c>
      <c r="B12" s="44">
        <f t="shared" si="0"/>
        <v>130</v>
      </c>
      <c r="C12" s="205"/>
      <c r="D12" s="46" t="s">
        <v>218</v>
      </c>
      <c r="E12" s="47" t="s">
        <v>66</v>
      </c>
      <c r="F12" s="47" t="s">
        <v>97</v>
      </c>
      <c r="G12" s="48">
        <v>1</v>
      </c>
      <c r="H12" s="49">
        <v>3</v>
      </c>
      <c r="I12" s="50">
        <f t="shared" si="1"/>
        <v>26</v>
      </c>
      <c r="J12" s="51">
        <v>1</v>
      </c>
      <c r="K12" s="52">
        <v>3</v>
      </c>
      <c r="L12" s="53">
        <f t="shared" si="2"/>
        <v>26</v>
      </c>
      <c r="M12" s="54">
        <v>1</v>
      </c>
      <c r="N12" s="55">
        <v>3</v>
      </c>
      <c r="O12" s="56">
        <f t="shared" si="3"/>
        <v>26</v>
      </c>
      <c r="P12" s="57">
        <v>1</v>
      </c>
      <c r="Q12" s="58">
        <v>3</v>
      </c>
      <c r="R12" s="59">
        <f t="shared" si="4"/>
        <v>26</v>
      </c>
      <c r="S12" s="60">
        <v>1</v>
      </c>
      <c r="T12" s="61">
        <v>3</v>
      </c>
      <c r="U12" s="62">
        <f t="shared" si="5"/>
        <v>26</v>
      </c>
      <c r="V12" s="63"/>
      <c r="W12" s="64" t="str">
        <f t="shared" si="6"/>
        <v xml:space="preserve"> </v>
      </c>
      <c r="X12" s="65">
        <f t="shared" si="7"/>
        <v>0</v>
      </c>
      <c r="Y12" s="66"/>
      <c r="Z12" s="67" t="str">
        <f t="shared" si="8"/>
        <v xml:space="preserve"> </v>
      </c>
      <c r="AA12" s="68">
        <f t="shared" si="9"/>
        <v>0</v>
      </c>
      <c r="AB12" s="44">
        <f t="shared" si="10"/>
        <v>130</v>
      </c>
      <c r="AC12" s="69">
        <f t="shared" si="11"/>
        <v>2</v>
      </c>
      <c r="AD12" s="44">
        <f t="shared" si="12"/>
        <v>130</v>
      </c>
      <c r="AE12" s="7"/>
      <c r="AF12" s="49">
        <v>2</v>
      </c>
      <c r="AG12" s="49"/>
      <c r="AI12" s="52">
        <v>2</v>
      </c>
      <c r="AJ12" s="52"/>
      <c r="AL12" s="70">
        <v>2</v>
      </c>
      <c r="AM12" s="70"/>
      <c r="AO12" s="58">
        <v>2</v>
      </c>
      <c r="AP12" s="58"/>
      <c r="AR12" s="61">
        <v>2</v>
      </c>
      <c r="AS12" s="61"/>
      <c r="AU12" s="64">
        <v>2</v>
      </c>
      <c r="AV12" s="64"/>
      <c r="AX12" s="71">
        <v>2</v>
      </c>
      <c r="AY12" s="71"/>
    </row>
    <row r="13" spans="1:54">
      <c r="A13" s="43">
        <v>3</v>
      </c>
      <c r="B13" s="44">
        <f t="shared" si="0"/>
        <v>120</v>
      </c>
      <c r="C13" s="205"/>
      <c r="D13" s="46" t="s">
        <v>209</v>
      </c>
      <c r="E13" s="47" t="s">
        <v>205</v>
      </c>
      <c r="F13" s="47" t="s">
        <v>114</v>
      </c>
      <c r="G13" s="48">
        <v>1</v>
      </c>
      <c r="H13" s="49">
        <v>5</v>
      </c>
      <c r="I13" s="50">
        <f t="shared" si="1"/>
        <v>22</v>
      </c>
      <c r="J13" s="51">
        <v>1</v>
      </c>
      <c r="K13" s="52">
        <v>5</v>
      </c>
      <c r="L13" s="53">
        <f t="shared" si="2"/>
        <v>22</v>
      </c>
      <c r="M13" s="54">
        <v>1</v>
      </c>
      <c r="N13" s="55">
        <v>4</v>
      </c>
      <c r="O13" s="56">
        <f t="shared" si="3"/>
        <v>24</v>
      </c>
      <c r="P13" s="57">
        <v>1</v>
      </c>
      <c r="Q13" s="58">
        <v>4</v>
      </c>
      <c r="R13" s="59">
        <f t="shared" si="4"/>
        <v>24</v>
      </c>
      <c r="S13" s="60">
        <v>1</v>
      </c>
      <c r="T13" s="61">
        <v>2</v>
      </c>
      <c r="U13" s="62">
        <f t="shared" si="5"/>
        <v>28</v>
      </c>
      <c r="V13" s="63"/>
      <c r="W13" s="64" t="str">
        <f t="shared" si="6"/>
        <v xml:space="preserve"> </v>
      </c>
      <c r="X13" s="65">
        <f t="shared" si="7"/>
        <v>0</v>
      </c>
      <c r="Y13" s="66"/>
      <c r="Z13" s="67" t="str">
        <f t="shared" si="8"/>
        <v xml:space="preserve"> </v>
      </c>
      <c r="AA13" s="68">
        <f t="shared" si="9"/>
        <v>0</v>
      </c>
      <c r="AB13" s="44">
        <f t="shared" si="10"/>
        <v>120</v>
      </c>
      <c r="AC13" s="69">
        <f t="shared" si="11"/>
        <v>3</v>
      </c>
      <c r="AD13" s="44">
        <f t="shared" si="12"/>
        <v>120</v>
      </c>
      <c r="AF13" s="49">
        <v>3</v>
      </c>
      <c r="AG13" s="49"/>
      <c r="AI13" s="52">
        <v>3</v>
      </c>
      <c r="AJ13" s="52"/>
      <c r="AL13" s="70">
        <v>3</v>
      </c>
      <c r="AM13" s="70"/>
      <c r="AO13" s="58">
        <v>3</v>
      </c>
      <c r="AP13" s="58"/>
      <c r="AR13" s="61">
        <v>3</v>
      </c>
      <c r="AS13" s="61"/>
      <c r="AU13" s="64">
        <v>3</v>
      </c>
      <c r="AV13" s="64"/>
      <c r="AX13" s="71">
        <v>3</v>
      </c>
      <c r="AY13" s="71"/>
    </row>
    <row r="14" spans="1:54">
      <c r="A14" s="43">
        <v>4</v>
      </c>
      <c r="B14" s="44">
        <f t="shared" si="0"/>
        <v>109</v>
      </c>
      <c r="C14" s="205"/>
      <c r="D14" s="206" t="s">
        <v>175</v>
      </c>
      <c r="E14" s="47" t="s">
        <v>171</v>
      </c>
      <c r="F14" s="47" t="s">
        <v>114</v>
      </c>
      <c r="G14" s="48">
        <v>1</v>
      </c>
      <c r="H14" s="49">
        <v>4</v>
      </c>
      <c r="I14" s="50">
        <f t="shared" si="1"/>
        <v>24</v>
      </c>
      <c r="J14" s="51">
        <v>1</v>
      </c>
      <c r="K14" s="52">
        <v>4</v>
      </c>
      <c r="L14" s="53">
        <f t="shared" si="2"/>
        <v>24</v>
      </c>
      <c r="M14" s="54">
        <v>1</v>
      </c>
      <c r="N14" s="55">
        <v>11</v>
      </c>
      <c r="O14" s="56">
        <f t="shared" si="3"/>
        <v>15</v>
      </c>
      <c r="P14" s="57">
        <v>1</v>
      </c>
      <c r="Q14" s="58">
        <v>5</v>
      </c>
      <c r="R14" s="59">
        <f t="shared" si="4"/>
        <v>22</v>
      </c>
      <c r="S14" s="60">
        <v>1</v>
      </c>
      <c r="T14" s="61">
        <v>4</v>
      </c>
      <c r="U14" s="62">
        <f t="shared" si="5"/>
        <v>24</v>
      </c>
      <c r="V14" s="63"/>
      <c r="W14" s="64" t="str">
        <f t="shared" si="6"/>
        <v xml:space="preserve"> </v>
      </c>
      <c r="X14" s="65">
        <f t="shared" si="7"/>
        <v>0</v>
      </c>
      <c r="Y14" s="66"/>
      <c r="Z14" s="67" t="str">
        <f t="shared" si="8"/>
        <v xml:space="preserve"> </v>
      </c>
      <c r="AA14" s="68">
        <f t="shared" si="9"/>
        <v>0</v>
      </c>
      <c r="AB14" s="44">
        <f t="shared" si="10"/>
        <v>109</v>
      </c>
      <c r="AC14" s="69">
        <f t="shared" si="11"/>
        <v>4</v>
      </c>
      <c r="AD14" s="44">
        <f t="shared" si="12"/>
        <v>109</v>
      </c>
      <c r="AF14" s="49">
        <v>4</v>
      </c>
      <c r="AG14" s="49"/>
      <c r="AI14" s="52">
        <v>4</v>
      </c>
      <c r="AJ14" s="52"/>
      <c r="AL14" s="70">
        <v>4</v>
      </c>
      <c r="AM14" s="70"/>
      <c r="AO14" s="58">
        <v>4</v>
      </c>
      <c r="AP14" s="58"/>
      <c r="AR14" s="61">
        <v>4</v>
      </c>
      <c r="AS14" s="61"/>
      <c r="AU14" s="64">
        <v>4</v>
      </c>
      <c r="AV14" s="64"/>
      <c r="AX14" s="71">
        <v>4</v>
      </c>
      <c r="AY14" s="71"/>
    </row>
    <row r="15" spans="1:54">
      <c r="A15" s="43">
        <v>5</v>
      </c>
      <c r="B15" s="44">
        <f t="shared" si="0"/>
        <v>81</v>
      </c>
      <c r="C15" s="205"/>
      <c r="D15" s="46" t="s">
        <v>217</v>
      </c>
      <c r="E15" s="47" t="s">
        <v>66</v>
      </c>
      <c r="F15" s="47" t="s">
        <v>97</v>
      </c>
      <c r="G15" s="48"/>
      <c r="H15" s="49" t="s">
        <v>0</v>
      </c>
      <c r="I15" s="50">
        <f t="shared" si="1"/>
        <v>0</v>
      </c>
      <c r="J15" s="51">
        <v>1</v>
      </c>
      <c r="K15" s="52">
        <v>7</v>
      </c>
      <c r="L15" s="53">
        <f t="shared" si="2"/>
        <v>19</v>
      </c>
      <c r="M15" s="54">
        <v>1</v>
      </c>
      <c r="N15" s="55">
        <v>6</v>
      </c>
      <c r="O15" s="56">
        <f t="shared" si="3"/>
        <v>20</v>
      </c>
      <c r="P15" s="57">
        <v>1</v>
      </c>
      <c r="Q15" s="58">
        <v>6</v>
      </c>
      <c r="R15" s="59">
        <f t="shared" si="4"/>
        <v>20</v>
      </c>
      <c r="S15" s="60">
        <v>1</v>
      </c>
      <c r="T15" s="61">
        <v>5</v>
      </c>
      <c r="U15" s="62">
        <f t="shared" si="5"/>
        <v>22</v>
      </c>
      <c r="V15" s="63"/>
      <c r="W15" s="64" t="str">
        <f t="shared" si="6"/>
        <v xml:space="preserve"> </v>
      </c>
      <c r="X15" s="65">
        <f t="shared" si="7"/>
        <v>0</v>
      </c>
      <c r="Y15" s="66"/>
      <c r="Z15" s="67" t="str">
        <f t="shared" si="8"/>
        <v xml:space="preserve"> </v>
      </c>
      <c r="AA15" s="68">
        <f t="shared" si="9"/>
        <v>0</v>
      </c>
      <c r="AB15" s="44">
        <f t="shared" si="10"/>
        <v>81</v>
      </c>
      <c r="AC15" s="69">
        <f t="shared" si="11"/>
        <v>5</v>
      </c>
      <c r="AD15" s="44">
        <f t="shared" si="12"/>
        <v>81</v>
      </c>
      <c r="AF15" s="49">
        <v>5</v>
      </c>
      <c r="AG15" s="49"/>
      <c r="AI15" s="52">
        <v>5</v>
      </c>
      <c r="AJ15" s="52"/>
      <c r="AL15" s="70">
        <v>5</v>
      </c>
      <c r="AM15" s="70"/>
      <c r="AO15" s="58">
        <v>5</v>
      </c>
      <c r="AP15" s="58"/>
      <c r="AR15" s="61">
        <v>5</v>
      </c>
      <c r="AS15" s="61"/>
      <c r="AU15" s="64">
        <v>5</v>
      </c>
      <c r="AV15" s="64"/>
      <c r="AX15" s="71">
        <v>5</v>
      </c>
      <c r="AY15" s="71"/>
    </row>
    <row r="16" spans="1:54">
      <c r="A16" s="43">
        <v>6</v>
      </c>
      <c r="B16" s="44">
        <f t="shared" si="0"/>
        <v>78</v>
      </c>
      <c r="C16" s="205"/>
      <c r="D16" s="46" t="s">
        <v>221</v>
      </c>
      <c r="E16" s="47" t="s">
        <v>222</v>
      </c>
      <c r="F16" s="47" t="s">
        <v>122</v>
      </c>
      <c r="G16" s="48">
        <v>1</v>
      </c>
      <c r="H16" s="49">
        <v>13</v>
      </c>
      <c r="I16" s="50">
        <f t="shared" si="1"/>
        <v>13</v>
      </c>
      <c r="J16" s="51">
        <v>1</v>
      </c>
      <c r="K16" s="52">
        <v>17</v>
      </c>
      <c r="L16" s="53">
        <f t="shared" si="2"/>
        <v>9</v>
      </c>
      <c r="M16" s="54">
        <v>1</v>
      </c>
      <c r="N16" s="55">
        <v>7</v>
      </c>
      <c r="O16" s="56">
        <f t="shared" si="3"/>
        <v>19</v>
      </c>
      <c r="P16" s="57">
        <v>1</v>
      </c>
      <c r="Q16" s="58">
        <v>7</v>
      </c>
      <c r="R16" s="59">
        <f t="shared" si="4"/>
        <v>19</v>
      </c>
      <c r="S16" s="60">
        <v>1</v>
      </c>
      <c r="T16" s="61">
        <v>8</v>
      </c>
      <c r="U16" s="62">
        <f t="shared" si="5"/>
        <v>18</v>
      </c>
      <c r="V16" s="63"/>
      <c r="W16" s="64" t="str">
        <f t="shared" si="6"/>
        <v xml:space="preserve"> </v>
      </c>
      <c r="X16" s="65">
        <f t="shared" si="7"/>
        <v>0</v>
      </c>
      <c r="Y16" s="66"/>
      <c r="Z16" s="67" t="str">
        <f t="shared" si="8"/>
        <v xml:space="preserve"> </v>
      </c>
      <c r="AA16" s="68">
        <f t="shared" si="9"/>
        <v>0</v>
      </c>
      <c r="AB16" s="44">
        <f t="shared" si="10"/>
        <v>78</v>
      </c>
      <c r="AC16" s="69">
        <f t="shared" si="11"/>
        <v>6</v>
      </c>
      <c r="AD16" s="44">
        <f t="shared" si="12"/>
        <v>78</v>
      </c>
      <c r="AF16" s="49">
        <v>6</v>
      </c>
      <c r="AG16" s="49"/>
      <c r="AI16" s="52">
        <v>6</v>
      </c>
      <c r="AJ16" s="52"/>
      <c r="AL16" s="70">
        <v>6</v>
      </c>
      <c r="AM16" s="70"/>
      <c r="AO16" s="58">
        <v>6</v>
      </c>
      <c r="AP16" s="58"/>
      <c r="AR16" s="61">
        <v>6</v>
      </c>
      <c r="AS16" s="61"/>
      <c r="AU16" s="64">
        <v>6</v>
      </c>
      <c r="AV16" s="64"/>
      <c r="AX16" s="71">
        <v>6</v>
      </c>
      <c r="AY16" s="71"/>
    </row>
    <row r="17" spans="1:51">
      <c r="A17" s="43">
        <v>7</v>
      </c>
      <c r="B17" s="44">
        <f t="shared" si="0"/>
        <v>72</v>
      </c>
      <c r="C17" s="205"/>
      <c r="D17" s="46" t="s">
        <v>210</v>
      </c>
      <c r="E17" s="47" t="s">
        <v>205</v>
      </c>
      <c r="F17" s="47" t="s">
        <v>114</v>
      </c>
      <c r="G17" s="48">
        <v>1</v>
      </c>
      <c r="H17" s="49">
        <v>21</v>
      </c>
      <c r="I17" s="50">
        <f t="shared" si="1"/>
        <v>5</v>
      </c>
      <c r="J17" s="51">
        <v>1</v>
      </c>
      <c r="K17" s="52">
        <v>12</v>
      </c>
      <c r="L17" s="53">
        <f t="shared" si="2"/>
        <v>14</v>
      </c>
      <c r="M17" s="54">
        <v>1</v>
      </c>
      <c r="N17" s="55">
        <v>9</v>
      </c>
      <c r="O17" s="56">
        <f t="shared" si="3"/>
        <v>17</v>
      </c>
      <c r="P17" s="57">
        <v>1</v>
      </c>
      <c r="Q17" s="58">
        <v>10</v>
      </c>
      <c r="R17" s="59">
        <f t="shared" si="4"/>
        <v>16</v>
      </c>
      <c r="S17" s="60">
        <v>1</v>
      </c>
      <c r="T17" s="61">
        <v>6</v>
      </c>
      <c r="U17" s="62">
        <f t="shared" si="5"/>
        <v>20</v>
      </c>
      <c r="V17" s="63"/>
      <c r="W17" s="64" t="str">
        <f t="shared" si="6"/>
        <v xml:space="preserve"> </v>
      </c>
      <c r="X17" s="65">
        <f t="shared" si="7"/>
        <v>0</v>
      </c>
      <c r="Y17" s="66"/>
      <c r="Z17" s="67" t="str">
        <f t="shared" si="8"/>
        <v xml:space="preserve"> </v>
      </c>
      <c r="AA17" s="68">
        <f t="shared" si="9"/>
        <v>0</v>
      </c>
      <c r="AB17" s="44">
        <f t="shared" si="10"/>
        <v>72</v>
      </c>
      <c r="AC17" s="69">
        <f t="shared" si="11"/>
        <v>7</v>
      </c>
      <c r="AD17" s="44">
        <f t="shared" si="12"/>
        <v>72</v>
      </c>
      <c r="AF17" s="49">
        <v>7</v>
      </c>
      <c r="AG17" s="49"/>
      <c r="AI17" s="52">
        <v>7</v>
      </c>
      <c r="AJ17" s="52"/>
      <c r="AL17" s="70">
        <v>7</v>
      </c>
      <c r="AM17" s="70"/>
      <c r="AO17" s="58">
        <v>7</v>
      </c>
      <c r="AP17" s="58"/>
      <c r="AR17" s="61">
        <v>7</v>
      </c>
      <c r="AS17" s="61"/>
      <c r="AU17" s="64">
        <v>7</v>
      </c>
      <c r="AV17" s="64"/>
      <c r="AX17" s="71">
        <v>7</v>
      </c>
      <c r="AY17" s="71"/>
    </row>
    <row r="18" spans="1:51">
      <c r="A18" s="43">
        <v>8</v>
      </c>
      <c r="B18" s="44">
        <f t="shared" si="0"/>
        <v>71</v>
      </c>
      <c r="C18" s="205"/>
      <c r="D18" s="46" t="s">
        <v>216</v>
      </c>
      <c r="E18" s="47" t="s">
        <v>66</v>
      </c>
      <c r="F18" s="47" t="s">
        <v>97</v>
      </c>
      <c r="G18" s="48">
        <v>1</v>
      </c>
      <c r="H18" s="49">
        <v>12</v>
      </c>
      <c r="I18" s="50">
        <f t="shared" si="1"/>
        <v>14</v>
      </c>
      <c r="J18" s="51">
        <v>1</v>
      </c>
      <c r="K18" s="52">
        <v>10</v>
      </c>
      <c r="L18" s="53">
        <f t="shared" si="2"/>
        <v>16</v>
      </c>
      <c r="M18" s="54">
        <v>1</v>
      </c>
      <c r="N18" s="55">
        <v>12</v>
      </c>
      <c r="O18" s="56">
        <f t="shared" si="3"/>
        <v>14</v>
      </c>
      <c r="P18" s="57">
        <v>1</v>
      </c>
      <c r="Q18" s="58">
        <v>14</v>
      </c>
      <c r="R18" s="59">
        <f t="shared" si="4"/>
        <v>12</v>
      </c>
      <c r="S18" s="60">
        <v>1</v>
      </c>
      <c r="T18" s="61">
        <v>11</v>
      </c>
      <c r="U18" s="62">
        <f t="shared" si="5"/>
        <v>15</v>
      </c>
      <c r="V18" s="63"/>
      <c r="W18" s="64" t="str">
        <f t="shared" si="6"/>
        <v xml:space="preserve"> </v>
      </c>
      <c r="X18" s="65">
        <f t="shared" si="7"/>
        <v>0</v>
      </c>
      <c r="Y18" s="66"/>
      <c r="Z18" s="67" t="str">
        <f t="shared" si="8"/>
        <v xml:space="preserve"> </v>
      </c>
      <c r="AA18" s="68">
        <f t="shared" si="9"/>
        <v>0</v>
      </c>
      <c r="AB18" s="44">
        <f t="shared" si="10"/>
        <v>71</v>
      </c>
      <c r="AC18" s="69">
        <f t="shared" si="11"/>
        <v>8</v>
      </c>
      <c r="AD18" s="44">
        <f t="shared" si="12"/>
        <v>71</v>
      </c>
      <c r="AF18" s="49">
        <v>8</v>
      </c>
      <c r="AG18" s="49"/>
      <c r="AI18" s="52">
        <v>8</v>
      </c>
      <c r="AJ18" s="52"/>
      <c r="AL18" s="70">
        <v>8</v>
      </c>
      <c r="AM18" s="70"/>
      <c r="AO18" s="58">
        <v>8</v>
      </c>
      <c r="AP18" s="58"/>
      <c r="AR18" s="61">
        <v>8</v>
      </c>
      <c r="AS18" s="61"/>
      <c r="AU18" s="64">
        <v>8</v>
      </c>
      <c r="AV18" s="64"/>
      <c r="AX18" s="71">
        <v>8</v>
      </c>
      <c r="AY18" s="71"/>
    </row>
    <row r="19" spans="1:51">
      <c r="A19" s="43">
        <v>9</v>
      </c>
      <c r="B19" s="44">
        <f t="shared" si="0"/>
        <v>69</v>
      </c>
      <c r="C19" s="205"/>
      <c r="D19" s="46" t="s">
        <v>127</v>
      </c>
      <c r="E19" s="47" t="s">
        <v>109</v>
      </c>
      <c r="F19" s="47" t="s">
        <v>114</v>
      </c>
      <c r="G19" s="48"/>
      <c r="H19" s="49" t="s">
        <v>0</v>
      </c>
      <c r="I19" s="50">
        <f t="shared" si="1"/>
        <v>0</v>
      </c>
      <c r="J19" s="51"/>
      <c r="K19" s="52" t="str">
        <f>IF(SUMIF(AJ$11:AJ$100,$C19,AI$11:AI$100)=0," ",SUMIF(AJ$11:AJ$100,$C19,AI$11:AI$100))</f>
        <v xml:space="preserve"> </v>
      </c>
      <c r="L19" s="53">
        <f t="shared" si="2"/>
        <v>0</v>
      </c>
      <c r="M19" s="54">
        <v>1</v>
      </c>
      <c r="N19" s="55">
        <v>5</v>
      </c>
      <c r="O19" s="56">
        <f t="shared" si="3"/>
        <v>22</v>
      </c>
      <c r="P19" s="57">
        <v>1</v>
      </c>
      <c r="Q19" s="58">
        <v>2</v>
      </c>
      <c r="R19" s="59">
        <f t="shared" si="4"/>
        <v>28</v>
      </c>
      <c r="S19" s="60">
        <v>1</v>
      </c>
      <c r="T19" s="61">
        <v>7</v>
      </c>
      <c r="U19" s="62">
        <f t="shared" si="5"/>
        <v>19</v>
      </c>
      <c r="V19" s="63"/>
      <c r="W19" s="64" t="str">
        <f t="shared" si="6"/>
        <v xml:space="preserve"> </v>
      </c>
      <c r="X19" s="65">
        <f t="shared" si="7"/>
        <v>0</v>
      </c>
      <c r="Y19" s="66"/>
      <c r="Z19" s="67" t="str">
        <f t="shared" si="8"/>
        <v xml:space="preserve"> </v>
      </c>
      <c r="AA19" s="68">
        <f t="shared" si="9"/>
        <v>0</v>
      </c>
      <c r="AB19" s="44">
        <f t="shared" si="10"/>
        <v>69</v>
      </c>
      <c r="AC19" s="69">
        <f t="shared" si="11"/>
        <v>9</v>
      </c>
      <c r="AD19" s="44">
        <f t="shared" si="12"/>
        <v>69</v>
      </c>
      <c r="AF19" s="49">
        <v>9</v>
      </c>
      <c r="AG19" s="49"/>
      <c r="AI19" s="52">
        <v>9</v>
      </c>
      <c r="AJ19" s="52"/>
      <c r="AL19" s="70">
        <v>9</v>
      </c>
      <c r="AM19" s="70"/>
      <c r="AO19" s="58">
        <v>9</v>
      </c>
      <c r="AP19" s="58"/>
      <c r="AR19" s="61">
        <v>9</v>
      </c>
      <c r="AS19" s="61"/>
      <c r="AU19" s="64">
        <v>9</v>
      </c>
      <c r="AV19" s="64"/>
      <c r="AX19" s="71">
        <v>9</v>
      </c>
      <c r="AY19" s="71"/>
    </row>
    <row r="20" spans="1:51">
      <c r="A20" s="43">
        <v>10</v>
      </c>
      <c r="B20" s="44">
        <f t="shared" si="0"/>
        <v>69</v>
      </c>
      <c r="C20" s="205"/>
      <c r="D20" s="46" t="s">
        <v>178</v>
      </c>
      <c r="E20" s="47" t="s">
        <v>171</v>
      </c>
      <c r="F20" s="47" t="s">
        <v>97</v>
      </c>
      <c r="G20" s="48">
        <v>1</v>
      </c>
      <c r="H20" s="49">
        <v>11</v>
      </c>
      <c r="I20" s="50">
        <f t="shared" si="1"/>
        <v>15</v>
      </c>
      <c r="J20" s="51">
        <v>1</v>
      </c>
      <c r="K20" s="52">
        <v>6</v>
      </c>
      <c r="L20" s="53">
        <f t="shared" si="2"/>
        <v>20</v>
      </c>
      <c r="M20" s="54"/>
      <c r="N20" s="55" t="str">
        <f>IF(SUMIF(AM$11:AM$100,$C20,AL$11:AL$100)=0," ",SUMIF(AM$11:AM$100,$C20,AL$11:AL$100))</f>
        <v xml:space="preserve"> </v>
      </c>
      <c r="O20" s="56">
        <f t="shared" si="3"/>
        <v>0</v>
      </c>
      <c r="P20" s="57">
        <v>1</v>
      </c>
      <c r="Q20" s="58">
        <v>9</v>
      </c>
      <c r="R20" s="59">
        <f t="shared" si="4"/>
        <v>17</v>
      </c>
      <c r="S20" s="60">
        <v>1</v>
      </c>
      <c r="T20" s="61">
        <v>9</v>
      </c>
      <c r="U20" s="62">
        <f t="shared" si="5"/>
        <v>17</v>
      </c>
      <c r="V20" s="63"/>
      <c r="W20" s="64" t="str">
        <f t="shared" si="6"/>
        <v xml:space="preserve"> </v>
      </c>
      <c r="X20" s="65">
        <f t="shared" si="7"/>
        <v>0</v>
      </c>
      <c r="Y20" s="66"/>
      <c r="Z20" s="67" t="str">
        <f t="shared" si="8"/>
        <v xml:space="preserve"> </v>
      </c>
      <c r="AA20" s="68">
        <f t="shared" si="9"/>
        <v>0</v>
      </c>
      <c r="AB20" s="44">
        <f t="shared" si="10"/>
        <v>69</v>
      </c>
      <c r="AC20" s="69">
        <f t="shared" si="11"/>
        <v>10</v>
      </c>
      <c r="AD20" s="44">
        <f t="shared" si="12"/>
        <v>69</v>
      </c>
      <c r="AF20" s="49">
        <v>10</v>
      </c>
      <c r="AG20" s="49"/>
      <c r="AI20" s="52">
        <v>10</v>
      </c>
      <c r="AJ20" s="52"/>
      <c r="AL20" s="70">
        <v>10</v>
      </c>
      <c r="AM20" s="70"/>
      <c r="AO20" s="58">
        <v>10</v>
      </c>
      <c r="AP20" s="58"/>
      <c r="AR20" s="61">
        <v>10</v>
      </c>
      <c r="AS20" s="61"/>
      <c r="AU20" s="64">
        <v>10</v>
      </c>
      <c r="AV20" s="64"/>
      <c r="AX20" s="71">
        <v>10</v>
      </c>
      <c r="AY20" s="71"/>
    </row>
    <row r="21" spans="1:51">
      <c r="A21" s="43">
        <v>11</v>
      </c>
      <c r="B21" s="44">
        <f t="shared" si="0"/>
        <v>68</v>
      </c>
      <c r="C21" s="205"/>
      <c r="D21" s="46" t="s">
        <v>151</v>
      </c>
      <c r="E21" s="47" t="s">
        <v>107</v>
      </c>
      <c r="F21" s="47" t="s">
        <v>114</v>
      </c>
      <c r="G21" s="48">
        <v>1</v>
      </c>
      <c r="H21" s="49">
        <v>7</v>
      </c>
      <c r="I21" s="50">
        <f t="shared" si="1"/>
        <v>19</v>
      </c>
      <c r="J21" s="51">
        <v>1</v>
      </c>
      <c r="K21" s="52">
        <v>11</v>
      </c>
      <c r="L21" s="53">
        <f t="shared" si="2"/>
        <v>15</v>
      </c>
      <c r="M21" s="54">
        <v>1</v>
      </c>
      <c r="N21" s="55">
        <v>10</v>
      </c>
      <c r="O21" s="56">
        <f t="shared" si="3"/>
        <v>16</v>
      </c>
      <c r="P21" s="57">
        <v>1</v>
      </c>
      <c r="Q21" s="58">
        <v>8</v>
      </c>
      <c r="R21" s="59">
        <f t="shared" si="4"/>
        <v>18</v>
      </c>
      <c r="S21" s="60"/>
      <c r="T21" s="61" t="str">
        <f>IF(SUMIF(AS$11:AS$100,$C21,AR$11:AR$100)=0," ",SUMIF(AS$11:AS$100,$C21,AR$11:AR$100))</f>
        <v xml:space="preserve"> </v>
      </c>
      <c r="U21" s="62">
        <f t="shared" si="5"/>
        <v>0</v>
      </c>
      <c r="V21" s="63"/>
      <c r="W21" s="64" t="str">
        <f t="shared" si="6"/>
        <v xml:space="preserve"> </v>
      </c>
      <c r="X21" s="65">
        <f t="shared" si="7"/>
        <v>0</v>
      </c>
      <c r="Y21" s="66"/>
      <c r="Z21" s="67" t="str">
        <f t="shared" si="8"/>
        <v xml:space="preserve"> </v>
      </c>
      <c r="AA21" s="68">
        <f t="shared" si="9"/>
        <v>0</v>
      </c>
      <c r="AB21" s="44">
        <f t="shared" si="10"/>
        <v>68</v>
      </c>
      <c r="AC21" s="69">
        <f t="shared" si="11"/>
        <v>11</v>
      </c>
      <c r="AD21" s="44">
        <f t="shared" si="12"/>
        <v>68</v>
      </c>
      <c r="AF21" s="49">
        <v>11</v>
      </c>
      <c r="AG21" s="49"/>
      <c r="AI21" s="52">
        <v>11</v>
      </c>
      <c r="AJ21" s="52"/>
      <c r="AL21" s="70">
        <v>11</v>
      </c>
      <c r="AM21" s="70"/>
      <c r="AO21" s="58">
        <v>11</v>
      </c>
      <c r="AP21" s="58"/>
      <c r="AR21" s="61">
        <v>11</v>
      </c>
      <c r="AS21" s="61"/>
      <c r="AU21" s="64">
        <v>11</v>
      </c>
      <c r="AV21" s="64"/>
      <c r="AX21" s="71">
        <v>11</v>
      </c>
      <c r="AY21" s="71"/>
    </row>
    <row r="22" spans="1:51">
      <c r="A22" s="43">
        <v>12</v>
      </c>
      <c r="B22" s="44">
        <f t="shared" si="0"/>
        <v>65</v>
      </c>
      <c r="C22" s="205"/>
      <c r="D22" s="46" t="s">
        <v>194</v>
      </c>
      <c r="E22" s="47" t="s">
        <v>111</v>
      </c>
      <c r="F22" s="47" t="s">
        <v>114</v>
      </c>
      <c r="G22" s="48">
        <v>1</v>
      </c>
      <c r="H22" s="49">
        <v>8</v>
      </c>
      <c r="I22" s="50">
        <f t="shared" si="1"/>
        <v>18</v>
      </c>
      <c r="J22" s="51">
        <v>1</v>
      </c>
      <c r="K22" s="52" t="str">
        <f>IF(SUMIF(AJ$11:AJ$100,$C22,AI$11:AI$100)=0," ",SUMIF(AJ$11:AJ$100,$C22,AI$11:AI$100))</f>
        <v xml:space="preserve"> </v>
      </c>
      <c r="L22" s="53">
        <v>2</v>
      </c>
      <c r="M22" s="54">
        <v>1</v>
      </c>
      <c r="N22" s="55">
        <v>8</v>
      </c>
      <c r="O22" s="56">
        <f t="shared" si="3"/>
        <v>18</v>
      </c>
      <c r="P22" s="57">
        <v>1</v>
      </c>
      <c r="Q22" s="58">
        <v>13</v>
      </c>
      <c r="R22" s="59">
        <f t="shared" si="4"/>
        <v>13</v>
      </c>
      <c r="S22" s="60">
        <v>1</v>
      </c>
      <c r="T22" s="61">
        <v>12</v>
      </c>
      <c r="U22" s="62">
        <f t="shared" si="5"/>
        <v>14</v>
      </c>
      <c r="V22" s="63"/>
      <c r="W22" s="64" t="str">
        <f t="shared" si="6"/>
        <v xml:space="preserve"> </v>
      </c>
      <c r="X22" s="65">
        <f t="shared" si="7"/>
        <v>0</v>
      </c>
      <c r="Y22" s="66"/>
      <c r="Z22" s="67" t="str">
        <f t="shared" si="8"/>
        <v xml:space="preserve"> </v>
      </c>
      <c r="AA22" s="68">
        <f t="shared" si="9"/>
        <v>0</v>
      </c>
      <c r="AB22" s="44">
        <f t="shared" si="10"/>
        <v>65</v>
      </c>
      <c r="AC22" s="69">
        <f t="shared" si="11"/>
        <v>12</v>
      </c>
      <c r="AD22" s="44">
        <f t="shared" si="12"/>
        <v>65</v>
      </c>
      <c r="AF22" s="49">
        <v>12</v>
      </c>
      <c r="AG22" s="49"/>
      <c r="AI22" s="52">
        <v>12</v>
      </c>
      <c r="AJ22" s="52"/>
      <c r="AL22" s="70">
        <v>12</v>
      </c>
      <c r="AM22" s="70"/>
      <c r="AO22" s="58">
        <v>12</v>
      </c>
      <c r="AP22" s="58"/>
      <c r="AR22" s="61">
        <v>12</v>
      </c>
      <c r="AS22" s="61"/>
      <c r="AU22" s="64">
        <v>12</v>
      </c>
      <c r="AV22" s="64"/>
      <c r="AX22" s="71">
        <v>12</v>
      </c>
      <c r="AY22" s="71"/>
    </row>
    <row r="23" spans="1:51">
      <c r="A23" s="43">
        <v>13</v>
      </c>
      <c r="B23" s="44">
        <f t="shared" si="0"/>
        <v>63</v>
      </c>
      <c r="C23" s="205"/>
      <c r="D23" s="46" t="s">
        <v>176</v>
      </c>
      <c r="E23" s="47" t="s">
        <v>171</v>
      </c>
      <c r="F23" s="47" t="s">
        <v>114</v>
      </c>
      <c r="G23" s="48">
        <v>1</v>
      </c>
      <c r="H23" s="49">
        <v>9</v>
      </c>
      <c r="I23" s="50">
        <f t="shared" si="1"/>
        <v>17</v>
      </c>
      <c r="J23" s="51">
        <v>1</v>
      </c>
      <c r="K23" s="52">
        <v>8</v>
      </c>
      <c r="L23" s="53">
        <f t="shared" ref="L23:L56" si="13">IF(K23=" ",0,IF(K23=1,30,IF(K23=2,28,IF(K23=3,26,IF(K23=4,24,IF(K23=5,22,IF(AND(K23&gt;5,K23&lt;25),26-K23,2)))))))</f>
        <v>18</v>
      </c>
      <c r="M23" s="54">
        <v>1</v>
      </c>
      <c r="N23" s="55">
        <v>19</v>
      </c>
      <c r="O23" s="56">
        <f t="shared" si="3"/>
        <v>7</v>
      </c>
      <c r="P23" s="57">
        <v>1</v>
      </c>
      <c r="Q23" s="58">
        <v>12</v>
      </c>
      <c r="R23" s="59">
        <f t="shared" si="4"/>
        <v>14</v>
      </c>
      <c r="S23" s="60">
        <v>1</v>
      </c>
      <c r="T23" s="61">
        <v>19</v>
      </c>
      <c r="U23" s="62">
        <f t="shared" si="5"/>
        <v>7</v>
      </c>
      <c r="V23" s="63"/>
      <c r="W23" s="64" t="str">
        <f t="shared" si="6"/>
        <v xml:space="preserve"> </v>
      </c>
      <c r="X23" s="65">
        <f t="shared" si="7"/>
        <v>0</v>
      </c>
      <c r="Y23" s="66"/>
      <c r="Z23" s="67" t="str">
        <f t="shared" si="8"/>
        <v xml:space="preserve"> </v>
      </c>
      <c r="AA23" s="68">
        <f t="shared" si="9"/>
        <v>0</v>
      </c>
      <c r="AB23" s="44">
        <f t="shared" si="10"/>
        <v>63</v>
      </c>
      <c r="AC23" s="69">
        <f t="shared" si="11"/>
        <v>13</v>
      </c>
      <c r="AD23" s="44">
        <f t="shared" si="12"/>
        <v>63</v>
      </c>
      <c r="AF23" s="49">
        <v>13</v>
      </c>
      <c r="AG23" s="49"/>
      <c r="AI23" s="52">
        <v>13</v>
      </c>
      <c r="AJ23" s="52"/>
      <c r="AL23" s="70">
        <v>13</v>
      </c>
      <c r="AM23" s="70"/>
      <c r="AO23" s="58">
        <v>13</v>
      </c>
      <c r="AP23" s="58"/>
      <c r="AR23" s="61">
        <v>13</v>
      </c>
      <c r="AS23" s="61"/>
      <c r="AU23" s="64">
        <v>13</v>
      </c>
      <c r="AV23" s="64"/>
      <c r="AX23" s="71">
        <v>13</v>
      </c>
      <c r="AY23" s="71"/>
    </row>
    <row r="24" spans="1:51">
      <c r="A24" s="43">
        <v>14</v>
      </c>
      <c r="B24" s="44">
        <f t="shared" si="0"/>
        <v>54</v>
      </c>
      <c r="C24" s="205"/>
      <c r="D24" s="46" t="s">
        <v>128</v>
      </c>
      <c r="E24" s="47" t="s">
        <v>111</v>
      </c>
      <c r="F24" s="47" t="s">
        <v>114</v>
      </c>
      <c r="G24" s="48">
        <v>1</v>
      </c>
      <c r="H24" s="49">
        <v>18</v>
      </c>
      <c r="I24" s="50">
        <f t="shared" si="1"/>
        <v>8</v>
      </c>
      <c r="J24" s="51">
        <v>1</v>
      </c>
      <c r="K24" s="52">
        <v>16</v>
      </c>
      <c r="L24" s="53">
        <f t="shared" si="13"/>
        <v>10</v>
      </c>
      <c r="M24" s="54">
        <v>1</v>
      </c>
      <c r="N24" s="55">
        <v>17</v>
      </c>
      <c r="O24" s="56">
        <f t="shared" si="3"/>
        <v>9</v>
      </c>
      <c r="P24" s="57">
        <v>1</v>
      </c>
      <c r="Q24" s="58">
        <v>15</v>
      </c>
      <c r="R24" s="59">
        <f t="shared" si="4"/>
        <v>11</v>
      </c>
      <c r="S24" s="60">
        <v>1</v>
      </c>
      <c r="T24" s="61">
        <v>10</v>
      </c>
      <c r="U24" s="62">
        <f t="shared" si="5"/>
        <v>16</v>
      </c>
      <c r="V24" s="63"/>
      <c r="W24" s="64" t="str">
        <f t="shared" si="6"/>
        <v xml:space="preserve"> </v>
      </c>
      <c r="X24" s="65">
        <f t="shared" si="7"/>
        <v>0</v>
      </c>
      <c r="Y24" s="66"/>
      <c r="Z24" s="67" t="str">
        <f t="shared" si="8"/>
        <v xml:space="preserve"> </v>
      </c>
      <c r="AA24" s="68">
        <f t="shared" si="9"/>
        <v>0</v>
      </c>
      <c r="AB24" s="44">
        <f t="shared" si="10"/>
        <v>54</v>
      </c>
      <c r="AC24" s="69">
        <f t="shared" si="11"/>
        <v>14</v>
      </c>
      <c r="AD24" s="44">
        <f t="shared" si="12"/>
        <v>54</v>
      </c>
      <c r="AF24" s="49">
        <v>14</v>
      </c>
      <c r="AG24" s="49"/>
      <c r="AI24" s="52">
        <v>14</v>
      </c>
      <c r="AJ24" s="52"/>
      <c r="AL24" s="70">
        <v>14</v>
      </c>
      <c r="AM24" s="70"/>
      <c r="AO24" s="58">
        <v>14</v>
      </c>
      <c r="AP24" s="58"/>
      <c r="AR24" s="61">
        <v>14</v>
      </c>
      <c r="AS24" s="61"/>
      <c r="AU24" s="64">
        <v>14</v>
      </c>
      <c r="AV24" s="64"/>
      <c r="AX24" s="71">
        <v>14</v>
      </c>
      <c r="AY24" s="71"/>
    </row>
    <row r="25" spans="1:51">
      <c r="A25" s="43">
        <v>15</v>
      </c>
      <c r="B25" s="44">
        <f t="shared" si="0"/>
        <v>52</v>
      </c>
      <c r="C25" s="205"/>
      <c r="D25" s="206" t="s">
        <v>255</v>
      </c>
      <c r="E25" s="47" t="s">
        <v>66</v>
      </c>
      <c r="F25" s="47" t="s">
        <v>97</v>
      </c>
      <c r="G25" s="48"/>
      <c r="H25" s="49" t="s">
        <v>0</v>
      </c>
      <c r="I25" s="50">
        <f t="shared" si="1"/>
        <v>0</v>
      </c>
      <c r="J25" s="51">
        <v>1</v>
      </c>
      <c r="K25" s="52">
        <v>9</v>
      </c>
      <c r="L25" s="53">
        <f t="shared" si="13"/>
        <v>17</v>
      </c>
      <c r="M25" s="54">
        <v>1</v>
      </c>
      <c r="N25" s="55">
        <v>13</v>
      </c>
      <c r="O25" s="56">
        <f t="shared" si="3"/>
        <v>13</v>
      </c>
      <c r="P25" s="57">
        <v>1</v>
      </c>
      <c r="Q25" s="58">
        <v>17</v>
      </c>
      <c r="R25" s="59">
        <f t="shared" si="4"/>
        <v>9</v>
      </c>
      <c r="S25" s="60">
        <v>1</v>
      </c>
      <c r="T25" s="61">
        <v>13</v>
      </c>
      <c r="U25" s="62">
        <f t="shared" si="5"/>
        <v>13</v>
      </c>
      <c r="V25" s="63"/>
      <c r="W25" s="64" t="str">
        <f t="shared" si="6"/>
        <v xml:space="preserve"> </v>
      </c>
      <c r="X25" s="65">
        <f t="shared" si="7"/>
        <v>0</v>
      </c>
      <c r="Y25" s="66"/>
      <c r="Z25" s="67" t="str">
        <f t="shared" si="8"/>
        <v xml:space="preserve"> </v>
      </c>
      <c r="AA25" s="68">
        <f t="shared" si="9"/>
        <v>0</v>
      </c>
      <c r="AB25" s="44">
        <f t="shared" si="10"/>
        <v>52</v>
      </c>
      <c r="AC25" s="69">
        <f t="shared" si="11"/>
        <v>15</v>
      </c>
      <c r="AD25" s="44">
        <f t="shared" si="12"/>
        <v>52</v>
      </c>
      <c r="AF25" s="49">
        <v>15</v>
      </c>
      <c r="AG25" s="49"/>
      <c r="AI25" s="52">
        <v>15</v>
      </c>
      <c r="AJ25" s="52"/>
      <c r="AL25" s="70">
        <v>15</v>
      </c>
      <c r="AM25" s="70"/>
      <c r="AO25" s="58">
        <v>15</v>
      </c>
      <c r="AP25" s="58"/>
      <c r="AR25" s="61">
        <v>15</v>
      </c>
      <c r="AS25" s="61"/>
      <c r="AU25" s="64">
        <v>15</v>
      </c>
      <c r="AV25" s="64"/>
      <c r="AX25" s="71">
        <v>15</v>
      </c>
      <c r="AY25" s="71"/>
    </row>
    <row r="26" spans="1:51">
      <c r="A26" s="43">
        <v>16</v>
      </c>
      <c r="B26" s="44">
        <f t="shared" si="0"/>
        <v>52</v>
      </c>
      <c r="C26" s="205"/>
      <c r="D26" s="339" t="s">
        <v>159</v>
      </c>
      <c r="E26" s="338" t="s">
        <v>135</v>
      </c>
      <c r="F26" s="47" t="s">
        <v>114</v>
      </c>
      <c r="G26" s="48">
        <v>1</v>
      </c>
      <c r="H26" s="49">
        <v>15</v>
      </c>
      <c r="I26" s="50">
        <f t="shared" si="1"/>
        <v>11</v>
      </c>
      <c r="J26" s="51">
        <v>1</v>
      </c>
      <c r="K26" s="52">
        <v>18</v>
      </c>
      <c r="L26" s="53">
        <f t="shared" si="13"/>
        <v>8</v>
      </c>
      <c r="M26" s="54">
        <v>1</v>
      </c>
      <c r="N26" s="55">
        <v>20</v>
      </c>
      <c r="O26" s="56">
        <f t="shared" si="3"/>
        <v>6</v>
      </c>
      <c r="P26" s="57">
        <v>1</v>
      </c>
      <c r="Q26" s="58">
        <v>11</v>
      </c>
      <c r="R26" s="59">
        <f t="shared" si="4"/>
        <v>15</v>
      </c>
      <c r="S26" s="60">
        <v>1</v>
      </c>
      <c r="T26" s="61">
        <v>14</v>
      </c>
      <c r="U26" s="62">
        <f t="shared" si="5"/>
        <v>12</v>
      </c>
      <c r="V26" s="63"/>
      <c r="W26" s="64" t="str">
        <f t="shared" si="6"/>
        <v xml:space="preserve"> </v>
      </c>
      <c r="X26" s="65">
        <f t="shared" si="7"/>
        <v>0</v>
      </c>
      <c r="Y26" s="66"/>
      <c r="Z26" s="67" t="str">
        <f t="shared" si="8"/>
        <v xml:space="preserve"> </v>
      </c>
      <c r="AA26" s="68">
        <f t="shared" si="9"/>
        <v>0</v>
      </c>
      <c r="AB26" s="44">
        <f t="shared" si="10"/>
        <v>52</v>
      </c>
      <c r="AC26" s="69">
        <f t="shared" si="11"/>
        <v>16</v>
      </c>
      <c r="AD26" s="44">
        <f t="shared" si="12"/>
        <v>52</v>
      </c>
      <c r="AF26" s="49">
        <v>16</v>
      </c>
      <c r="AG26" s="49"/>
      <c r="AI26" s="52">
        <v>16</v>
      </c>
      <c r="AJ26" s="52"/>
      <c r="AL26" s="70">
        <v>16</v>
      </c>
      <c r="AM26" s="70"/>
      <c r="AO26" s="58">
        <v>16</v>
      </c>
      <c r="AP26" s="58"/>
      <c r="AR26" s="61">
        <v>16</v>
      </c>
      <c r="AS26" s="61"/>
      <c r="AU26" s="64">
        <v>16</v>
      </c>
      <c r="AV26" s="64"/>
      <c r="AX26" s="71">
        <v>16</v>
      </c>
      <c r="AY26" s="71"/>
    </row>
    <row r="27" spans="1:51">
      <c r="A27" s="43">
        <v>17</v>
      </c>
      <c r="B27" s="44">
        <f t="shared" si="0"/>
        <v>50</v>
      </c>
      <c r="C27" s="205"/>
      <c r="D27" s="337" t="s">
        <v>158</v>
      </c>
      <c r="E27" s="338" t="s">
        <v>135</v>
      </c>
      <c r="F27" s="47" t="s">
        <v>114</v>
      </c>
      <c r="G27" s="48">
        <v>1</v>
      </c>
      <c r="H27" s="49">
        <v>20</v>
      </c>
      <c r="I27" s="50">
        <f t="shared" si="1"/>
        <v>6</v>
      </c>
      <c r="J27" s="51">
        <v>1</v>
      </c>
      <c r="K27" s="52">
        <v>13</v>
      </c>
      <c r="L27" s="53">
        <f t="shared" si="13"/>
        <v>13</v>
      </c>
      <c r="M27" s="54">
        <v>1</v>
      </c>
      <c r="N27" s="55">
        <v>15</v>
      </c>
      <c r="O27" s="56">
        <f t="shared" si="3"/>
        <v>11</v>
      </c>
      <c r="P27" s="57">
        <v>1</v>
      </c>
      <c r="Q27" s="58">
        <v>16</v>
      </c>
      <c r="R27" s="59">
        <f t="shared" si="4"/>
        <v>10</v>
      </c>
      <c r="S27" s="60">
        <v>1</v>
      </c>
      <c r="T27" s="61">
        <v>16</v>
      </c>
      <c r="U27" s="62">
        <f t="shared" si="5"/>
        <v>10</v>
      </c>
      <c r="V27" s="63"/>
      <c r="W27" s="64" t="str">
        <f t="shared" si="6"/>
        <v xml:space="preserve"> </v>
      </c>
      <c r="X27" s="65">
        <f t="shared" si="7"/>
        <v>0</v>
      </c>
      <c r="Y27" s="66"/>
      <c r="Z27" s="67" t="str">
        <f t="shared" si="8"/>
        <v xml:space="preserve"> </v>
      </c>
      <c r="AA27" s="68">
        <f t="shared" si="9"/>
        <v>0</v>
      </c>
      <c r="AB27" s="44">
        <f t="shared" si="10"/>
        <v>50</v>
      </c>
      <c r="AC27" s="69">
        <f t="shared" si="11"/>
        <v>17</v>
      </c>
      <c r="AD27" s="44">
        <f t="shared" si="12"/>
        <v>50</v>
      </c>
      <c r="AF27" s="49">
        <v>17</v>
      </c>
      <c r="AG27" s="49"/>
      <c r="AI27" s="52">
        <v>17</v>
      </c>
      <c r="AJ27" s="52"/>
      <c r="AL27" s="70">
        <v>17</v>
      </c>
      <c r="AM27" s="70"/>
      <c r="AO27" s="58">
        <v>17</v>
      </c>
      <c r="AP27" s="58"/>
      <c r="AR27" s="61">
        <v>17</v>
      </c>
      <c r="AS27" s="61"/>
      <c r="AU27" s="64">
        <v>17</v>
      </c>
      <c r="AV27" s="64"/>
      <c r="AX27" s="71">
        <v>17</v>
      </c>
      <c r="AY27" s="71"/>
    </row>
    <row r="28" spans="1:51">
      <c r="A28" s="43">
        <v>18</v>
      </c>
      <c r="B28" s="44">
        <f t="shared" si="0"/>
        <v>48</v>
      </c>
      <c r="C28" s="205"/>
      <c r="D28" s="46" t="s">
        <v>125</v>
      </c>
      <c r="E28" s="47" t="s">
        <v>126</v>
      </c>
      <c r="F28" s="47" t="s">
        <v>97</v>
      </c>
      <c r="G28" s="48">
        <v>1</v>
      </c>
      <c r="H28" s="49">
        <v>6</v>
      </c>
      <c r="I28" s="50">
        <f t="shared" si="1"/>
        <v>20</v>
      </c>
      <c r="J28" s="51">
        <v>1</v>
      </c>
      <c r="K28" s="52">
        <v>2</v>
      </c>
      <c r="L28" s="53">
        <f t="shared" si="13"/>
        <v>28</v>
      </c>
      <c r="M28" s="54"/>
      <c r="N28" s="55" t="str">
        <f>IF(SUMIF(AM$11:AM$100,$C28,AL$11:AL$100)=0," ",SUMIF(AM$11:AM$100,$C28,AL$11:AL$100))</f>
        <v xml:space="preserve"> </v>
      </c>
      <c r="O28" s="56">
        <f t="shared" si="3"/>
        <v>0</v>
      </c>
      <c r="P28" s="57"/>
      <c r="Q28" s="58" t="str">
        <f>IF(SUMIF(AP$11:AP$100,$C28,AO$11:AO$100)=0," ",SUMIF(AP$11:AP$100,$C28,AO$11:AO$100))</f>
        <v xml:space="preserve"> </v>
      </c>
      <c r="R28" s="59">
        <f t="shared" si="4"/>
        <v>0</v>
      </c>
      <c r="S28" s="60"/>
      <c r="T28" s="61" t="str">
        <f>IF(SUMIF(AS$11:AS$100,$C28,AR$11:AR$100)=0," ",SUMIF(AS$11:AS$100,$C28,AR$11:AR$100))</f>
        <v xml:space="preserve"> </v>
      </c>
      <c r="U28" s="62">
        <f t="shared" si="5"/>
        <v>0</v>
      </c>
      <c r="V28" s="63"/>
      <c r="W28" s="64" t="str">
        <f t="shared" si="6"/>
        <v xml:space="preserve"> </v>
      </c>
      <c r="X28" s="65">
        <f t="shared" si="7"/>
        <v>0</v>
      </c>
      <c r="Y28" s="66"/>
      <c r="Z28" s="67" t="str">
        <f t="shared" si="8"/>
        <v xml:space="preserve"> </v>
      </c>
      <c r="AA28" s="68">
        <f t="shared" si="9"/>
        <v>0</v>
      </c>
      <c r="AB28" s="44">
        <f t="shared" si="10"/>
        <v>48</v>
      </c>
      <c r="AC28" s="69">
        <f t="shared" si="11"/>
        <v>18</v>
      </c>
      <c r="AD28" s="44">
        <f t="shared" si="12"/>
        <v>48</v>
      </c>
      <c r="AF28" s="49">
        <v>18</v>
      </c>
      <c r="AG28" s="49"/>
      <c r="AI28" s="52">
        <v>18</v>
      </c>
      <c r="AJ28" s="52"/>
      <c r="AL28" s="70">
        <v>18</v>
      </c>
      <c r="AM28" s="70"/>
      <c r="AO28" s="58">
        <v>18</v>
      </c>
      <c r="AP28" s="58"/>
      <c r="AR28" s="61">
        <v>18</v>
      </c>
      <c r="AS28" s="61"/>
      <c r="AU28" s="64">
        <v>18</v>
      </c>
      <c r="AV28" s="64"/>
      <c r="AX28" s="71">
        <v>18</v>
      </c>
      <c r="AY28" s="71"/>
    </row>
    <row r="29" spans="1:51">
      <c r="A29" s="43">
        <v>19</v>
      </c>
      <c r="B29" s="44">
        <f t="shared" si="0"/>
        <v>34</v>
      </c>
      <c r="C29" s="205"/>
      <c r="D29" s="46" t="s">
        <v>160</v>
      </c>
      <c r="E29" s="47" t="s">
        <v>135</v>
      </c>
      <c r="F29" s="47" t="s">
        <v>114</v>
      </c>
      <c r="G29" s="48">
        <v>1</v>
      </c>
      <c r="H29" s="49">
        <v>23</v>
      </c>
      <c r="I29" s="50">
        <f t="shared" si="1"/>
        <v>3</v>
      </c>
      <c r="J29" s="51">
        <v>1</v>
      </c>
      <c r="K29" s="52">
        <v>15</v>
      </c>
      <c r="L29" s="53">
        <f t="shared" si="13"/>
        <v>11</v>
      </c>
      <c r="M29" s="54">
        <v>1</v>
      </c>
      <c r="N29" s="55">
        <v>14</v>
      </c>
      <c r="O29" s="56">
        <f t="shared" si="3"/>
        <v>12</v>
      </c>
      <c r="P29" s="57">
        <v>1</v>
      </c>
      <c r="Q29" s="58">
        <v>18</v>
      </c>
      <c r="R29" s="59">
        <f t="shared" si="4"/>
        <v>8</v>
      </c>
      <c r="S29" s="60"/>
      <c r="T29" s="61" t="str">
        <f>IF(SUMIF(AS$11:AS$100,$C29,AR$11:AR$100)=0," ",SUMIF(AS$11:AS$100,$C29,AR$11:AR$100))</f>
        <v xml:space="preserve"> </v>
      </c>
      <c r="U29" s="62">
        <f t="shared" si="5"/>
        <v>0</v>
      </c>
      <c r="V29" s="63"/>
      <c r="W29" s="64" t="str">
        <f t="shared" si="6"/>
        <v xml:space="preserve"> </v>
      </c>
      <c r="X29" s="65">
        <f t="shared" si="7"/>
        <v>0</v>
      </c>
      <c r="Y29" s="66"/>
      <c r="Z29" s="67" t="str">
        <f t="shared" si="8"/>
        <v xml:space="preserve"> </v>
      </c>
      <c r="AA29" s="68">
        <f t="shared" si="9"/>
        <v>0</v>
      </c>
      <c r="AB29" s="44">
        <f t="shared" si="10"/>
        <v>34</v>
      </c>
      <c r="AC29" s="69">
        <f t="shared" si="11"/>
        <v>19</v>
      </c>
      <c r="AD29" s="44">
        <f t="shared" si="12"/>
        <v>34</v>
      </c>
      <c r="AF29" s="49">
        <v>19</v>
      </c>
      <c r="AG29" s="49"/>
      <c r="AI29" s="52">
        <v>19</v>
      </c>
      <c r="AJ29" s="52"/>
      <c r="AL29" s="70">
        <v>19</v>
      </c>
      <c r="AM29" s="70"/>
      <c r="AO29" s="58">
        <v>19</v>
      </c>
      <c r="AP29" s="58"/>
      <c r="AR29" s="61">
        <v>19</v>
      </c>
      <c r="AS29" s="61"/>
      <c r="AU29" s="64">
        <v>19</v>
      </c>
      <c r="AV29" s="64"/>
      <c r="AX29" s="71">
        <v>19</v>
      </c>
      <c r="AY29" s="71"/>
    </row>
    <row r="30" spans="1:51">
      <c r="A30" s="43">
        <v>20</v>
      </c>
      <c r="B30" s="44">
        <f t="shared" si="0"/>
        <v>32</v>
      </c>
      <c r="C30" s="205"/>
      <c r="D30" s="46" t="s">
        <v>250</v>
      </c>
      <c r="E30" s="47" t="s">
        <v>252</v>
      </c>
      <c r="F30" s="47" t="s">
        <v>251</v>
      </c>
      <c r="G30" s="48"/>
      <c r="H30" s="49" t="s">
        <v>0</v>
      </c>
      <c r="I30" s="50">
        <f t="shared" si="1"/>
        <v>0</v>
      </c>
      <c r="J30" s="51">
        <v>1</v>
      </c>
      <c r="K30" s="52">
        <v>14</v>
      </c>
      <c r="L30" s="53">
        <f t="shared" si="13"/>
        <v>12</v>
      </c>
      <c r="M30" s="54">
        <v>1</v>
      </c>
      <c r="N30" s="55">
        <v>23</v>
      </c>
      <c r="O30" s="56">
        <f t="shared" si="3"/>
        <v>3</v>
      </c>
      <c r="P30" s="57">
        <v>1</v>
      </c>
      <c r="Q30" s="58">
        <v>20</v>
      </c>
      <c r="R30" s="59">
        <f t="shared" si="4"/>
        <v>6</v>
      </c>
      <c r="S30" s="60">
        <v>1</v>
      </c>
      <c r="T30" s="61">
        <v>15</v>
      </c>
      <c r="U30" s="62">
        <f t="shared" si="5"/>
        <v>11</v>
      </c>
      <c r="V30" s="63"/>
      <c r="W30" s="64" t="str">
        <f t="shared" si="6"/>
        <v xml:space="preserve"> </v>
      </c>
      <c r="X30" s="65">
        <f t="shared" si="7"/>
        <v>0</v>
      </c>
      <c r="Y30" s="66"/>
      <c r="Z30" s="67" t="str">
        <f t="shared" si="8"/>
        <v xml:space="preserve"> </v>
      </c>
      <c r="AA30" s="68">
        <f t="shared" si="9"/>
        <v>0</v>
      </c>
      <c r="AB30" s="44">
        <f t="shared" si="10"/>
        <v>32</v>
      </c>
      <c r="AC30" s="69">
        <f t="shared" si="11"/>
        <v>20</v>
      </c>
      <c r="AD30" s="44">
        <f t="shared" si="12"/>
        <v>32</v>
      </c>
      <c r="AF30" s="49">
        <v>20</v>
      </c>
      <c r="AG30" s="49"/>
      <c r="AI30" s="52">
        <v>20</v>
      </c>
      <c r="AJ30" s="52"/>
      <c r="AL30" s="70">
        <v>20</v>
      </c>
      <c r="AM30" s="70"/>
      <c r="AO30" s="58">
        <v>20</v>
      </c>
      <c r="AP30" s="58"/>
      <c r="AR30" s="61">
        <v>20</v>
      </c>
      <c r="AS30" s="61"/>
      <c r="AU30" s="64">
        <v>20</v>
      </c>
      <c r="AV30" s="64"/>
      <c r="AX30" s="71">
        <v>20</v>
      </c>
      <c r="AY30" s="71"/>
    </row>
    <row r="31" spans="1:51">
      <c r="A31" s="43">
        <v>21</v>
      </c>
      <c r="B31" s="44">
        <f t="shared" si="0"/>
        <v>30</v>
      </c>
      <c r="C31" s="205"/>
      <c r="D31" s="46" t="s">
        <v>296</v>
      </c>
      <c r="E31" s="47" t="s">
        <v>295</v>
      </c>
      <c r="F31" s="47" t="s">
        <v>97</v>
      </c>
      <c r="G31" s="48"/>
      <c r="H31" s="49" t="s">
        <v>0</v>
      </c>
      <c r="I31" s="50">
        <f t="shared" si="1"/>
        <v>0</v>
      </c>
      <c r="J31" s="51"/>
      <c r="K31" s="52" t="str">
        <f>IF(SUMIF(AJ$11:AJ$100,$C31,AI$11:AI$100)=0," ",SUMIF(AJ$11:AJ$100,$C31,AI$11:AI$100))</f>
        <v xml:space="preserve"> </v>
      </c>
      <c r="L31" s="53">
        <f t="shared" si="13"/>
        <v>0</v>
      </c>
      <c r="M31" s="54">
        <v>1</v>
      </c>
      <c r="N31" s="55">
        <v>1</v>
      </c>
      <c r="O31" s="56">
        <f t="shared" si="3"/>
        <v>30</v>
      </c>
      <c r="P31" s="57"/>
      <c r="Q31" s="58" t="str">
        <f>IF(SUMIF(AP$11:AP$100,$C31,AO$11:AO$100)=0," ",SUMIF(AP$11:AP$100,$C31,AO$11:AO$100))</f>
        <v xml:space="preserve"> </v>
      </c>
      <c r="R31" s="59">
        <f t="shared" si="4"/>
        <v>0</v>
      </c>
      <c r="S31" s="60"/>
      <c r="T31" s="61" t="str">
        <f>IF(SUMIF(AS$11:AS$100,$C31,AR$11:AR$100)=0," ",SUMIF(AS$11:AS$100,$C31,AR$11:AR$100))</f>
        <v xml:space="preserve"> </v>
      </c>
      <c r="U31" s="62">
        <f t="shared" si="5"/>
        <v>0</v>
      </c>
      <c r="V31" s="63"/>
      <c r="W31" s="64" t="str">
        <f t="shared" si="6"/>
        <v xml:space="preserve"> </v>
      </c>
      <c r="X31" s="65">
        <f t="shared" si="7"/>
        <v>0</v>
      </c>
      <c r="Y31" s="66"/>
      <c r="Z31" s="67" t="str">
        <f t="shared" si="8"/>
        <v xml:space="preserve"> </v>
      </c>
      <c r="AA31" s="68">
        <f t="shared" si="9"/>
        <v>0</v>
      </c>
      <c r="AB31" s="44">
        <f t="shared" si="10"/>
        <v>30</v>
      </c>
      <c r="AC31" s="69">
        <f t="shared" si="11"/>
        <v>21</v>
      </c>
      <c r="AD31" s="44">
        <f t="shared" si="12"/>
        <v>30</v>
      </c>
      <c r="AF31" s="49">
        <v>21</v>
      </c>
      <c r="AG31" s="49"/>
      <c r="AI31" s="52">
        <v>21</v>
      </c>
      <c r="AJ31" s="52"/>
      <c r="AL31" s="70">
        <v>21</v>
      </c>
      <c r="AM31" s="70"/>
      <c r="AO31" s="58">
        <v>21</v>
      </c>
      <c r="AP31" s="58"/>
      <c r="AR31" s="61">
        <v>21</v>
      </c>
      <c r="AS31" s="61"/>
      <c r="AU31" s="64">
        <v>21</v>
      </c>
      <c r="AV31" s="64"/>
      <c r="AX31" s="71">
        <v>21</v>
      </c>
      <c r="AY31" s="71"/>
    </row>
    <row r="32" spans="1:51">
      <c r="A32" s="43">
        <v>22</v>
      </c>
      <c r="B32" s="44">
        <f t="shared" si="0"/>
        <v>28</v>
      </c>
      <c r="C32" s="205"/>
      <c r="D32" s="46" t="s">
        <v>177</v>
      </c>
      <c r="E32" s="47" t="s">
        <v>171</v>
      </c>
      <c r="F32" s="47" t="s">
        <v>97</v>
      </c>
      <c r="G32" s="48">
        <v>1</v>
      </c>
      <c r="H32" s="49">
        <v>2</v>
      </c>
      <c r="I32" s="50">
        <f t="shared" si="1"/>
        <v>28</v>
      </c>
      <c r="J32" s="51">
        <v>1</v>
      </c>
      <c r="K32" s="52" t="str">
        <f>IF(SUMIF(AJ$11:AJ$100,$C32,AI$11:AI$100)=0," ",SUMIF(AJ$11:AJ$100,$C32,AI$11:AI$100))</f>
        <v xml:space="preserve"> </v>
      </c>
      <c r="L32" s="53">
        <f t="shared" si="13"/>
        <v>0</v>
      </c>
      <c r="M32" s="54"/>
      <c r="N32" s="55" t="str">
        <f>IF(SUMIF(AM$11:AM$100,$C32,AL$11:AL$100)=0," ",SUMIF(AM$11:AM$100,$C32,AL$11:AL$100))</f>
        <v xml:space="preserve"> </v>
      </c>
      <c r="O32" s="56">
        <f t="shared" si="3"/>
        <v>0</v>
      </c>
      <c r="P32" s="57"/>
      <c r="Q32" s="58" t="str">
        <f>IF(SUMIF(AP$11:AP$100,$C32,AO$11:AO$100)=0," ",SUMIF(AP$11:AP$100,$C32,AO$11:AO$100))</f>
        <v xml:space="preserve"> </v>
      </c>
      <c r="R32" s="59">
        <f t="shared" si="4"/>
        <v>0</v>
      </c>
      <c r="S32" s="60"/>
      <c r="T32" s="61" t="str">
        <f>IF(SUMIF(AS$11:AS$100,$C32,AR$11:AR$100)=0," ",SUMIF(AS$11:AS$100,$C32,AR$11:AR$100))</f>
        <v xml:space="preserve"> </v>
      </c>
      <c r="U32" s="62">
        <f t="shared" si="5"/>
        <v>0</v>
      </c>
      <c r="V32" s="63"/>
      <c r="W32" s="64" t="str">
        <f t="shared" si="6"/>
        <v xml:space="preserve"> </v>
      </c>
      <c r="X32" s="65">
        <f t="shared" si="7"/>
        <v>0</v>
      </c>
      <c r="Y32" s="66"/>
      <c r="Z32" s="67" t="str">
        <f t="shared" si="8"/>
        <v xml:space="preserve"> </v>
      </c>
      <c r="AA32" s="68">
        <f t="shared" si="9"/>
        <v>0</v>
      </c>
      <c r="AB32" s="44">
        <f t="shared" si="10"/>
        <v>28</v>
      </c>
      <c r="AC32" s="69">
        <f t="shared" si="11"/>
        <v>22</v>
      </c>
      <c r="AD32" s="44">
        <f t="shared" si="12"/>
        <v>28</v>
      </c>
      <c r="AF32" s="49">
        <v>22</v>
      </c>
      <c r="AG32" s="49"/>
      <c r="AI32" s="52">
        <v>22</v>
      </c>
      <c r="AJ32" s="52"/>
      <c r="AL32" s="70">
        <v>22</v>
      </c>
      <c r="AM32" s="70"/>
      <c r="AO32" s="58">
        <v>22</v>
      </c>
      <c r="AP32" s="58"/>
      <c r="AR32" s="61">
        <v>22</v>
      </c>
      <c r="AS32" s="61"/>
      <c r="AU32" s="64">
        <v>22</v>
      </c>
      <c r="AV32" s="64"/>
      <c r="AX32" s="71">
        <v>22</v>
      </c>
      <c r="AY32" s="71"/>
    </row>
    <row r="33" spans="1:51">
      <c r="A33" s="43">
        <v>23</v>
      </c>
      <c r="B33" s="44">
        <f t="shared" si="0"/>
        <v>27</v>
      </c>
      <c r="C33" s="205"/>
      <c r="D33" s="46" t="s">
        <v>249</v>
      </c>
      <c r="E33" s="47" t="s">
        <v>107</v>
      </c>
      <c r="F33" s="47" t="s">
        <v>114</v>
      </c>
      <c r="G33" s="48">
        <v>1</v>
      </c>
      <c r="H33" s="49">
        <v>19</v>
      </c>
      <c r="I33" s="50">
        <f t="shared" si="1"/>
        <v>7</v>
      </c>
      <c r="J33" s="51">
        <v>1</v>
      </c>
      <c r="K33" s="52">
        <v>22</v>
      </c>
      <c r="L33" s="53">
        <f t="shared" si="13"/>
        <v>4</v>
      </c>
      <c r="M33" s="54">
        <v>1</v>
      </c>
      <c r="N33" s="55">
        <v>18</v>
      </c>
      <c r="O33" s="56">
        <f t="shared" si="3"/>
        <v>8</v>
      </c>
      <c r="P33" s="57"/>
      <c r="Q33" s="58" t="str">
        <f>IF(SUMIF(AP$11:AP$100,$C33,AO$11:AO$100)=0," ",SUMIF(AP$11:AP$100,$C33,AO$11:AO$100))</f>
        <v xml:space="preserve"> </v>
      </c>
      <c r="R33" s="59">
        <f t="shared" si="4"/>
        <v>0</v>
      </c>
      <c r="S33" s="60">
        <v>1</v>
      </c>
      <c r="T33" s="61">
        <v>18</v>
      </c>
      <c r="U33" s="62">
        <f t="shared" si="5"/>
        <v>8</v>
      </c>
      <c r="V33" s="63"/>
      <c r="W33" s="64" t="str">
        <f t="shared" si="6"/>
        <v xml:space="preserve"> </v>
      </c>
      <c r="X33" s="65">
        <f t="shared" si="7"/>
        <v>0</v>
      </c>
      <c r="Y33" s="66"/>
      <c r="Z33" s="67" t="str">
        <f t="shared" si="8"/>
        <v xml:space="preserve"> </v>
      </c>
      <c r="AA33" s="68">
        <f t="shared" si="9"/>
        <v>0</v>
      </c>
      <c r="AB33" s="44">
        <f t="shared" si="10"/>
        <v>27</v>
      </c>
      <c r="AC33" s="69">
        <f t="shared" si="11"/>
        <v>23</v>
      </c>
      <c r="AD33" s="44">
        <f t="shared" si="12"/>
        <v>27</v>
      </c>
      <c r="AF33" s="49">
        <v>23</v>
      </c>
      <c r="AG33" s="49"/>
      <c r="AI33" s="52">
        <v>23</v>
      </c>
      <c r="AJ33" s="52"/>
      <c r="AL33" s="70">
        <v>23</v>
      </c>
      <c r="AM33" s="70"/>
      <c r="AO33" s="58">
        <v>23</v>
      </c>
      <c r="AP33" s="58"/>
      <c r="AR33" s="61">
        <v>23</v>
      </c>
      <c r="AS33" s="61"/>
      <c r="AU33" s="64">
        <v>23</v>
      </c>
      <c r="AV33" s="64"/>
      <c r="AX33" s="71">
        <v>23</v>
      </c>
      <c r="AY33" s="71"/>
    </row>
    <row r="34" spans="1:51">
      <c r="A34" s="43">
        <v>24</v>
      </c>
      <c r="B34" s="44">
        <f t="shared" si="0"/>
        <v>26</v>
      </c>
      <c r="C34" s="205"/>
      <c r="D34" s="46" t="s">
        <v>187</v>
      </c>
      <c r="E34" s="47" t="s">
        <v>111</v>
      </c>
      <c r="F34" s="47" t="s">
        <v>97</v>
      </c>
      <c r="G34" s="48">
        <v>1</v>
      </c>
      <c r="H34" s="49">
        <v>22</v>
      </c>
      <c r="I34" s="50">
        <f t="shared" si="1"/>
        <v>4</v>
      </c>
      <c r="J34" s="51">
        <v>1</v>
      </c>
      <c r="K34" s="52">
        <v>20</v>
      </c>
      <c r="L34" s="53">
        <f t="shared" si="13"/>
        <v>6</v>
      </c>
      <c r="M34" s="54"/>
      <c r="N34" s="55" t="str">
        <f>IF(SUMIF(AM$11:AM$100,$C34,AL$11:AL$100)=0," ",SUMIF(AM$11:AM$100,$C34,AL$11:AL$100))</f>
        <v xml:space="preserve"> </v>
      </c>
      <c r="O34" s="56">
        <f t="shared" si="3"/>
        <v>0</v>
      </c>
      <c r="P34" s="57">
        <v>1</v>
      </c>
      <c r="Q34" s="58">
        <v>19</v>
      </c>
      <c r="R34" s="59">
        <f t="shared" si="4"/>
        <v>7</v>
      </c>
      <c r="S34" s="60">
        <v>1</v>
      </c>
      <c r="T34" s="61">
        <v>17</v>
      </c>
      <c r="U34" s="62">
        <f t="shared" si="5"/>
        <v>9</v>
      </c>
      <c r="V34" s="63"/>
      <c r="W34" s="64" t="str">
        <f t="shared" si="6"/>
        <v xml:space="preserve"> </v>
      </c>
      <c r="X34" s="65">
        <f t="shared" si="7"/>
        <v>0</v>
      </c>
      <c r="Y34" s="66"/>
      <c r="Z34" s="67" t="str">
        <f t="shared" si="8"/>
        <v xml:space="preserve"> </v>
      </c>
      <c r="AA34" s="68">
        <f t="shared" si="9"/>
        <v>0</v>
      </c>
      <c r="AB34" s="44">
        <f t="shared" si="10"/>
        <v>26</v>
      </c>
      <c r="AC34" s="69">
        <f t="shared" si="11"/>
        <v>24</v>
      </c>
      <c r="AD34" s="44">
        <f t="shared" si="12"/>
        <v>26</v>
      </c>
      <c r="AF34" s="49">
        <v>24</v>
      </c>
      <c r="AG34" s="49"/>
      <c r="AI34" s="52">
        <v>24</v>
      </c>
      <c r="AJ34" s="52"/>
      <c r="AL34" s="70">
        <v>24</v>
      </c>
      <c r="AM34" s="70"/>
      <c r="AO34" s="58">
        <v>24</v>
      </c>
      <c r="AP34" s="58"/>
      <c r="AR34" s="61">
        <v>24</v>
      </c>
      <c r="AS34" s="61"/>
      <c r="AU34" s="64">
        <v>24</v>
      </c>
      <c r="AV34" s="64"/>
      <c r="AX34" s="71">
        <v>24</v>
      </c>
      <c r="AY34" s="71"/>
    </row>
    <row r="35" spans="1:51">
      <c r="A35" s="43">
        <v>25</v>
      </c>
      <c r="B35" s="44">
        <f t="shared" si="0"/>
        <v>23</v>
      </c>
      <c r="C35" s="205"/>
      <c r="D35" s="46" t="s">
        <v>197</v>
      </c>
      <c r="E35" s="47" t="s">
        <v>111</v>
      </c>
      <c r="F35" s="47" t="s">
        <v>114</v>
      </c>
      <c r="G35" s="48">
        <v>1</v>
      </c>
      <c r="H35" s="49">
        <v>17</v>
      </c>
      <c r="I35" s="50">
        <f t="shared" si="1"/>
        <v>9</v>
      </c>
      <c r="J35" s="51">
        <v>1</v>
      </c>
      <c r="K35" s="52">
        <v>23</v>
      </c>
      <c r="L35" s="53">
        <f t="shared" si="13"/>
        <v>3</v>
      </c>
      <c r="M35" s="54">
        <v>1</v>
      </c>
      <c r="N35" s="55">
        <v>22</v>
      </c>
      <c r="O35" s="56">
        <f t="shared" si="3"/>
        <v>4</v>
      </c>
      <c r="P35" s="57">
        <v>1</v>
      </c>
      <c r="Q35" s="58">
        <v>27</v>
      </c>
      <c r="R35" s="59">
        <f t="shared" si="4"/>
        <v>2</v>
      </c>
      <c r="S35" s="60">
        <v>1</v>
      </c>
      <c r="T35" s="61">
        <v>21</v>
      </c>
      <c r="U35" s="62">
        <f t="shared" si="5"/>
        <v>5</v>
      </c>
      <c r="V35" s="63"/>
      <c r="W35" s="64" t="str">
        <f t="shared" si="6"/>
        <v xml:space="preserve"> </v>
      </c>
      <c r="X35" s="65">
        <f t="shared" si="7"/>
        <v>0</v>
      </c>
      <c r="Y35" s="66"/>
      <c r="Z35" s="67" t="str">
        <f t="shared" si="8"/>
        <v xml:space="preserve"> </v>
      </c>
      <c r="AA35" s="68">
        <f t="shared" si="9"/>
        <v>0</v>
      </c>
      <c r="AB35" s="44">
        <f t="shared" si="10"/>
        <v>23</v>
      </c>
      <c r="AC35" s="69">
        <f t="shared" si="11"/>
        <v>25</v>
      </c>
      <c r="AD35" s="44">
        <f t="shared" si="12"/>
        <v>23</v>
      </c>
      <c r="AF35" s="49">
        <v>25</v>
      </c>
      <c r="AG35" s="49"/>
      <c r="AI35" s="52">
        <v>25</v>
      </c>
      <c r="AJ35" s="52"/>
      <c r="AL35" s="70">
        <v>25</v>
      </c>
      <c r="AM35" s="70"/>
      <c r="AO35" s="58">
        <v>25</v>
      </c>
      <c r="AP35" s="58"/>
      <c r="AR35" s="61">
        <v>25</v>
      </c>
      <c r="AS35" s="61"/>
      <c r="AU35" s="64">
        <v>25</v>
      </c>
      <c r="AV35" s="64"/>
      <c r="AX35" s="71">
        <v>25</v>
      </c>
      <c r="AY35" s="71"/>
    </row>
    <row r="36" spans="1:51">
      <c r="A36" s="43">
        <v>26</v>
      </c>
      <c r="B36" s="44">
        <f t="shared" si="0"/>
        <v>21</v>
      </c>
      <c r="C36" s="205"/>
      <c r="D36" s="46" t="s">
        <v>152</v>
      </c>
      <c r="E36" s="47" t="s">
        <v>107</v>
      </c>
      <c r="F36" s="47" t="s">
        <v>97</v>
      </c>
      <c r="G36" s="48">
        <v>1</v>
      </c>
      <c r="H36" s="49">
        <v>10</v>
      </c>
      <c r="I36" s="50">
        <f t="shared" si="1"/>
        <v>16</v>
      </c>
      <c r="J36" s="51">
        <v>1</v>
      </c>
      <c r="K36" s="52" t="str">
        <f>IF(SUMIF(AJ$11:AJ$100,$C36,AI$11:AI$100)=0," ",SUMIF(AJ$11:AJ$100,$C36,AI$11:AI$100))</f>
        <v xml:space="preserve"> </v>
      </c>
      <c r="L36" s="53">
        <f t="shared" si="13"/>
        <v>0</v>
      </c>
      <c r="M36" s="54"/>
      <c r="N36" s="55" t="str">
        <f>IF(SUMIF(AM$11:AM$100,$C36,AL$11:AL$100)=0," ",SUMIF(AM$11:AM$100,$C36,AL$11:AL$100))</f>
        <v xml:space="preserve"> </v>
      </c>
      <c r="O36" s="56">
        <f t="shared" si="3"/>
        <v>0</v>
      </c>
      <c r="P36" s="57">
        <v>1</v>
      </c>
      <c r="Q36" s="58">
        <v>21</v>
      </c>
      <c r="R36" s="59">
        <f t="shared" si="4"/>
        <v>5</v>
      </c>
      <c r="S36" s="60"/>
      <c r="T36" s="61" t="str">
        <f>IF(SUMIF(AS$11:AS$100,$C36,AR$11:AR$100)=0," ",SUMIF(AS$11:AS$100,$C36,AR$11:AR$100))</f>
        <v xml:space="preserve"> </v>
      </c>
      <c r="U36" s="62">
        <f t="shared" si="5"/>
        <v>0</v>
      </c>
      <c r="V36" s="63"/>
      <c r="W36" s="64" t="str">
        <f t="shared" si="6"/>
        <v xml:space="preserve"> </v>
      </c>
      <c r="X36" s="65">
        <f t="shared" si="7"/>
        <v>0</v>
      </c>
      <c r="Y36" s="66"/>
      <c r="Z36" s="67" t="str">
        <f t="shared" si="8"/>
        <v xml:space="preserve"> </v>
      </c>
      <c r="AA36" s="68">
        <f t="shared" si="9"/>
        <v>0</v>
      </c>
      <c r="AB36" s="44">
        <f t="shared" si="10"/>
        <v>21</v>
      </c>
      <c r="AC36" s="69">
        <f t="shared" si="11"/>
        <v>26</v>
      </c>
      <c r="AD36" s="44">
        <f t="shared" si="12"/>
        <v>21</v>
      </c>
      <c r="AF36" s="49">
        <v>26</v>
      </c>
      <c r="AG36" s="49"/>
      <c r="AI36" s="52">
        <v>26</v>
      </c>
      <c r="AJ36" s="52"/>
      <c r="AL36" s="70">
        <v>26</v>
      </c>
      <c r="AM36" s="70"/>
      <c r="AO36" s="58">
        <v>26</v>
      </c>
      <c r="AP36" s="58"/>
      <c r="AR36" s="61">
        <v>26</v>
      </c>
      <c r="AS36" s="61"/>
      <c r="AU36" s="64">
        <v>26</v>
      </c>
      <c r="AV36" s="64"/>
      <c r="AX36" s="71">
        <v>26</v>
      </c>
      <c r="AY36" s="71"/>
    </row>
    <row r="37" spans="1:51">
      <c r="A37" s="43">
        <v>27</v>
      </c>
      <c r="B37" s="44">
        <f t="shared" si="0"/>
        <v>19</v>
      </c>
      <c r="C37" s="205"/>
      <c r="D37" s="46" t="s">
        <v>156</v>
      </c>
      <c r="E37" s="47" t="s">
        <v>135</v>
      </c>
      <c r="F37" s="47" t="s">
        <v>114</v>
      </c>
      <c r="G37" s="48">
        <v>1</v>
      </c>
      <c r="H37" s="49">
        <v>16</v>
      </c>
      <c r="I37" s="50">
        <f t="shared" si="1"/>
        <v>10</v>
      </c>
      <c r="J37" s="51">
        <v>1</v>
      </c>
      <c r="K37" s="52">
        <v>25</v>
      </c>
      <c r="L37" s="53">
        <f t="shared" si="13"/>
        <v>2</v>
      </c>
      <c r="M37" s="54">
        <v>1</v>
      </c>
      <c r="N37" s="55">
        <v>21</v>
      </c>
      <c r="O37" s="56">
        <f t="shared" si="3"/>
        <v>5</v>
      </c>
      <c r="P37" s="57">
        <v>1</v>
      </c>
      <c r="Q37" s="58">
        <v>25</v>
      </c>
      <c r="R37" s="59">
        <f t="shared" si="4"/>
        <v>2</v>
      </c>
      <c r="S37" s="60"/>
      <c r="T37" s="61" t="str">
        <f>IF(SUMIF(AS$11:AS$100,$C37,AR$11:AR$100)=0," ",SUMIF(AS$11:AS$100,$C37,AR$11:AR$100))</f>
        <v xml:space="preserve"> </v>
      </c>
      <c r="U37" s="62">
        <f t="shared" si="5"/>
        <v>0</v>
      </c>
      <c r="V37" s="63"/>
      <c r="W37" s="64" t="str">
        <f t="shared" si="6"/>
        <v xml:space="preserve"> </v>
      </c>
      <c r="X37" s="65">
        <f t="shared" si="7"/>
        <v>0</v>
      </c>
      <c r="Y37" s="66"/>
      <c r="Z37" s="67" t="str">
        <f t="shared" si="8"/>
        <v xml:space="preserve"> </v>
      </c>
      <c r="AA37" s="68">
        <f t="shared" si="9"/>
        <v>0</v>
      </c>
      <c r="AB37" s="44">
        <f t="shared" si="10"/>
        <v>19</v>
      </c>
      <c r="AC37" s="69">
        <f t="shared" si="11"/>
        <v>27</v>
      </c>
      <c r="AD37" s="44">
        <f t="shared" si="12"/>
        <v>19</v>
      </c>
      <c r="AF37" s="49">
        <v>27</v>
      </c>
      <c r="AG37" s="49"/>
      <c r="AI37" s="52">
        <v>27</v>
      </c>
      <c r="AJ37" s="52"/>
      <c r="AL37" s="70">
        <v>27</v>
      </c>
      <c r="AM37" s="70"/>
      <c r="AO37" s="58">
        <v>27</v>
      </c>
      <c r="AP37" s="58"/>
      <c r="AR37" s="61">
        <v>27</v>
      </c>
      <c r="AS37" s="61"/>
      <c r="AU37" s="64">
        <v>27</v>
      </c>
      <c r="AV37" s="64"/>
      <c r="AX37" s="71">
        <v>27</v>
      </c>
      <c r="AY37" s="71"/>
    </row>
    <row r="38" spans="1:51">
      <c r="A38" s="43">
        <v>28</v>
      </c>
      <c r="B38" s="44">
        <f t="shared" si="0"/>
        <v>17</v>
      </c>
      <c r="C38" s="205"/>
      <c r="D38" s="46" t="s">
        <v>262</v>
      </c>
      <c r="E38" s="47" t="s">
        <v>259</v>
      </c>
      <c r="F38" s="47" t="s">
        <v>251</v>
      </c>
      <c r="G38" s="48"/>
      <c r="H38" s="49" t="s">
        <v>0</v>
      </c>
      <c r="I38" s="50">
        <f t="shared" si="1"/>
        <v>0</v>
      </c>
      <c r="J38" s="51">
        <v>1</v>
      </c>
      <c r="K38" s="52">
        <v>19</v>
      </c>
      <c r="L38" s="53">
        <f t="shared" si="13"/>
        <v>7</v>
      </c>
      <c r="M38" s="54">
        <v>1</v>
      </c>
      <c r="N38" s="55">
        <v>16</v>
      </c>
      <c r="O38" s="56">
        <f t="shared" si="3"/>
        <v>10</v>
      </c>
      <c r="P38" s="57"/>
      <c r="Q38" s="58" t="str">
        <f>IF(SUMIF(AP$11:AP$100,$C38,AO$11:AO$100)=0," ",SUMIF(AP$11:AP$100,$C38,AO$11:AO$100))</f>
        <v xml:space="preserve"> </v>
      </c>
      <c r="R38" s="59">
        <f t="shared" si="4"/>
        <v>0</v>
      </c>
      <c r="S38" s="60"/>
      <c r="T38" s="61" t="str">
        <f>IF(SUMIF(AS$11:AS$100,$C38,AR$11:AR$100)=0," ",SUMIF(AS$11:AS$100,$C38,AR$11:AR$100))</f>
        <v xml:space="preserve"> </v>
      </c>
      <c r="U38" s="62">
        <f t="shared" si="5"/>
        <v>0</v>
      </c>
      <c r="V38" s="63"/>
      <c r="W38" s="64" t="str">
        <f t="shared" si="6"/>
        <v xml:space="preserve"> </v>
      </c>
      <c r="X38" s="65">
        <f t="shared" si="7"/>
        <v>0</v>
      </c>
      <c r="Y38" s="66"/>
      <c r="Z38" s="67" t="str">
        <f t="shared" si="8"/>
        <v xml:space="preserve"> </v>
      </c>
      <c r="AA38" s="68">
        <f t="shared" si="9"/>
        <v>0</v>
      </c>
      <c r="AB38" s="44">
        <f t="shared" si="10"/>
        <v>17</v>
      </c>
      <c r="AC38" s="69">
        <f t="shared" si="11"/>
        <v>28</v>
      </c>
      <c r="AD38" s="44">
        <f t="shared" si="12"/>
        <v>17</v>
      </c>
      <c r="AF38" s="49">
        <v>28</v>
      </c>
      <c r="AG38" s="49"/>
      <c r="AI38" s="52">
        <v>28</v>
      </c>
      <c r="AJ38" s="52"/>
      <c r="AL38" s="70">
        <v>28</v>
      </c>
      <c r="AM38" s="70"/>
      <c r="AO38" s="58">
        <v>28</v>
      </c>
      <c r="AP38" s="58"/>
      <c r="AR38" s="61">
        <v>28</v>
      </c>
      <c r="AS38" s="61"/>
      <c r="AU38" s="64">
        <v>28</v>
      </c>
      <c r="AV38" s="64"/>
      <c r="AX38" s="71">
        <v>28</v>
      </c>
      <c r="AY38" s="71"/>
    </row>
    <row r="39" spans="1:51">
      <c r="A39" s="43">
        <v>29</v>
      </c>
      <c r="B39" s="44">
        <f t="shared" si="0"/>
        <v>12</v>
      </c>
      <c r="C39" s="205"/>
      <c r="D39" s="46" t="s">
        <v>283</v>
      </c>
      <c r="E39" s="47" t="s">
        <v>111</v>
      </c>
      <c r="F39" s="47" t="s">
        <v>114</v>
      </c>
      <c r="G39" s="48"/>
      <c r="H39" s="49" t="s">
        <v>0</v>
      </c>
      <c r="I39" s="50">
        <f t="shared" si="1"/>
        <v>0</v>
      </c>
      <c r="J39" s="51">
        <v>1</v>
      </c>
      <c r="K39" s="52" t="str">
        <f>IF(SUMIF(AJ$11:AJ$100,$C39,AI$11:AI$100)=0," ",SUMIF(AJ$11:AJ$100,$C39,AI$11:AI$100))</f>
        <v xml:space="preserve"> </v>
      </c>
      <c r="L39" s="53">
        <f t="shared" si="13"/>
        <v>0</v>
      </c>
      <c r="M39" s="54">
        <v>1</v>
      </c>
      <c r="N39" s="55">
        <v>24</v>
      </c>
      <c r="O39" s="56">
        <f t="shared" si="3"/>
        <v>2</v>
      </c>
      <c r="P39" s="57">
        <v>1</v>
      </c>
      <c r="Q39" s="58">
        <v>22</v>
      </c>
      <c r="R39" s="59">
        <f t="shared" si="4"/>
        <v>4</v>
      </c>
      <c r="S39" s="60">
        <v>1</v>
      </c>
      <c r="T39" s="61">
        <v>20</v>
      </c>
      <c r="U39" s="62">
        <f t="shared" si="5"/>
        <v>6</v>
      </c>
      <c r="V39" s="63"/>
      <c r="W39" s="64" t="str">
        <f t="shared" si="6"/>
        <v xml:space="preserve"> </v>
      </c>
      <c r="X39" s="65">
        <f t="shared" si="7"/>
        <v>0</v>
      </c>
      <c r="Y39" s="66"/>
      <c r="Z39" s="67" t="str">
        <f t="shared" si="8"/>
        <v xml:space="preserve"> </v>
      </c>
      <c r="AA39" s="68">
        <f t="shared" si="9"/>
        <v>0</v>
      </c>
      <c r="AB39" s="44">
        <f t="shared" si="10"/>
        <v>12</v>
      </c>
      <c r="AC39" s="69">
        <f t="shared" si="11"/>
        <v>29</v>
      </c>
      <c r="AD39" s="44">
        <f t="shared" si="12"/>
        <v>12</v>
      </c>
      <c r="AF39" s="49">
        <v>29</v>
      </c>
      <c r="AG39" s="49"/>
      <c r="AI39" s="52">
        <v>29</v>
      </c>
      <c r="AJ39" s="52"/>
      <c r="AL39" s="70">
        <v>29</v>
      </c>
      <c r="AM39" s="70"/>
      <c r="AO39" s="58">
        <v>29</v>
      </c>
      <c r="AP39" s="58"/>
      <c r="AR39" s="61">
        <v>29</v>
      </c>
      <c r="AS39" s="61"/>
      <c r="AU39" s="64">
        <v>29</v>
      </c>
      <c r="AV39" s="64"/>
      <c r="AX39" s="71">
        <v>29</v>
      </c>
      <c r="AY39" s="71"/>
    </row>
    <row r="40" spans="1:51">
      <c r="A40" s="43">
        <v>30</v>
      </c>
      <c r="B40" s="44">
        <f t="shared" si="0"/>
        <v>12</v>
      </c>
      <c r="C40" s="205"/>
      <c r="D40" s="46" t="s">
        <v>195</v>
      </c>
      <c r="E40" s="47" t="s">
        <v>196</v>
      </c>
      <c r="F40" s="47" t="s">
        <v>122</v>
      </c>
      <c r="G40" s="48">
        <v>1</v>
      </c>
      <c r="H40" s="49">
        <v>14</v>
      </c>
      <c r="I40" s="50">
        <f t="shared" si="1"/>
        <v>12</v>
      </c>
      <c r="J40" s="51"/>
      <c r="K40" s="52" t="str">
        <f>IF(SUMIF(AJ$11:AJ$100,$C40,AI$11:AI$100)=0," ",SUMIF(AJ$11:AJ$100,$C40,AI$11:AI$100))</f>
        <v xml:space="preserve"> </v>
      </c>
      <c r="L40" s="53">
        <f t="shared" si="13"/>
        <v>0</v>
      </c>
      <c r="M40" s="54"/>
      <c r="N40" s="55" t="str">
        <f>IF(SUMIF(AM$11:AM$100,$C40,AL$11:AL$100)=0," ",SUMIF(AM$11:AM$100,$C40,AL$11:AL$100))</f>
        <v xml:space="preserve"> </v>
      </c>
      <c r="O40" s="56">
        <f t="shared" si="3"/>
        <v>0</v>
      </c>
      <c r="P40" s="57"/>
      <c r="Q40" s="58" t="str">
        <f>IF(SUMIF(AP$11:AP$100,$C40,AO$11:AO$100)=0," ",SUMIF(AP$11:AP$100,$C40,AO$11:AO$100))</f>
        <v xml:space="preserve"> </v>
      </c>
      <c r="R40" s="59">
        <f t="shared" si="4"/>
        <v>0</v>
      </c>
      <c r="S40" s="60"/>
      <c r="T40" s="61" t="str">
        <f>IF(SUMIF(AS$11:AS$100,$C40,AR$11:AR$100)=0," ",SUMIF(AS$11:AS$100,$C40,AR$11:AR$100))</f>
        <v xml:space="preserve"> </v>
      </c>
      <c r="U40" s="62">
        <f t="shared" si="5"/>
        <v>0</v>
      </c>
      <c r="V40" s="63"/>
      <c r="W40" s="64" t="str">
        <f t="shared" si="6"/>
        <v xml:space="preserve"> </v>
      </c>
      <c r="X40" s="65">
        <f t="shared" si="7"/>
        <v>0</v>
      </c>
      <c r="Y40" s="66"/>
      <c r="Z40" s="67" t="str">
        <f t="shared" si="8"/>
        <v xml:space="preserve"> </v>
      </c>
      <c r="AA40" s="68">
        <f t="shared" si="9"/>
        <v>0</v>
      </c>
      <c r="AB40" s="44">
        <f t="shared" si="10"/>
        <v>12</v>
      </c>
      <c r="AC40" s="69">
        <f t="shared" si="11"/>
        <v>30</v>
      </c>
      <c r="AD40" s="44">
        <f t="shared" si="12"/>
        <v>12</v>
      </c>
      <c r="AF40" s="49">
        <v>30</v>
      </c>
      <c r="AG40" s="49"/>
      <c r="AI40" s="52">
        <v>30</v>
      </c>
      <c r="AJ40" s="52"/>
      <c r="AL40" s="70">
        <v>30</v>
      </c>
      <c r="AM40" s="70"/>
      <c r="AO40" s="58">
        <v>30</v>
      </c>
      <c r="AP40" s="58"/>
      <c r="AR40" s="61">
        <v>30</v>
      </c>
      <c r="AS40" s="61"/>
      <c r="AU40" s="64">
        <v>30</v>
      </c>
      <c r="AV40" s="64"/>
      <c r="AX40" s="71">
        <v>30</v>
      </c>
      <c r="AY40" s="71"/>
    </row>
    <row r="41" spans="1:51">
      <c r="A41" s="43">
        <v>31</v>
      </c>
      <c r="B41" s="44">
        <f t="shared" si="0"/>
        <v>11</v>
      </c>
      <c r="C41" s="205"/>
      <c r="D41" s="46" t="s">
        <v>146</v>
      </c>
      <c r="E41" s="47" t="s">
        <v>107</v>
      </c>
      <c r="F41" s="47" t="s">
        <v>114</v>
      </c>
      <c r="G41" s="48">
        <v>1</v>
      </c>
      <c r="H41" s="49">
        <v>25</v>
      </c>
      <c r="I41" s="50">
        <f t="shared" si="1"/>
        <v>2</v>
      </c>
      <c r="J41" s="51"/>
      <c r="K41" s="52" t="str">
        <f>IF(SUMIF(AJ$11:AJ$100,$C41,AI$11:AI$100)=0," ",SUMIF(AJ$11:AJ$100,$C41,AI$11:AI$100))</f>
        <v xml:space="preserve"> </v>
      </c>
      <c r="L41" s="53">
        <f t="shared" si="13"/>
        <v>0</v>
      </c>
      <c r="M41" s="54">
        <v>1</v>
      </c>
      <c r="N41" s="55">
        <v>26</v>
      </c>
      <c r="O41" s="56">
        <f t="shared" si="3"/>
        <v>2</v>
      </c>
      <c r="P41" s="57">
        <v>1</v>
      </c>
      <c r="Q41" s="58">
        <v>23</v>
      </c>
      <c r="R41" s="59">
        <f t="shared" si="4"/>
        <v>3</v>
      </c>
      <c r="S41" s="60">
        <v>1</v>
      </c>
      <c r="T41" s="61">
        <v>22</v>
      </c>
      <c r="U41" s="62">
        <f t="shared" si="5"/>
        <v>4</v>
      </c>
      <c r="V41" s="63" t="s">
        <v>0</v>
      </c>
      <c r="W41" s="64" t="str">
        <f t="shared" si="6"/>
        <v xml:space="preserve"> </v>
      </c>
      <c r="X41" s="65">
        <f t="shared" si="7"/>
        <v>0</v>
      </c>
      <c r="Y41" s="66" t="s">
        <v>0</v>
      </c>
      <c r="Z41" s="67" t="str">
        <f t="shared" si="8"/>
        <v xml:space="preserve"> </v>
      </c>
      <c r="AA41" s="68">
        <f t="shared" si="9"/>
        <v>0</v>
      </c>
      <c r="AB41" s="44">
        <f t="shared" si="10"/>
        <v>11</v>
      </c>
      <c r="AC41" s="69">
        <f t="shared" si="11"/>
        <v>31</v>
      </c>
      <c r="AD41" s="44">
        <f t="shared" si="12"/>
        <v>11</v>
      </c>
      <c r="AF41" s="49">
        <v>31</v>
      </c>
      <c r="AG41" s="49"/>
      <c r="AI41" s="52">
        <v>31</v>
      </c>
      <c r="AJ41" s="52"/>
      <c r="AL41" s="70">
        <v>31</v>
      </c>
      <c r="AM41" s="70"/>
      <c r="AO41" s="58">
        <v>31</v>
      </c>
      <c r="AP41" s="58"/>
      <c r="AR41" s="61">
        <v>31</v>
      </c>
      <c r="AS41" s="61"/>
      <c r="AU41" s="64">
        <v>31</v>
      </c>
      <c r="AV41" s="64"/>
      <c r="AX41" s="71">
        <v>31</v>
      </c>
      <c r="AY41" s="71"/>
    </row>
    <row r="42" spans="1:51">
      <c r="A42" s="43">
        <v>32</v>
      </c>
      <c r="B42" s="44">
        <f t="shared" si="0"/>
        <v>7</v>
      </c>
      <c r="C42" s="205"/>
      <c r="D42" s="46" t="s">
        <v>256</v>
      </c>
      <c r="E42" s="47" t="s">
        <v>66</v>
      </c>
      <c r="F42" s="47" t="s">
        <v>97</v>
      </c>
      <c r="G42" s="48"/>
      <c r="H42" s="49" t="s">
        <v>0</v>
      </c>
      <c r="I42" s="50">
        <f t="shared" si="1"/>
        <v>0</v>
      </c>
      <c r="J42" s="51">
        <v>1</v>
      </c>
      <c r="K42" s="52">
        <v>24</v>
      </c>
      <c r="L42" s="53">
        <f t="shared" si="13"/>
        <v>2</v>
      </c>
      <c r="M42" s="54">
        <v>1</v>
      </c>
      <c r="N42" s="55">
        <v>25</v>
      </c>
      <c r="O42" s="56">
        <f t="shared" si="3"/>
        <v>2</v>
      </c>
      <c r="P42" s="57">
        <v>1</v>
      </c>
      <c r="Q42" s="58" t="str">
        <f>IF(SUMIF(AP$11:AP$100,$C42,AO$11:AO$100)=0," ",SUMIF(AP$11:AP$100,$C42,AO$11:AO$100))</f>
        <v xml:space="preserve"> </v>
      </c>
      <c r="R42" s="59">
        <f t="shared" si="4"/>
        <v>0</v>
      </c>
      <c r="S42" s="60">
        <v>1</v>
      </c>
      <c r="T42" s="61">
        <v>23</v>
      </c>
      <c r="U42" s="62">
        <f t="shared" si="5"/>
        <v>3</v>
      </c>
      <c r="V42" s="63"/>
      <c r="W42" s="64" t="str">
        <f t="shared" si="6"/>
        <v xml:space="preserve"> </v>
      </c>
      <c r="X42" s="65">
        <f t="shared" si="7"/>
        <v>0</v>
      </c>
      <c r="Y42" s="66"/>
      <c r="Z42" s="67" t="str">
        <f t="shared" si="8"/>
        <v xml:space="preserve"> </v>
      </c>
      <c r="AA42" s="68">
        <f t="shared" si="9"/>
        <v>0</v>
      </c>
      <c r="AB42" s="44">
        <f t="shared" si="10"/>
        <v>7</v>
      </c>
      <c r="AC42" s="69">
        <f t="shared" si="11"/>
        <v>32</v>
      </c>
      <c r="AD42" s="44">
        <f t="shared" si="12"/>
        <v>7</v>
      </c>
      <c r="AF42" s="49">
        <v>32</v>
      </c>
      <c r="AG42" s="49"/>
      <c r="AI42" s="52">
        <v>32</v>
      </c>
      <c r="AJ42" s="52"/>
      <c r="AL42" s="70">
        <v>32</v>
      </c>
      <c r="AM42" s="70"/>
      <c r="AO42" s="58">
        <v>32</v>
      </c>
      <c r="AP42" s="58"/>
      <c r="AR42" s="61">
        <v>32</v>
      </c>
      <c r="AS42" s="61"/>
      <c r="AU42" s="64">
        <v>32</v>
      </c>
      <c r="AV42" s="64"/>
      <c r="AX42" s="71">
        <v>32</v>
      </c>
      <c r="AY42" s="71"/>
    </row>
    <row r="43" spans="1:51">
      <c r="A43" s="43">
        <v>33</v>
      </c>
      <c r="B43" s="44">
        <f t="shared" si="0"/>
        <v>6</v>
      </c>
      <c r="C43" s="205"/>
      <c r="D43" s="46" t="s">
        <v>281</v>
      </c>
      <c r="E43" s="47" t="s">
        <v>135</v>
      </c>
      <c r="F43" s="47" t="s">
        <v>114</v>
      </c>
      <c r="G43" s="48"/>
      <c r="H43" s="49" t="s">
        <v>0</v>
      </c>
      <c r="I43" s="50">
        <f t="shared" si="1"/>
        <v>0</v>
      </c>
      <c r="J43" s="51">
        <v>1</v>
      </c>
      <c r="K43" s="52">
        <v>26</v>
      </c>
      <c r="L43" s="53">
        <f t="shared" si="13"/>
        <v>2</v>
      </c>
      <c r="M43" s="54">
        <v>1</v>
      </c>
      <c r="N43" s="55">
        <v>29</v>
      </c>
      <c r="O43" s="56">
        <f t="shared" si="3"/>
        <v>2</v>
      </c>
      <c r="P43" s="57">
        <v>1</v>
      </c>
      <c r="Q43" s="58">
        <v>28</v>
      </c>
      <c r="R43" s="59">
        <f t="shared" si="4"/>
        <v>2</v>
      </c>
      <c r="S43" s="60" t="s">
        <v>0</v>
      </c>
      <c r="T43" s="61" t="str">
        <f>IF(SUMIF(AS$11:AS$100,$C43,AR$11:AR$100)=0," ",SUMIF(AS$11:AS$100,$C43,AR$11:AR$100))</f>
        <v xml:space="preserve"> </v>
      </c>
      <c r="U43" s="62">
        <f t="shared" si="5"/>
        <v>0</v>
      </c>
      <c r="V43" s="63" t="s">
        <v>0</v>
      </c>
      <c r="W43" s="64" t="str">
        <f t="shared" si="6"/>
        <v xml:space="preserve"> </v>
      </c>
      <c r="X43" s="65">
        <f t="shared" si="7"/>
        <v>0</v>
      </c>
      <c r="Y43" s="66"/>
      <c r="Z43" s="67" t="str">
        <f t="shared" si="8"/>
        <v xml:space="preserve"> </v>
      </c>
      <c r="AA43" s="68">
        <f t="shared" si="9"/>
        <v>0</v>
      </c>
      <c r="AB43" s="44">
        <f t="shared" si="10"/>
        <v>6</v>
      </c>
      <c r="AC43" s="69">
        <f t="shared" si="11"/>
        <v>33</v>
      </c>
      <c r="AD43" s="44">
        <f t="shared" si="12"/>
        <v>6</v>
      </c>
      <c r="AF43" s="49">
        <v>33</v>
      </c>
      <c r="AG43" s="49"/>
      <c r="AI43" s="52">
        <v>33</v>
      </c>
      <c r="AJ43" s="52"/>
      <c r="AL43" s="70">
        <v>33</v>
      </c>
      <c r="AM43" s="70"/>
      <c r="AO43" s="58">
        <v>33</v>
      </c>
      <c r="AP43" s="58"/>
      <c r="AR43" s="61">
        <v>33</v>
      </c>
      <c r="AS43" s="61"/>
      <c r="AU43" s="64">
        <v>33</v>
      </c>
      <c r="AV43" s="64"/>
      <c r="AX43" s="71">
        <v>33</v>
      </c>
      <c r="AY43" s="71"/>
    </row>
    <row r="44" spans="1:51">
      <c r="A44" s="43">
        <v>34</v>
      </c>
      <c r="B44" s="44">
        <f t="shared" si="0"/>
        <v>6</v>
      </c>
      <c r="C44" s="205"/>
      <c r="D44" s="46" t="s">
        <v>157</v>
      </c>
      <c r="E44" s="47" t="s">
        <v>135</v>
      </c>
      <c r="F44" s="47" t="s">
        <v>114</v>
      </c>
      <c r="G44" s="48">
        <v>1</v>
      </c>
      <c r="H44" s="49">
        <v>26</v>
      </c>
      <c r="I44" s="50">
        <f t="shared" si="1"/>
        <v>2</v>
      </c>
      <c r="J44" s="51">
        <v>1</v>
      </c>
      <c r="K44" s="52" t="str">
        <f>IF(SUMIF(AJ$11:AJ$100,$C44,AI$11:AI$100)=0," ",SUMIF(AJ$11:AJ$100,$C44,AI$11:AI$100))</f>
        <v xml:space="preserve"> </v>
      </c>
      <c r="L44" s="53">
        <f t="shared" si="13"/>
        <v>0</v>
      </c>
      <c r="M44" s="54">
        <v>1</v>
      </c>
      <c r="N44" s="55">
        <v>27</v>
      </c>
      <c r="O44" s="56">
        <f t="shared" si="3"/>
        <v>2</v>
      </c>
      <c r="P44" s="57">
        <v>1</v>
      </c>
      <c r="Q44" s="58">
        <v>26</v>
      </c>
      <c r="R44" s="59">
        <f t="shared" si="4"/>
        <v>2</v>
      </c>
      <c r="S44" s="60" t="s">
        <v>0</v>
      </c>
      <c r="T44" s="61" t="str">
        <f>IF(SUMIF(AS$11:AS$100,$C44,AR$11:AR$100)=0," ",SUMIF(AS$11:AS$100,$C44,AR$11:AR$100))</f>
        <v xml:space="preserve"> </v>
      </c>
      <c r="U44" s="62">
        <f t="shared" si="5"/>
        <v>0</v>
      </c>
      <c r="V44" s="63" t="s">
        <v>0</v>
      </c>
      <c r="W44" s="64" t="str">
        <f t="shared" si="6"/>
        <v xml:space="preserve"> </v>
      </c>
      <c r="X44" s="65">
        <f t="shared" si="7"/>
        <v>0</v>
      </c>
      <c r="Y44" s="66"/>
      <c r="Z44" s="67" t="str">
        <f t="shared" si="8"/>
        <v xml:space="preserve"> </v>
      </c>
      <c r="AA44" s="68">
        <f t="shared" si="9"/>
        <v>0</v>
      </c>
      <c r="AB44" s="44">
        <f t="shared" si="10"/>
        <v>6</v>
      </c>
      <c r="AC44" s="69">
        <f t="shared" si="11"/>
        <v>34</v>
      </c>
      <c r="AD44" s="44">
        <f t="shared" si="12"/>
        <v>6</v>
      </c>
      <c r="AF44" s="49">
        <v>34</v>
      </c>
      <c r="AG44" s="49"/>
      <c r="AI44" s="52">
        <v>34</v>
      </c>
      <c r="AJ44" s="52"/>
      <c r="AL44" s="70">
        <v>34</v>
      </c>
      <c r="AM44" s="70"/>
      <c r="AO44" s="58">
        <v>34</v>
      </c>
      <c r="AP44" s="58"/>
      <c r="AR44" s="61">
        <v>34</v>
      </c>
      <c r="AS44" s="61"/>
      <c r="AU44" s="64">
        <v>34</v>
      </c>
      <c r="AV44" s="64"/>
      <c r="AX44" s="71">
        <v>34</v>
      </c>
      <c r="AY44" s="71"/>
    </row>
    <row r="45" spans="1:51">
      <c r="A45" s="43">
        <v>35</v>
      </c>
      <c r="B45" s="44">
        <f t="shared" si="0"/>
        <v>5</v>
      </c>
      <c r="C45" s="205"/>
      <c r="D45" s="219" t="s">
        <v>246</v>
      </c>
      <c r="E45" s="47" t="s">
        <v>135</v>
      </c>
      <c r="F45" s="47" t="s">
        <v>97</v>
      </c>
      <c r="G45" s="48"/>
      <c r="H45" s="49" t="s">
        <v>0</v>
      </c>
      <c r="I45" s="50">
        <f t="shared" si="1"/>
        <v>0</v>
      </c>
      <c r="J45" s="51">
        <v>1</v>
      </c>
      <c r="K45" s="52">
        <v>21</v>
      </c>
      <c r="L45" s="53">
        <f t="shared" si="13"/>
        <v>5</v>
      </c>
      <c r="M45" s="54"/>
      <c r="N45" s="55" t="str">
        <f>IF(SUMIF(AM$11:AM$100,$C45,AL$11:AL$100)=0," ",SUMIF(AM$11:AM$100,$C45,AL$11:AL$100))</f>
        <v xml:space="preserve"> </v>
      </c>
      <c r="O45" s="56">
        <f t="shared" si="3"/>
        <v>0</v>
      </c>
      <c r="P45" s="57"/>
      <c r="Q45" s="58" t="str">
        <f>IF(SUMIF(AP$11:AP$100,$C45,AO$11:AO$100)=0," ",SUMIF(AP$11:AP$100,$C45,AO$11:AO$100))</f>
        <v xml:space="preserve"> </v>
      </c>
      <c r="R45" s="59">
        <f t="shared" si="4"/>
        <v>0</v>
      </c>
      <c r="S45" s="60"/>
      <c r="T45" s="61" t="str">
        <f>IF(SUMIF(AS$11:AS$100,$C45,AR$11:AR$100)=0," ",SUMIF(AS$11:AS$100,$C45,AR$11:AR$100))</f>
        <v xml:space="preserve"> </v>
      </c>
      <c r="U45" s="62">
        <f t="shared" si="5"/>
        <v>0</v>
      </c>
      <c r="V45" s="63"/>
      <c r="W45" s="64" t="str">
        <f t="shared" si="6"/>
        <v xml:space="preserve"> </v>
      </c>
      <c r="X45" s="65">
        <f t="shared" si="7"/>
        <v>0</v>
      </c>
      <c r="Y45" s="66"/>
      <c r="Z45" s="67" t="str">
        <f t="shared" si="8"/>
        <v xml:space="preserve"> </v>
      </c>
      <c r="AA45" s="68">
        <f t="shared" si="9"/>
        <v>0</v>
      </c>
      <c r="AB45" s="44">
        <f t="shared" si="10"/>
        <v>5</v>
      </c>
      <c r="AC45" s="69">
        <f t="shared" si="11"/>
        <v>35</v>
      </c>
      <c r="AD45" s="44">
        <f t="shared" si="12"/>
        <v>5</v>
      </c>
      <c r="AF45" s="49">
        <v>35</v>
      </c>
      <c r="AG45" s="49"/>
      <c r="AI45" s="52">
        <v>35</v>
      </c>
      <c r="AJ45" s="52"/>
      <c r="AL45" s="70">
        <v>35</v>
      </c>
      <c r="AM45" s="70"/>
      <c r="AO45" s="58">
        <v>35</v>
      </c>
      <c r="AP45" s="58"/>
      <c r="AR45" s="61">
        <v>35</v>
      </c>
      <c r="AS45" s="61"/>
      <c r="AU45" s="64">
        <v>35</v>
      </c>
      <c r="AV45" s="64"/>
      <c r="AX45" s="71">
        <v>35</v>
      </c>
      <c r="AY45" s="71"/>
    </row>
    <row r="46" spans="1:51">
      <c r="A46" s="43">
        <v>36</v>
      </c>
      <c r="B46" s="44">
        <f t="shared" si="0"/>
        <v>4</v>
      </c>
      <c r="C46" s="205"/>
      <c r="D46" s="218" t="s">
        <v>264</v>
      </c>
      <c r="E46" s="47" t="s">
        <v>107</v>
      </c>
      <c r="F46" s="47" t="s">
        <v>97</v>
      </c>
      <c r="G46" s="48">
        <v>1</v>
      </c>
      <c r="H46" s="49">
        <v>24</v>
      </c>
      <c r="I46" s="50">
        <f t="shared" si="1"/>
        <v>2</v>
      </c>
      <c r="J46" s="51"/>
      <c r="K46" s="52" t="str">
        <f t="shared" ref="K46:K56" si="14">IF(SUMIF(AJ$11:AJ$100,$C46,AI$11:AI$100)=0," ",SUMIF(AJ$11:AJ$100,$C46,AI$11:AI$100))</f>
        <v xml:space="preserve"> </v>
      </c>
      <c r="L46" s="53">
        <f t="shared" si="13"/>
        <v>0</v>
      </c>
      <c r="M46" s="54"/>
      <c r="N46" s="55" t="str">
        <f>IF(SUMIF(AM$11:AM$100,$C46,AL$11:AL$100)=0," ",SUMIF(AM$11:AM$100,$C46,AL$11:AL$100))</f>
        <v xml:space="preserve"> </v>
      </c>
      <c r="O46" s="56">
        <f t="shared" si="3"/>
        <v>0</v>
      </c>
      <c r="P46" s="57">
        <v>1</v>
      </c>
      <c r="Q46" s="58">
        <v>24</v>
      </c>
      <c r="R46" s="59">
        <f t="shared" si="4"/>
        <v>2</v>
      </c>
      <c r="S46" s="60"/>
      <c r="T46" s="61" t="str">
        <f>IF(SUMIF(AS$11:AS$100,$C46,AR$11:AR$100)=0," ",SUMIF(AS$11:AS$100,$C46,AR$11:AR$100))</f>
        <v xml:space="preserve"> </v>
      </c>
      <c r="U46" s="62">
        <f t="shared" si="5"/>
        <v>0</v>
      </c>
      <c r="V46" s="63"/>
      <c r="W46" s="64" t="str">
        <f t="shared" si="6"/>
        <v xml:space="preserve"> </v>
      </c>
      <c r="X46" s="65">
        <f t="shared" si="7"/>
        <v>0</v>
      </c>
      <c r="Y46" s="66"/>
      <c r="Z46" s="67" t="str">
        <f t="shared" si="8"/>
        <v xml:space="preserve"> </v>
      </c>
      <c r="AA46" s="68">
        <f t="shared" si="9"/>
        <v>0</v>
      </c>
      <c r="AB46" s="44">
        <f t="shared" si="10"/>
        <v>4</v>
      </c>
      <c r="AC46" s="69">
        <f t="shared" si="11"/>
        <v>36</v>
      </c>
      <c r="AD46" s="44">
        <f t="shared" si="12"/>
        <v>4</v>
      </c>
      <c r="AF46" s="49">
        <v>36</v>
      </c>
      <c r="AG46" s="49"/>
      <c r="AI46" s="52">
        <v>36</v>
      </c>
      <c r="AJ46" s="52"/>
      <c r="AL46" s="70">
        <v>36</v>
      </c>
      <c r="AM46" s="70"/>
      <c r="AO46" s="58">
        <v>36</v>
      </c>
      <c r="AP46" s="58"/>
      <c r="AR46" s="61">
        <v>36</v>
      </c>
      <c r="AS46" s="61"/>
      <c r="AU46" s="64">
        <v>36</v>
      </c>
      <c r="AV46" s="64"/>
      <c r="AX46" s="71">
        <v>36</v>
      </c>
      <c r="AY46" s="71"/>
    </row>
    <row r="47" spans="1:51">
      <c r="A47" s="43">
        <v>37</v>
      </c>
      <c r="B47" s="44">
        <f t="shared" si="0"/>
        <v>4</v>
      </c>
      <c r="C47" s="205"/>
      <c r="D47" s="46" t="s">
        <v>155</v>
      </c>
      <c r="E47" s="47" t="s">
        <v>135</v>
      </c>
      <c r="F47" s="47" t="s">
        <v>114</v>
      </c>
      <c r="G47" s="48">
        <v>1</v>
      </c>
      <c r="H47" s="49">
        <v>27</v>
      </c>
      <c r="I47" s="50">
        <f t="shared" si="1"/>
        <v>2</v>
      </c>
      <c r="J47" s="51">
        <v>1</v>
      </c>
      <c r="K47" s="52" t="str">
        <f t="shared" si="14"/>
        <v xml:space="preserve"> </v>
      </c>
      <c r="L47" s="53">
        <f t="shared" si="13"/>
        <v>0</v>
      </c>
      <c r="M47" s="54">
        <v>1</v>
      </c>
      <c r="N47" s="55">
        <v>30</v>
      </c>
      <c r="O47" s="56">
        <f t="shared" si="3"/>
        <v>2</v>
      </c>
      <c r="P47" s="57"/>
      <c r="Q47" s="58" t="str">
        <f t="shared" ref="Q47:Q56" si="15">IF(SUMIF(AP$11:AP$100,$C47,AO$11:AO$100)=0," ",SUMIF(AP$11:AP$100,$C47,AO$11:AO$100))</f>
        <v xml:space="preserve"> </v>
      </c>
      <c r="R47" s="59">
        <f t="shared" si="4"/>
        <v>0</v>
      </c>
      <c r="S47" s="60"/>
      <c r="T47" s="61" t="str">
        <f>IF(SUMIF(AS$11:AS$100,$C47,AR$11:AR$100)=0," ",SUMIF(AS$11:AS$100,$C47,AR$11:AR$100))</f>
        <v xml:space="preserve"> </v>
      </c>
      <c r="U47" s="62">
        <f t="shared" si="5"/>
        <v>0</v>
      </c>
      <c r="V47" s="63"/>
      <c r="W47" s="64" t="str">
        <f t="shared" si="6"/>
        <v xml:space="preserve"> </v>
      </c>
      <c r="X47" s="65">
        <f t="shared" si="7"/>
        <v>0</v>
      </c>
      <c r="Y47" s="66"/>
      <c r="Z47" s="67" t="str">
        <f t="shared" si="8"/>
        <v xml:space="preserve"> </v>
      </c>
      <c r="AA47" s="68">
        <f t="shared" si="9"/>
        <v>0</v>
      </c>
      <c r="AB47" s="44">
        <f t="shared" si="10"/>
        <v>4</v>
      </c>
      <c r="AC47" s="69">
        <f t="shared" si="11"/>
        <v>37</v>
      </c>
      <c r="AD47" s="44">
        <f t="shared" si="12"/>
        <v>4</v>
      </c>
      <c r="AF47" s="49">
        <v>37</v>
      </c>
      <c r="AG47" s="49"/>
      <c r="AI47" s="52">
        <v>37</v>
      </c>
      <c r="AJ47" s="52"/>
      <c r="AL47" s="70">
        <v>37</v>
      </c>
      <c r="AM47" s="70"/>
      <c r="AO47" s="58">
        <v>37</v>
      </c>
      <c r="AP47" s="58"/>
      <c r="AR47" s="61">
        <v>37</v>
      </c>
      <c r="AS47" s="61"/>
      <c r="AU47" s="64">
        <v>37</v>
      </c>
      <c r="AV47" s="64"/>
      <c r="AX47" s="71">
        <v>37</v>
      </c>
      <c r="AY47" s="71"/>
    </row>
    <row r="48" spans="1:51">
      <c r="A48" s="43">
        <v>38</v>
      </c>
      <c r="B48" s="44">
        <f t="shared" si="0"/>
        <v>2</v>
      </c>
      <c r="C48" s="205"/>
      <c r="D48" s="46" t="s">
        <v>318</v>
      </c>
      <c r="E48" s="47" t="s">
        <v>66</v>
      </c>
      <c r="F48" s="47" t="s">
        <v>97</v>
      </c>
      <c r="G48" s="48"/>
      <c r="H48" s="49" t="str">
        <f>IF(SUMIF(AG$11:AG$100,$C48,AF$11:AF$100)=0," ",SUMIF(AG$11:AG$100,$C48,AF$11:AF$100))</f>
        <v xml:space="preserve"> </v>
      </c>
      <c r="I48" s="50">
        <f t="shared" si="1"/>
        <v>0</v>
      </c>
      <c r="J48" s="51"/>
      <c r="K48" s="52" t="str">
        <f t="shared" si="14"/>
        <v xml:space="preserve"> </v>
      </c>
      <c r="L48" s="53">
        <f t="shared" si="13"/>
        <v>0</v>
      </c>
      <c r="M48" s="54"/>
      <c r="N48" s="55" t="str">
        <f>IF(SUMIF(AM$11:AM$100,$C48,AL$11:AL$100)=0," ",SUMIF(AM$11:AM$100,$C48,AL$11:AL$100))</f>
        <v xml:space="preserve"> </v>
      </c>
      <c r="O48" s="56">
        <f t="shared" si="3"/>
        <v>0</v>
      </c>
      <c r="P48" s="57"/>
      <c r="Q48" s="58" t="str">
        <f t="shared" si="15"/>
        <v xml:space="preserve"> </v>
      </c>
      <c r="R48" s="59">
        <f t="shared" si="4"/>
        <v>0</v>
      </c>
      <c r="S48" s="60">
        <v>1</v>
      </c>
      <c r="T48" s="61">
        <v>24</v>
      </c>
      <c r="U48" s="62">
        <f t="shared" si="5"/>
        <v>2</v>
      </c>
      <c r="V48" s="63"/>
      <c r="W48" s="64" t="str">
        <f t="shared" si="6"/>
        <v xml:space="preserve"> </v>
      </c>
      <c r="X48" s="65">
        <f t="shared" si="7"/>
        <v>0</v>
      </c>
      <c r="Y48" s="66"/>
      <c r="Z48" s="67" t="str">
        <f t="shared" si="8"/>
        <v xml:space="preserve"> </v>
      </c>
      <c r="AA48" s="68">
        <f t="shared" si="9"/>
        <v>0</v>
      </c>
      <c r="AB48" s="44">
        <f t="shared" si="10"/>
        <v>2</v>
      </c>
      <c r="AC48" s="69">
        <f t="shared" si="11"/>
        <v>38</v>
      </c>
      <c r="AD48" s="44">
        <f t="shared" si="12"/>
        <v>2</v>
      </c>
      <c r="AF48" s="49">
        <v>38</v>
      </c>
      <c r="AG48" s="49"/>
      <c r="AI48" s="52">
        <v>38</v>
      </c>
      <c r="AJ48" s="52"/>
      <c r="AL48" s="70">
        <v>38</v>
      </c>
      <c r="AM48" s="70"/>
      <c r="AO48" s="58">
        <v>38</v>
      </c>
      <c r="AP48" s="58"/>
      <c r="AR48" s="61">
        <v>38</v>
      </c>
      <c r="AS48" s="61"/>
      <c r="AU48" s="64">
        <v>38</v>
      </c>
      <c r="AV48" s="64"/>
      <c r="AX48" s="71">
        <v>38</v>
      </c>
      <c r="AY48" s="71"/>
    </row>
    <row r="49" spans="1:51">
      <c r="A49" s="43">
        <v>39</v>
      </c>
      <c r="B49" s="44">
        <f t="shared" si="0"/>
        <v>2</v>
      </c>
      <c r="C49" s="205"/>
      <c r="D49" s="46" t="s">
        <v>319</v>
      </c>
      <c r="E49" s="47" t="s">
        <v>66</v>
      </c>
      <c r="F49" s="47" t="s">
        <v>97</v>
      </c>
      <c r="G49" s="48"/>
      <c r="H49" s="49" t="str">
        <f>IF(SUMIF(AG$11:AG$100,$C49,AF$11:AF$100)=0," ",SUMIF(AG$11:AG$100,$C49,AF$11:AF$100))</f>
        <v xml:space="preserve"> </v>
      </c>
      <c r="I49" s="50">
        <f t="shared" si="1"/>
        <v>0</v>
      </c>
      <c r="J49" s="51"/>
      <c r="K49" s="52" t="str">
        <f t="shared" si="14"/>
        <v xml:space="preserve"> </v>
      </c>
      <c r="L49" s="53">
        <f t="shared" si="13"/>
        <v>0</v>
      </c>
      <c r="M49" s="54"/>
      <c r="N49" s="55" t="str">
        <f>IF(SUMIF(AM$11:AM$100,$C49,AL$11:AL$100)=0," ",SUMIF(AM$11:AM$100,$C49,AL$11:AL$100))</f>
        <v xml:space="preserve"> </v>
      </c>
      <c r="O49" s="56">
        <f t="shared" si="3"/>
        <v>0</v>
      </c>
      <c r="P49" s="57"/>
      <c r="Q49" s="58" t="str">
        <f t="shared" si="15"/>
        <v xml:space="preserve"> </v>
      </c>
      <c r="R49" s="59">
        <f t="shared" si="4"/>
        <v>0</v>
      </c>
      <c r="S49" s="60">
        <v>1</v>
      </c>
      <c r="T49" s="61">
        <v>25</v>
      </c>
      <c r="U49" s="62">
        <f t="shared" si="5"/>
        <v>2</v>
      </c>
      <c r="V49" s="63"/>
      <c r="W49" s="64" t="str">
        <f t="shared" si="6"/>
        <v xml:space="preserve"> </v>
      </c>
      <c r="X49" s="65">
        <f t="shared" si="7"/>
        <v>0</v>
      </c>
      <c r="Y49" s="66"/>
      <c r="Z49" s="67" t="str">
        <f t="shared" si="8"/>
        <v xml:space="preserve"> </v>
      </c>
      <c r="AA49" s="68">
        <f t="shared" si="9"/>
        <v>0</v>
      </c>
      <c r="AB49" s="44">
        <f t="shared" si="10"/>
        <v>2</v>
      </c>
      <c r="AC49" s="69">
        <f t="shared" si="11"/>
        <v>39</v>
      </c>
      <c r="AD49" s="44">
        <f t="shared" si="12"/>
        <v>2</v>
      </c>
      <c r="AF49" s="49">
        <v>39</v>
      </c>
      <c r="AG49" s="49"/>
      <c r="AI49" s="52">
        <v>39</v>
      </c>
      <c r="AJ49" s="52"/>
      <c r="AL49" s="70">
        <v>39</v>
      </c>
      <c r="AM49" s="70"/>
      <c r="AO49" s="58">
        <v>39</v>
      </c>
      <c r="AP49" s="58"/>
      <c r="AR49" s="61">
        <v>39</v>
      </c>
      <c r="AS49" s="61"/>
      <c r="AU49" s="64">
        <v>39</v>
      </c>
      <c r="AV49" s="64"/>
      <c r="AX49" s="71">
        <v>39</v>
      </c>
      <c r="AY49" s="71"/>
    </row>
    <row r="50" spans="1:51">
      <c r="A50" s="43">
        <v>40</v>
      </c>
      <c r="B50" s="44">
        <f t="shared" si="0"/>
        <v>2</v>
      </c>
      <c r="C50" s="205"/>
      <c r="D50" s="46" t="s">
        <v>148</v>
      </c>
      <c r="E50" s="47" t="s">
        <v>107</v>
      </c>
      <c r="F50" s="47" t="s">
        <v>97</v>
      </c>
      <c r="G50" s="48">
        <v>1</v>
      </c>
      <c r="H50" s="49">
        <v>28</v>
      </c>
      <c r="I50" s="50">
        <f t="shared" si="1"/>
        <v>2</v>
      </c>
      <c r="J50" s="51"/>
      <c r="K50" s="52" t="str">
        <f t="shared" si="14"/>
        <v xml:space="preserve"> </v>
      </c>
      <c r="L50" s="53">
        <f t="shared" si="13"/>
        <v>0</v>
      </c>
      <c r="M50" s="54"/>
      <c r="N50" s="55" t="str">
        <f>IF(SUMIF(AM$11:AM$100,$C50,AL$11:AL$100)=0," ",SUMIF(AM$11:AM$100,$C50,AL$11:AL$100))</f>
        <v xml:space="preserve"> </v>
      </c>
      <c r="O50" s="56">
        <f t="shared" si="3"/>
        <v>0</v>
      </c>
      <c r="P50" s="57"/>
      <c r="Q50" s="58" t="str">
        <f t="shared" si="15"/>
        <v xml:space="preserve"> </v>
      </c>
      <c r="R50" s="59">
        <f t="shared" si="4"/>
        <v>0</v>
      </c>
      <c r="S50" s="60"/>
      <c r="T50" s="61" t="str">
        <f t="shared" ref="T50:T56" si="16">IF(SUMIF(AS$11:AS$100,$C50,AR$11:AR$100)=0," ",SUMIF(AS$11:AS$100,$C50,AR$11:AR$100))</f>
        <v xml:space="preserve"> </v>
      </c>
      <c r="U50" s="62">
        <f t="shared" si="5"/>
        <v>0</v>
      </c>
      <c r="V50" s="63"/>
      <c r="W50" s="64" t="str">
        <f t="shared" si="6"/>
        <v xml:space="preserve"> </v>
      </c>
      <c r="X50" s="65">
        <f t="shared" si="7"/>
        <v>0</v>
      </c>
      <c r="Y50" s="66"/>
      <c r="Z50" s="67" t="str">
        <f t="shared" si="8"/>
        <v xml:space="preserve"> </v>
      </c>
      <c r="AA50" s="68">
        <f t="shared" si="9"/>
        <v>0</v>
      </c>
      <c r="AB50" s="44">
        <f t="shared" si="10"/>
        <v>2</v>
      </c>
      <c r="AC50" s="69">
        <f t="shared" si="11"/>
        <v>40</v>
      </c>
      <c r="AD50" s="44">
        <f t="shared" si="12"/>
        <v>2</v>
      </c>
      <c r="AF50" s="49">
        <v>40</v>
      </c>
      <c r="AG50" s="49"/>
      <c r="AI50" s="52">
        <v>40</v>
      </c>
      <c r="AJ50" s="52"/>
      <c r="AL50" s="70">
        <v>40</v>
      </c>
      <c r="AM50" s="70"/>
      <c r="AO50" s="58">
        <v>40</v>
      </c>
      <c r="AP50" s="58"/>
      <c r="AR50" s="61">
        <v>40</v>
      </c>
      <c r="AS50" s="61"/>
      <c r="AU50" s="64">
        <v>40</v>
      </c>
      <c r="AV50" s="64"/>
      <c r="AX50" s="71">
        <v>40</v>
      </c>
      <c r="AY50" s="71"/>
    </row>
    <row r="51" spans="1:51">
      <c r="A51" s="43">
        <v>41</v>
      </c>
      <c r="B51" s="44">
        <f t="shared" si="0"/>
        <v>2</v>
      </c>
      <c r="C51" s="205"/>
      <c r="D51" s="46" t="s">
        <v>282</v>
      </c>
      <c r="E51" s="47" t="s">
        <v>135</v>
      </c>
      <c r="F51" s="47" t="s">
        <v>114</v>
      </c>
      <c r="G51" s="48"/>
      <c r="H51" s="49" t="s">
        <v>0</v>
      </c>
      <c r="I51" s="50">
        <f t="shared" si="1"/>
        <v>0</v>
      </c>
      <c r="J51" s="51">
        <v>1</v>
      </c>
      <c r="K51" s="52" t="str">
        <f t="shared" si="14"/>
        <v xml:space="preserve"> </v>
      </c>
      <c r="L51" s="53">
        <f t="shared" si="13"/>
        <v>0</v>
      </c>
      <c r="M51" s="54">
        <v>1</v>
      </c>
      <c r="N51" s="55">
        <v>28</v>
      </c>
      <c r="O51" s="56">
        <f t="shared" si="3"/>
        <v>2</v>
      </c>
      <c r="P51" s="57"/>
      <c r="Q51" s="58" t="str">
        <f t="shared" si="15"/>
        <v xml:space="preserve"> </v>
      </c>
      <c r="R51" s="59">
        <f t="shared" si="4"/>
        <v>0</v>
      </c>
      <c r="S51" s="60"/>
      <c r="T51" s="61" t="str">
        <f t="shared" si="16"/>
        <v xml:space="preserve"> </v>
      </c>
      <c r="U51" s="62">
        <f t="shared" si="5"/>
        <v>0</v>
      </c>
      <c r="V51" s="63"/>
      <c r="W51" s="64" t="str">
        <f t="shared" si="6"/>
        <v xml:space="preserve"> </v>
      </c>
      <c r="X51" s="65">
        <f t="shared" si="7"/>
        <v>0</v>
      </c>
      <c r="Y51" s="66"/>
      <c r="Z51" s="67" t="str">
        <f t="shared" si="8"/>
        <v xml:space="preserve"> </v>
      </c>
      <c r="AA51" s="68">
        <f t="shared" si="9"/>
        <v>0</v>
      </c>
      <c r="AB51" s="44">
        <f t="shared" si="10"/>
        <v>2</v>
      </c>
      <c r="AC51" s="69">
        <f t="shared" si="11"/>
        <v>41</v>
      </c>
      <c r="AD51" s="44">
        <f t="shared" si="12"/>
        <v>2</v>
      </c>
      <c r="AF51" s="49">
        <v>41</v>
      </c>
      <c r="AG51" s="49"/>
      <c r="AI51" s="52">
        <v>41</v>
      </c>
      <c r="AJ51" s="52"/>
      <c r="AL51" s="70">
        <v>41</v>
      </c>
      <c r="AM51" s="70"/>
      <c r="AO51" s="58">
        <v>41</v>
      </c>
      <c r="AP51" s="58"/>
      <c r="AR51" s="61">
        <v>41</v>
      </c>
      <c r="AS51" s="61"/>
      <c r="AU51" s="64">
        <v>41</v>
      </c>
      <c r="AV51" s="64"/>
      <c r="AX51" s="71">
        <v>41</v>
      </c>
      <c r="AY51" s="71"/>
    </row>
    <row r="52" spans="1:51">
      <c r="A52" s="43">
        <v>42</v>
      </c>
      <c r="B52" s="44">
        <f t="shared" si="0"/>
        <v>2</v>
      </c>
      <c r="C52" s="205"/>
      <c r="D52" s="46" t="s">
        <v>299</v>
      </c>
      <c r="E52" s="47" t="s">
        <v>301</v>
      </c>
      <c r="F52" s="47"/>
      <c r="G52" s="48"/>
      <c r="H52" s="49" t="str">
        <f>IF(SUMIF(AG$11:AG$100,$C52,AF$11:AF$100)=0," ",SUMIF(AG$11:AG$100,$C52,AF$11:AF$100))</f>
        <v xml:space="preserve"> </v>
      </c>
      <c r="I52" s="50">
        <f t="shared" si="1"/>
        <v>0</v>
      </c>
      <c r="J52" s="51"/>
      <c r="K52" s="52" t="str">
        <f t="shared" si="14"/>
        <v xml:space="preserve"> </v>
      </c>
      <c r="L52" s="53">
        <f t="shared" si="13"/>
        <v>0</v>
      </c>
      <c r="M52" s="54">
        <v>1</v>
      </c>
      <c r="N52" s="55">
        <v>31</v>
      </c>
      <c r="O52" s="56">
        <f t="shared" si="3"/>
        <v>2</v>
      </c>
      <c r="P52" s="57"/>
      <c r="Q52" s="58" t="str">
        <f t="shared" si="15"/>
        <v xml:space="preserve"> </v>
      </c>
      <c r="R52" s="59">
        <f t="shared" si="4"/>
        <v>0</v>
      </c>
      <c r="S52" s="60"/>
      <c r="T52" s="61" t="str">
        <f t="shared" si="16"/>
        <v xml:space="preserve"> </v>
      </c>
      <c r="U52" s="62">
        <f t="shared" si="5"/>
        <v>0</v>
      </c>
      <c r="V52" s="63"/>
      <c r="W52" s="64" t="str">
        <f t="shared" si="6"/>
        <v xml:space="preserve"> </v>
      </c>
      <c r="X52" s="65">
        <f t="shared" si="7"/>
        <v>0</v>
      </c>
      <c r="Y52" s="66"/>
      <c r="Z52" s="67" t="str">
        <f t="shared" si="8"/>
        <v xml:space="preserve"> </v>
      </c>
      <c r="AA52" s="68">
        <f t="shared" si="9"/>
        <v>0</v>
      </c>
      <c r="AB52" s="44">
        <f t="shared" si="10"/>
        <v>2</v>
      </c>
      <c r="AC52" s="69">
        <f t="shared" si="11"/>
        <v>42</v>
      </c>
      <c r="AD52" s="44">
        <f t="shared" si="12"/>
        <v>2</v>
      </c>
      <c r="AF52" s="49">
        <v>42</v>
      </c>
      <c r="AG52" s="49"/>
      <c r="AI52" s="52">
        <v>42</v>
      </c>
      <c r="AJ52" s="52"/>
      <c r="AL52" s="70">
        <v>42</v>
      </c>
      <c r="AM52" s="70"/>
      <c r="AO52" s="58">
        <v>42</v>
      </c>
      <c r="AP52" s="58"/>
      <c r="AR52" s="61">
        <v>42</v>
      </c>
      <c r="AS52" s="61"/>
      <c r="AU52" s="64">
        <v>42</v>
      </c>
      <c r="AV52" s="64"/>
      <c r="AX52" s="71">
        <v>42</v>
      </c>
      <c r="AY52" s="71"/>
    </row>
    <row r="53" spans="1:51">
      <c r="A53" s="43">
        <v>43</v>
      </c>
      <c r="B53" s="44">
        <f t="shared" si="0"/>
        <v>0</v>
      </c>
      <c r="C53" s="205"/>
      <c r="D53" s="46" t="s">
        <v>154</v>
      </c>
      <c r="E53" s="47" t="s">
        <v>135</v>
      </c>
      <c r="F53" s="47" t="s">
        <v>114</v>
      </c>
      <c r="G53" s="48"/>
      <c r="H53" s="49" t="s">
        <v>0</v>
      </c>
      <c r="I53" s="50">
        <f t="shared" si="1"/>
        <v>0</v>
      </c>
      <c r="J53" s="51">
        <v>1</v>
      </c>
      <c r="K53" s="52" t="str">
        <f t="shared" si="14"/>
        <v xml:space="preserve"> </v>
      </c>
      <c r="L53" s="53">
        <f t="shared" si="13"/>
        <v>0</v>
      </c>
      <c r="M53" s="54">
        <v>1</v>
      </c>
      <c r="N53" s="55" t="str">
        <f>IF(SUMIF(AM$11:AM$100,$C53,AL$11:AL$100)=0," ",SUMIF(AM$11:AM$100,$C53,AL$11:AL$100))</f>
        <v xml:space="preserve"> </v>
      </c>
      <c r="O53" s="56">
        <f t="shared" si="3"/>
        <v>0</v>
      </c>
      <c r="P53" s="57">
        <v>1</v>
      </c>
      <c r="Q53" s="58" t="str">
        <f t="shared" si="15"/>
        <v xml:space="preserve"> </v>
      </c>
      <c r="R53" s="59">
        <f t="shared" si="4"/>
        <v>0</v>
      </c>
      <c r="S53" s="60" t="s">
        <v>0</v>
      </c>
      <c r="T53" s="61" t="str">
        <f t="shared" si="16"/>
        <v xml:space="preserve"> </v>
      </c>
      <c r="U53" s="62">
        <f t="shared" si="5"/>
        <v>0</v>
      </c>
      <c r="V53" s="63"/>
      <c r="W53" s="64" t="str">
        <f t="shared" si="6"/>
        <v xml:space="preserve"> </v>
      </c>
      <c r="X53" s="65">
        <f t="shared" si="7"/>
        <v>0</v>
      </c>
      <c r="Y53" s="66"/>
      <c r="Z53" s="67" t="str">
        <f t="shared" si="8"/>
        <v xml:space="preserve"> </v>
      </c>
      <c r="AA53" s="68">
        <f t="shared" si="9"/>
        <v>0</v>
      </c>
      <c r="AB53" s="44">
        <f t="shared" si="10"/>
        <v>0</v>
      </c>
      <c r="AC53" s="69">
        <f t="shared" si="11"/>
        <v>43</v>
      </c>
      <c r="AD53" s="44">
        <f t="shared" si="12"/>
        <v>0</v>
      </c>
      <c r="AF53" s="49">
        <v>43</v>
      </c>
      <c r="AG53" s="49"/>
      <c r="AI53" s="52">
        <v>43</v>
      </c>
      <c r="AJ53" s="52"/>
      <c r="AL53" s="70">
        <v>43</v>
      </c>
      <c r="AM53" s="70"/>
      <c r="AO53" s="58">
        <v>43</v>
      </c>
      <c r="AP53" s="58"/>
      <c r="AR53" s="61">
        <v>43</v>
      </c>
      <c r="AS53" s="61"/>
      <c r="AU53" s="64">
        <v>43</v>
      </c>
      <c r="AV53" s="64"/>
      <c r="AX53" s="71">
        <v>43</v>
      </c>
      <c r="AY53" s="71"/>
    </row>
    <row r="54" spans="1:51">
      <c r="A54" s="43">
        <v>44</v>
      </c>
      <c r="B54" s="44">
        <f t="shared" si="0"/>
        <v>0</v>
      </c>
      <c r="C54" s="205"/>
      <c r="D54" s="46" t="s">
        <v>226</v>
      </c>
      <c r="E54" s="47" t="s">
        <v>126</v>
      </c>
      <c r="F54" s="47" t="s">
        <v>97</v>
      </c>
      <c r="G54" s="48"/>
      <c r="H54" s="49" t="s">
        <v>0</v>
      </c>
      <c r="I54" s="50">
        <f t="shared" si="1"/>
        <v>0</v>
      </c>
      <c r="J54" s="51"/>
      <c r="K54" s="52" t="str">
        <f t="shared" si="14"/>
        <v xml:space="preserve"> </v>
      </c>
      <c r="L54" s="53">
        <f t="shared" si="13"/>
        <v>0</v>
      </c>
      <c r="M54" s="54"/>
      <c r="N54" s="55" t="str">
        <f>IF(SUMIF(AM$11:AM$100,$C54,AL$11:AL$100)=0," ",SUMIF(AM$11:AM$100,$C54,AL$11:AL$100))</f>
        <v xml:space="preserve"> </v>
      </c>
      <c r="O54" s="56">
        <f t="shared" si="3"/>
        <v>0</v>
      </c>
      <c r="P54" s="57"/>
      <c r="Q54" s="58" t="str">
        <f t="shared" si="15"/>
        <v xml:space="preserve"> </v>
      </c>
      <c r="R54" s="59">
        <f t="shared" si="4"/>
        <v>0</v>
      </c>
      <c r="S54" s="60"/>
      <c r="T54" s="61" t="str">
        <f t="shared" si="16"/>
        <v xml:space="preserve"> </v>
      </c>
      <c r="U54" s="62">
        <f t="shared" si="5"/>
        <v>0</v>
      </c>
      <c r="V54" s="63"/>
      <c r="W54" s="64" t="str">
        <f t="shared" si="6"/>
        <v xml:space="preserve"> </v>
      </c>
      <c r="X54" s="65">
        <f t="shared" si="7"/>
        <v>0</v>
      </c>
      <c r="Y54" s="66"/>
      <c r="Z54" s="67" t="str">
        <f t="shared" si="8"/>
        <v xml:space="preserve"> </v>
      </c>
      <c r="AA54" s="68">
        <f t="shared" si="9"/>
        <v>0</v>
      </c>
      <c r="AB54" s="44">
        <f t="shared" si="10"/>
        <v>0</v>
      </c>
      <c r="AC54" s="69">
        <f t="shared" si="11"/>
        <v>44</v>
      </c>
      <c r="AD54" s="44">
        <f t="shared" si="12"/>
        <v>0</v>
      </c>
      <c r="AF54" s="49">
        <v>44</v>
      </c>
      <c r="AG54" s="49"/>
      <c r="AI54" s="52">
        <v>44</v>
      </c>
      <c r="AJ54" s="52"/>
      <c r="AL54" s="70">
        <v>44</v>
      </c>
      <c r="AM54" s="70"/>
      <c r="AO54" s="58">
        <v>44</v>
      </c>
      <c r="AP54" s="58"/>
      <c r="AR54" s="61">
        <v>44</v>
      </c>
      <c r="AS54" s="61"/>
      <c r="AU54" s="64">
        <v>44</v>
      </c>
      <c r="AV54" s="64"/>
      <c r="AX54" s="71">
        <v>44</v>
      </c>
      <c r="AY54" s="71"/>
    </row>
    <row r="55" spans="1:51">
      <c r="A55" s="43">
        <v>45</v>
      </c>
      <c r="B55" s="44">
        <f t="shared" si="0"/>
        <v>0</v>
      </c>
      <c r="C55" s="205"/>
      <c r="D55" s="46" t="s">
        <v>242</v>
      </c>
      <c r="E55" s="47" t="s">
        <v>107</v>
      </c>
      <c r="F55" s="47" t="s">
        <v>97</v>
      </c>
      <c r="G55" s="48"/>
      <c r="H55" s="49" t="s">
        <v>0</v>
      </c>
      <c r="I55" s="50">
        <f t="shared" si="1"/>
        <v>0</v>
      </c>
      <c r="J55" s="51"/>
      <c r="K55" s="52" t="str">
        <f t="shared" si="14"/>
        <v xml:space="preserve"> </v>
      </c>
      <c r="L55" s="53">
        <f t="shared" si="13"/>
        <v>0</v>
      </c>
      <c r="M55" s="54"/>
      <c r="N55" s="55" t="str">
        <f>IF(SUMIF(AM$11:AM$100,$C55,AL$11:AL$100)=0," ",SUMIF(AM$11:AM$100,$C55,AL$11:AL$100))</f>
        <v xml:space="preserve"> </v>
      </c>
      <c r="O55" s="56">
        <f t="shared" si="3"/>
        <v>0</v>
      </c>
      <c r="P55" s="57"/>
      <c r="Q55" s="58" t="str">
        <f t="shared" si="15"/>
        <v xml:space="preserve"> </v>
      </c>
      <c r="R55" s="59">
        <f t="shared" si="4"/>
        <v>0</v>
      </c>
      <c r="S55" s="60"/>
      <c r="T55" s="61" t="str">
        <f t="shared" si="16"/>
        <v xml:space="preserve"> </v>
      </c>
      <c r="U55" s="62">
        <f t="shared" si="5"/>
        <v>0</v>
      </c>
      <c r="V55" s="63"/>
      <c r="W55" s="64" t="str">
        <f t="shared" si="6"/>
        <v xml:space="preserve"> </v>
      </c>
      <c r="X55" s="65">
        <f t="shared" si="7"/>
        <v>0</v>
      </c>
      <c r="Y55" s="66"/>
      <c r="Z55" s="67" t="str">
        <f t="shared" si="8"/>
        <v xml:space="preserve"> </v>
      </c>
      <c r="AA55" s="68">
        <f t="shared" si="9"/>
        <v>0</v>
      </c>
      <c r="AB55" s="44">
        <f t="shared" si="10"/>
        <v>0</v>
      </c>
      <c r="AC55" s="69">
        <f t="shared" si="11"/>
        <v>45</v>
      </c>
      <c r="AD55" s="44">
        <f t="shared" si="12"/>
        <v>0</v>
      </c>
      <c r="AF55" s="49">
        <v>45</v>
      </c>
      <c r="AG55" s="49"/>
      <c r="AI55" s="52">
        <v>45</v>
      </c>
      <c r="AJ55" s="52"/>
      <c r="AL55" s="70">
        <v>45</v>
      </c>
      <c r="AM55" s="70"/>
      <c r="AO55" s="58">
        <v>45</v>
      </c>
      <c r="AP55" s="58"/>
      <c r="AR55" s="61">
        <v>45</v>
      </c>
      <c r="AS55" s="61"/>
      <c r="AU55" s="64">
        <v>45</v>
      </c>
      <c r="AV55" s="64"/>
      <c r="AX55" s="71">
        <v>45</v>
      </c>
      <c r="AY55" s="71"/>
    </row>
    <row r="56" spans="1:51">
      <c r="A56" s="43">
        <v>46</v>
      </c>
      <c r="B56" s="44">
        <f t="shared" si="0"/>
        <v>0</v>
      </c>
      <c r="C56" s="205"/>
      <c r="D56" s="46" t="s">
        <v>279</v>
      </c>
      <c r="E56" s="47" t="s">
        <v>280</v>
      </c>
      <c r="F56" s="47" t="s">
        <v>97</v>
      </c>
      <c r="G56" s="48"/>
      <c r="H56" s="49" t="s">
        <v>0</v>
      </c>
      <c r="I56" s="50">
        <f t="shared" si="1"/>
        <v>0</v>
      </c>
      <c r="J56" s="51">
        <v>1</v>
      </c>
      <c r="K56" s="52" t="str">
        <f t="shared" si="14"/>
        <v xml:space="preserve"> </v>
      </c>
      <c r="L56" s="53">
        <f t="shared" si="13"/>
        <v>0</v>
      </c>
      <c r="M56" s="54"/>
      <c r="N56" s="55" t="str">
        <f>IF(SUMIF(AM$11:AM$100,$C56,AL$11:AL$100)=0," ",SUMIF(AM$11:AM$100,$C56,AL$11:AL$100))</f>
        <v xml:space="preserve"> </v>
      </c>
      <c r="O56" s="56">
        <f t="shared" si="3"/>
        <v>0</v>
      </c>
      <c r="P56" s="57"/>
      <c r="Q56" s="58" t="str">
        <f t="shared" si="15"/>
        <v xml:space="preserve"> </v>
      </c>
      <c r="R56" s="59">
        <f t="shared" si="4"/>
        <v>0</v>
      </c>
      <c r="S56" s="60"/>
      <c r="T56" s="61" t="str">
        <f t="shared" si="16"/>
        <v xml:space="preserve"> </v>
      </c>
      <c r="U56" s="62">
        <f t="shared" si="5"/>
        <v>0</v>
      </c>
      <c r="V56" s="63"/>
      <c r="W56" s="64" t="str">
        <f t="shared" si="6"/>
        <v xml:space="preserve"> </v>
      </c>
      <c r="X56" s="65">
        <f t="shared" si="7"/>
        <v>0</v>
      </c>
      <c r="Y56" s="66"/>
      <c r="Z56" s="67" t="str">
        <f t="shared" si="8"/>
        <v xml:space="preserve"> </v>
      </c>
      <c r="AA56" s="68">
        <f t="shared" si="9"/>
        <v>0</v>
      </c>
      <c r="AB56" s="44">
        <f t="shared" si="10"/>
        <v>0</v>
      </c>
      <c r="AC56" s="69">
        <f t="shared" si="11"/>
        <v>46</v>
      </c>
      <c r="AD56" s="44">
        <f t="shared" si="12"/>
        <v>0</v>
      </c>
      <c r="AF56" s="49">
        <v>46</v>
      </c>
      <c r="AG56" s="49"/>
      <c r="AI56" s="52">
        <v>46</v>
      </c>
      <c r="AJ56" s="52"/>
      <c r="AL56" s="70">
        <v>46</v>
      </c>
      <c r="AM56" s="70"/>
      <c r="AO56" s="58">
        <v>46</v>
      </c>
      <c r="AP56" s="58"/>
      <c r="AR56" s="61">
        <v>46</v>
      </c>
      <c r="AS56" s="61"/>
      <c r="AU56" s="64">
        <v>46</v>
      </c>
      <c r="AV56" s="64"/>
      <c r="AX56" s="71">
        <v>46</v>
      </c>
      <c r="AY56" s="71"/>
    </row>
    <row r="57" spans="1:51">
      <c r="A57" s="43">
        <v>47</v>
      </c>
      <c r="B57" s="44">
        <f t="shared" ref="B57:B74" si="17">AB57</f>
        <v>0</v>
      </c>
      <c r="C57" s="205"/>
      <c r="D57" s="46"/>
      <c r="E57" s="47"/>
      <c r="F57" s="47"/>
      <c r="G57" s="48"/>
      <c r="H57" s="49" t="str">
        <f t="shared" ref="H57:H74" si="18">IF(SUMIF(AG$11:AG$100,$C57,AF$11:AF$100)=0," ",SUMIF(AG$11:AG$100,$C57,AF$11:AF$100))</f>
        <v xml:space="preserve"> </v>
      </c>
      <c r="I57" s="50">
        <f t="shared" ref="I57:I74" si="19">IF(H57=" ",0,IF(H57=1,30,IF(H57=2,28,IF(H57=3,26,IF(H57=4,24,IF(H57=5,22,IF(AND(H57&gt;5,H57&lt;25),26-H57,2)))))))</f>
        <v>0</v>
      </c>
      <c r="J57" s="51"/>
      <c r="K57" s="52" t="str">
        <f t="shared" ref="K57:K79" si="20">IF(SUMIF(AJ$11:AJ$100,$C57,AI$11:AI$100)=0," ",SUMIF(AJ$11:AJ$100,$C57,AI$11:AI$100))</f>
        <v xml:space="preserve"> </v>
      </c>
      <c r="L57" s="53">
        <f t="shared" ref="L57:L74" si="21">IF(K57=" ",0,IF(K57=1,30,IF(K57=2,28,IF(K57=3,26,IF(K57=4,24,IF(K57=5,22,IF(AND(K57&gt;5,K57&lt;25),26-K57,2)))))))</f>
        <v>0</v>
      </c>
      <c r="M57" s="54"/>
      <c r="N57" s="55" t="str">
        <f t="shared" ref="N57:N74" si="22">IF(SUMIF(AM$11:AM$100,$C57,AL$11:AL$100)=0," ",SUMIF(AM$11:AM$100,$C57,AL$11:AL$100))</f>
        <v xml:space="preserve"> </v>
      </c>
      <c r="O57" s="56">
        <f t="shared" ref="O57:O74" si="23">IF(N57=" ",0,IF(N57=1,30,IF(N57=2,28,IF(N57=3,26,IF(N57=4,24,IF(N57=5,22,IF(AND(N57&gt;5,N57&lt;25),26-N57,2)))))))</f>
        <v>0</v>
      </c>
      <c r="P57" s="57"/>
      <c r="Q57" s="58" t="str">
        <f t="shared" ref="Q57:Q74" si="24">IF(SUMIF(AP$11:AP$100,$C57,AO$11:AO$100)=0," ",SUMIF(AP$11:AP$100,$C57,AO$11:AO$100))</f>
        <v xml:space="preserve"> </v>
      </c>
      <c r="R57" s="59">
        <f t="shared" ref="R57:R74" si="25">IF(Q57=" ",0,IF(Q57=1,30,IF(Q57=2,28,IF(Q57=3,26,IF(Q57=4,24,IF(Q57=5,22,IF(AND(Q57&gt;5,Q57&lt;25),26-Q57,2)))))))</f>
        <v>0</v>
      </c>
      <c r="S57" s="60"/>
      <c r="T57" s="61" t="str">
        <f t="shared" ref="T57:T74" si="26">IF(SUMIF(AS$11:AS$100,$C57,AR$11:AR$100)=0," ",SUMIF(AS$11:AS$100,$C57,AR$11:AR$100))</f>
        <v xml:space="preserve"> </v>
      </c>
      <c r="U57" s="62">
        <f t="shared" ref="U57:U74" si="27">IF(T57=" ",0,IF(T57=1,30,IF(T57=2,28,IF(T57=3,26,IF(T57=4,24,IF(T57=5,22,IF(AND(T57&gt;5,T57&lt;25),26-T57,2)))))))</f>
        <v>0</v>
      </c>
      <c r="V57" s="63"/>
      <c r="W57" s="64" t="str">
        <f t="shared" ref="W57:W74" si="28">IF(SUMIF(AV$11:AV$100,$C57,AU$11:AU$100)=0," ",SUMIF(AV$11:AV$100,$C57,AU$11:AU$100))</f>
        <v xml:space="preserve"> </v>
      </c>
      <c r="X57" s="65">
        <f t="shared" ref="X57:X74" si="29">IF(W57=" ",0,IF(W57=1,30,IF(W57=2,28,IF(W57=3,26,IF(W57=4,24,IF(W57=5,22,IF(AND(W57&gt;5,W57&lt;25),26-W57,2)))))))</f>
        <v>0</v>
      </c>
      <c r="Y57" s="66"/>
      <c r="Z57" s="67" t="str">
        <f t="shared" ref="Z57:Z74" si="30">IF(SUMIF(AY$11:AY$100,$C57,AX$11:AX$100)=0," ",SUMIF(AY$11:AY$100,$C57,AX$11:AX$100))</f>
        <v xml:space="preserve"> </v>
      </c>
      <c r="AA57" s="68">
        <f t="shared" ref="AA57:AA74" si="31">IF(Z57=" ",0,IF(Z57=1,30,IF(Z57=2,28,IF(Z57=3,26,IF(Z57=4,24,IF(Z57=5,22,IF(AND(Z57&gt;5,Z57&lt;25),26-Z57,2)))))))</f>
        <v>0</v>
      </c>
      <c r="AB57" s="44">
        <f t="shared" ref="AB57:AB74" si="32">I57+L57+O57+R57+U57+X57+AA57</f>
        <v>0</v>
      </c>
      <c r="AC57" s="69">
        <f t="shared" ref="AC57:AC74" si="33">A57</f>
        <v>47</v>
      </c>
      <c r="AD57" s="44">
        <f t="shared" ref="AD57:AD75" si="34">AB57-MIN(I57,L57,O57,R57,U57,X57,AA57)</f>
        <v>0</v>
      </c>
      <c r="AF57" s="49">
        <v>47</v>
      </c>
      <c r="AG57" s="49"/>
      <c r="AI57" s="52">
        <v>47</v>
      </c>
      <c r="AJ57" s="52"/>
      <c r="AL57" s="70">
        <v>47</v>
      </c>
      <c r="AM57" s="70"/>
      <c r="AO57" s="58">
        <v>47</v>
      </c>
      <c r="AP57" s="58"/>
      <c r="AR57" s="61">
        <v>47</v>
      </c>
      <c r="AS57" s="61"/>
      <c r="AU57" s="64">
        <v>47</v>
      </c>
      <c r="AV57" s="64"/>
      <c r="AX57" s="71">
        <v>47</v>
      </c>
      <c r="AY57" s="71"/>
    </row>
    <row r="58" spans="1:51">
      <c r="A58" s="43">
        <v>48</v>
      </c>
      <c r="B58" s="44">
        <f t="shared" si="17"/>
        <v>0</v>
      </c>
      <c r="C58" s="205"/>
      <c r="D58" s="46"/>
      <c r="E58" s="47"/>
      <c r="F58" s="47"/>
      <c r="G58" s="48"/>
      <c r="H58" s="49" t="str">
        <f t="shared" si="18"/>
        <v xml:space="preserve"> </v>
      </c>
      <c r="I58" s="50">
        <f t="shared" si="19"/>
        <v>0</v>
      </c>
      <c r="J58" s="51"/>
      <c r="K58" s="52" t="str">
        <f t="shared" si="20"/>
        <v xml:space="preserve"> </v>
      </c>
      <c r="L58" s="53">
        <f t="shared" si="21"/>
        <v>0</v>
      </c>
      <c r="M58" s="54"/>
      <c r="N58" s="55" t="str">
        <f t="shared" si="22"/>
        <v xml:space="preserve"> </v>
      </c>
      <c r="O58" s="56">
        <f t="shared" si="23"/>
        <v>0</v>
      </c>
      <c r="P58" s="57"/>
      <c r="Q58" s="58" t="str">
        <f t="shared" si="24"/>
        <v xml:space="preserve"> </v>
      </c>
      <c r="R58" s="59">
        <f t="shared" si="25"/>
        <v>0</v>
      </c>
      <c r="S58" s="60"/>
      <c r="T58" s="61" t="str">
        <f t="shared" si="26"/>
        <v xml:space="preserve"> </v>
      </c>
      <c r="U58" s="62">
        <f t="shared" si="27"/>
        <v>0</v>
      </c>
      <c r="V58" s="63"/>
      <c r="W58" s="64" t="str">
        <f t="shared" si="28"/>
        <v xml:space="preserve"> </v>
      </c>
      <c r="X58" s="65">
        <f t="shared" si="29"/>
        <v>0</v>
      </c>
      <c r="Y58" s="66"/>
      <c r="Z58" s="67" t="str">
        <f t="shared" si="30"/>
        <v xml:space="preserve"> </v>
      </c>
      <c r="AA58" s="68">
        <f t="shared" si="31"/>
        <v>0</v>
      </c>
      <c r="AB58" s="44">
        <f t="shared" si="32"/>
        <v>0</v>
      </c>
      <c r="AC58" s="69">
        <f t="shared" si="33"/>
        <v>48</v>
      </c>
      <c r="AD58" s="44">
        <f t="shared" si="34"/>
        <v>0</v>
      </c>
      <c r="AF58" s="49">
        <v>48</v>
      </c>
      <c r="AG58" s="49"/>
      <c r="AI58" s="52">
        <v>48</v>
      </c>
      <c r="AJ58" s="52"/>
      <c r="AL58" s="70">
        <v>48</v>
      </c>
      <c r="AM58" s="70"/>
      <c r="AO58" s="58">
        <v>48</v>
      </c>
      <c r="AP58" s="58"/>
      <c r="AR58" s="61">
        <v>48</v>
      </c>
      <c r="AS58" s="61"/>
      <c r="AU58" s="64">
        <v>48</v>
      </c>
      <c r="AV58" s="64"/>
      <c r="AX58" s="71">
        <v>48</v>
      </c>
      <c r="AY58" s="71"/>
    </row>
    <row r="59" spans="1:51">
      <c r="A59" s="43">
        <v>49</v>
      </c>
      <c r="B59" s="44">
        <f t="shared" si="17"/>
        <v>0</v>
      </c>
      <c r="C59" s="205"/>
      <c r="D59" s="46"/>
      <c r="E59" s="47"/>
      <c r="F59" s="47"/>
      <c r="G59" s="48"/>
      <c r="H59" s="49" t="str">
        <f t="shared" si="18"/>
        <v xml:space="preserve"> </v>
      </c>
      <c r="I59" s="50">
        <f t="shared" si="19"/>
        <v>0</v>
      </c>
      <c r="J59" s="51"/>
      <c r="K59" s="52" t="str">
        <f t="shared" si="20"/>
        <v xml:space="preserve"> </v>
      </c>
      <c r="L59" s="53">
        <f t="shared" si="21"/>
        <v>0</v>
      </c>
      <c r="M59" s="54"/>
      <c r="N59" s="55" t="str">
        <f t="shared" si="22"/>
        <v xml:space="preserve"> </v>
      </c>
      <c r="O59" s="56">
        <f t="shared" si="23"/>
        <v>0</v>
      </c>
      <c r="P59" s="57"/>
      <c r="Q59" s="58" t="str">
        <f t="shared" si="24"/>
        <v xml:space="preserve"> </v>
      </c>
      <c r="R59" s="59">
        <f t="shared" si="25"/>
        <v>0</v>
      </c>
      <c r="S59" s="60"/>
      <c r="T59" s="61" t="str">
        <f t="shared" si="26"/>
        <v xml:space="preserve"> </v>
      </c>
      <c r="U59" s="62">
        <f t="shared" si="27"/>
        <v>0</v>
      </c>
      <c r="V59" s="63"/>
      <c r="W59" s="64" t="str">
        <f t="shared" si="28"/>
        <v xml:space="preserve"> </v>
      </c>
      <c r="X59" s="65">
        <f t="shared" si="29"/>
        <v>0</v>
      </c>
      <c r="Y59" s="66"/>
      <c r="Z59" s="67" t="str">
        <f t="shared" si="30"/>
        <v xml:space="preserve"> </v>
      </c>
      <c r="AA59" s="68">
        <f t="shared" si="31"/>
        <v>0</v>
      </c>
      <c r="AB59" s="44">
        <f t="shared" si="32"/>
        <v>0</v>
      </c>
      <c r="AC59" s="69">
        <f t="shared" si="33"/>
        <v>49</v>
      </c>
      <c r="AD59" s="44">
        <f t="shared" si="34"/>
        <v>0</v>
      </c>
      <c r="AF59" s="49">
        <v>49</v>
      </c>
      <c r="AG59" s="49"/>
      <c r="AI59" s="52">
        <v>49</v>
      </c>
      <c r="AJ59" s="52"/>
      <c r="AL59" s="70">
        <v>49</v>
      </c>
      <c r="AM59" s="70"/>
      <c r="AO59" s="58">
        <v>49</v>
      </c>
      <c r="AP59" s="58"/>
      <c r="AR59" s="61">
        <v>49</v>
      </c>
      <c r="AS59" s="61"/>
      <c r="AU59" s="64">
        <v>49</v>
      </c>
      <c r="AV59" s="64"/>
      <c r="AX59" s="71">
        <v>49</v>
      </c>
      <c r="AY59" s="71"/>
    </row>
    <row r="60" spans="1:51">
      <c r="A60" s="43">
        <v>50</v>
      </c>
      <c r="B60" s="44">
        <f t="shared" si="17"/>
        <v>0</v>
      </c>
      <c r="C60" s="205"/>
      <c r="D60" s="46"/>
      <c r="E60" s="47"/>
      <c r="F60" s="47"/>
      <c r="G60" s="48"/>
      <c r="H60" s="49" t="str">
        <f t="shared" si="18"/>
        <v xml:space="preserve"> </v>
      </c>
      <c r="I60" s="50">
        <f t="shared" si="19"/>
        <v>0</v>
      </c>
      <c r="J60" s="51"/>
      <c r="K60" s="52" t="str">
        <f t="shared" si="20"/>
        <v xml:space="preserve"> </v>
      </c>
      <c r="L60" s="53">
        <f t="shared" si="21"/>
        <v>0</v>
      </c>
      <c r="M60" s="54"/>
      <c r="N60" s="55" t="str">
        <f t="shared" si="22"/>
        <v xml:space="preserve"> </v>
      </c>
      <c r="O60" s="56">
        <f t="shared" si="23"/>
        <v>0</v>
      </c>
      <c r="P60" s="57"/>
      <c r="Q60" s="58" t="str">
        <f t="shared" si="24"/>
        <v xml:space="preserve"> </v>
      </c>
      <c r="R60" s="59">
        <f t="shared" si="25"/>
        <v>0</v>
      </c>
      <c r="S60" s="60"/>
      <c r="T60" s="61" t="str">
        <f t="shared" si="26"/>
        <v xml:space="preserve"> </v>
      </c>
      <c r="U60" s="62">
        <f t="shared" si="27"/>
        <v>0</v>
      </c>
      <c r="V60" s="63"/>
      <c r="W60" s="64" t="str">
        <f t="shared" si="28"/>
        <v xml:space="preserve"> </v>
      </c>
      <c r="X60" s="65">
        <f t="shared" si="29"/>
        <v>0</v>
      </c>
      <c r="Y60" s="66"/>
      <c r="Z60" s="67" t="str">
        <f t="shared" si="30"/>
        <v xml:space="preserve"> </v>
      </c>
      <c r="AA60" s="68">
        <f t="shared" si="31"/>
        <v>0</v>
      </c>
      <c r="AB60" s="44">
        <f t="shared" si="32"/>
        <v>0</v>
      </c>
      <c r="AC60" s="69">
        <f t="shared" si="33"/>
        <v>50</v>
      </c>
      <c r="AD60" s="44">
        <f t="shared" si="34"/>
        <v>0</v>
      </c>
      <c r="AF60" s="49">
        <v>50</v>
      </c>
      <c r="AG60" s="49"/>
      <c r="AI60" s="52">
        <v>50</v>
      </c>
      <c r="AJ60" s="52"/>
      <c r="AL60" s="70">
        <v>50</v>
      </c>
      <c r="AM60" s="70"/>
      <c r="AO60" s="58">
        <v>50</v>
      </c>
      <c r="AP60" s="58"/>
      <c r="AR60" s="61">
        <v>50</v>
      </c>
      <c r="AS60" s="61"/>
      <c r="AU60" s="64">
        <v>50</v>
      </c>
      <c r="AV60" s="64"/>
      <c r="AX60" s="71">
        <v>50</v>
      </c>
      <c r="AY60" s="71"/>
    </row>
    <row r="61" spans="1:51">
      <c r="A61" s="43">
        <v>51</v>
      </c>
      <c r="B61" s="44">
        <f t="shared" si="17"/>
        <v>0</v>
      </c>
      <c r="C61" s="205"/>
      <c r="D61" s="46"/>
      <c r="E61" s="47"/>
      <c r="F61" s="47"/>
      <c r="G61" s="48"/>
      <c r="H61" s="49" t="str">
        <f t="shared" si="18"/>
        <v xml:space="preserve"> </v>
      </c>
      <c r="I61" s="50">
        <f t="shared" si="19"/>
        <v>0</v>
      </c>
      <c r="J61" s="51"/>
      <c r="K61" s="52" t="str">
        <f t="shared" si="20"/>
        <v xml:space="preserve"> </v>
      </c>
      <c r="L61" s="53">
        <f t="shared" si="21"/>
        <v>0</v>
      </c>
      <c r="M61" s="54"/>
      <c r="N61" s="55" t="str">
        <f t="shared" si="22"/>
        <v xml:space="preserve"> </v>
      </c>
      <c r="O61" s="56">
        <f t="shared" si="23"/>
        <v>0</v>
      </c>
      <c r="P61" s="57"/>
      <c r="Q61" s="58" t="str">
        <f t="shared" si="24"/>
        <v xml:space="preserve"> </v>
      </c>
      <c r="R61" s="59">
        <f t="shared" si="25"/>
        <v>0</v>
      </c>
      <c r="S61" s="60"/>
      <c r="T61" s="61" t="str">
        <f t="shared" si="26"/>
        <v xml:space="preserve"> </v>
      </c>
      <c r="U61" s="62">
        <f t="shared" si="27"/>
        <v>0</v>
      </c>
      <c r="V61" s="63"/>
      <c r="W61" s="64" t="str">
        <f t="shared" si="28"/>
        <v xml:space="preserve"> </v>
      </c>
      <c r="X61" s="65">
        <f t="shared" si="29"/>
        <v>0</v>
      </c>
      <c r="Y61" s="66"/>
      <c r="Z61" s="67" t="str">
        <f t="shared" si="30"/>
        <v xml:space="preserve"> </v>
      </c>
      <c r="AA61" s="68">
        <f t="shared" si="31"/>
        <v>0</v>
      </c>
      <c r="AB61" s="44">
        <f t="shared" si="32"/>
        <v>0</v>
      </c>
      <c r="AC61" s="69">
        <f t="shared" si="33"/>
        <v>51</v>
      </c>
      <c r="AD61" s="44">
        <f t="shared" si="34"/>
        <v>0</v>
      </c>
      <c r="AF61" s="49">
        <v>51</v>
      </c>
      <c r="AG61" s="49"/>
      <c r="AI61" s="52">
        <v>51</v>
      </c>
      <c r="AJ61" s="52"/>
      <c r="AL61" s="70">
        <v>51</v>
      </c>
      <c r="AM61" s="70"/>
      <c r="AO61" s="58">
        <v>51</v>
      </c>
      <c r="AP61" s="58"/>
      <c r="AR61" s="61">
        <v>51</v>
      </c>
      <c r="AS61" s="61"/>
      <c r="AU61" s="64">
        <v>51</v>
      </c>
      <c r="AV61" s="64"/>
      <c r="AX61" s="71">
        <v>51</v>
      </c>
      <c r="AY61" s="71"/>
    </row>
    <row r="62" spans="1:51">
      <c r="A62" s="43">
        <v>52</v>
      </c>
      <c r="B62" s="44">
        <f t="shared" si="17"/>
        <v>0</v>
      </c>
      <c r="C62" s="205"/>
      <c r="D62" s="46"/>
      <c r="E62" s="47"/>
      <c r="F62" s="47"/>
      <c r="G62" s="48"/>
      <c r="H62" s="49" t="str">
        <f t="shared" si="18"/>
        <v xml:space="preserve"> </v>
      </c>
      <c r="I62" s="50">
        <f t="shared" si="19"/>
        <v>0</v>
      </c>
      <c r="J62" s="51"/>
      <c r="K62" s="52" t="str">
        <f t="shared" si="20"/>
        <v xml:space="preserve"> </v>
      </c>
      <c r="L62" s="53">
        <f t="shared" si="21"/>
        <v>0</v>
      </c>
      <c r="M62" s="54"/>
      <c r="N62" s="55" t="str">
        <f t="shared" si="22"/>
        <v xml:space="preserve"> </v>
      </c>
      <c r="O62" s="56">
        <f t="shared" si="23"/>
        <v>0</v>
      </c>
      <c r="P62" s="57"/>
      <c r="Q62" s="58" t="str">
        <f t="shared" si="24"/>
        <v xml:space="preserve"> </v>
      </c>
      <c r="R62" s="59">
        <f t="shared" si="25"/>
        <v>0</v>
      </c>
      <c r="S62" s="60"/>
      <c r="T62" s="61" t="str">
        <f t="shared" si="26"/>
        <v xml:space="preserve"> </v>
      </c>
      <c r="U62" s="62">
        <f t="shared" si="27"/>
        <v>0</v>
      </c>
      <c r="V62" s="63"/>
      <c r="W62" s="64" t="str">
        <f t="shared" si="28"/>
        <v xml:space="preserve"> </v>
      </c>
      <c r="X62" s="65">
        <f t="shared" si="29"/>
        <v>0</v>
      </c>
      <c r="Y62" s="66"/>
      <c r="Z62" s="67" t="str">
        <f t="shared" si="30"/>
        <v xml:space="preserve"> </v>
      </c>
      <c r="AA62" s="68">
        <f t="shared" si="31"/>
        <v>0</v>
      </c>
      <c r="AB62" s="44">
        <f t="shared" si="32"/>
        <v>0</v>
      </c>
      <c r="AC62" s="69">
        <f t="shared" si="33"/>
        <v>52</v>
      </c>
      <c r="AD62" s="44">
        <f t="shared" si="34"/>
        <v>0</v>
      </c>
      <c r="AF62" s="49">
        <v>52</v>
      </c>
      <c r="AG62" s="49"/>
      <c r="AI62" s="52">
        <v>52</v>
      </c>
      <c r="AJ62" s="52"/>
      <c r="AL62" s="70">
        <v>52</v>
      </c>
      <c r="AM62" s="70"/>
      <c r="AO62" s="58">
        <v>52</v>
      </c>
      <c r="AP62" s="58"/>
      <c r="AR62" s="61">
        <v>52</v>
      </c>
      <c r="AS62" s="61"/>
      <c r="AU62" s="64">
        <v>52</v>
      </c>
      <c r="AV62" s="64"/>
      <c r="AX62" s="71">
        <v>52</v>
      </c>
      <c r="AY62" s="71"/>
    </row>
    <row r="63" spans="1:51">
      <c r="A63" s="43">
        <v>53</v>
      </c>
      <c r="B63" s="44">
        <f t="shared" si="17"/>
        <v>0</v>
      </c>
      <c r="C63" s="205"/>
      <c r="D63" s="46"/>
      <c r="E63" s="47"/>
      <c r="F63" s="47"/>
      <c r="G63" s="48"/>
      <c r="H63" s="49" t="str">
        <f t="shared" si="18"/>
        <v xml:space="preserve"> </v>
      </c>
      <c r="I63" s="50">
        <f t="shared" si="19"/>
        <v>0</v>
      </c>
      <c r="J63" s="51"/>
      <c r="K63" s="52" t="str">
        <f t="shared" si="20"/>
        <v xml:space="preserve"> </v>
      </c>
      <c r="L63" s="53">
        <f t="shared" si="21"/>
        <v>0</v>
      </c>
      <c r="M63" s="54"/>
      <c r="N63" s="55" t="str">
        <f t="shared" si="22"/>
        <v xml:space="preserve"> </v>
      </c>
      <c r="O63" s="56">
        <f t="shared" si="23"/>
        <v>0</v>
      </c>
      <c r="P63" s="57"/>
      <c r="Q63" s="58" t="str">
        <f t="shared" si="24"/>
        <v xml:space="preserve"> </v>
      </c>
      <c r="R63" s="59">
        <f t="shared" si="25"/>
        <v>0</v>
      </c>
      <c r="S63" s="60"/>
      <c r="T63" s="61" t="str">
        <f t="shared" si="26"/>
        <v xml:space="preserve"> </v>
      </c>
      <c r="U63" s="62">
        <f t="shared" si="27"/>
        <v>0</v>
      </c>
      <c r="V63" s="63"/>
      <c r="W63" s="64" t="str">
        <f t="shared" si="28"/>
        <v xml:space="preserve"> </v>
      </c>
      <c r="X63" s="65">
        <f t="shared" si="29"/>
        <v>0</v>
      </c>
      <c r="Y63" s="66"/>
      <c r="Z63" s="67" t="str">
        <f t="shared" si="30"/>
        <v xml:space="preserve"> </v>
      </c>
      <c r="AA63" s="68">
        <f t="shared" si="31"/>
        <v>0</v>
      </c>
      <c r="AB63" s="44">
        <f t="shared" si="32"/>
        <v>0</v>
      </c>
      <c r="AC63" s="69">
        <f t="shared" si="33"/>
        <v>53</v>
      </c>
      <c r="AD63" s="44">
        <f t="shared" si="34"/>
        <v>0</v>
      </c>
      <c r="AF63" s="49">
        <v>53</v>
      </c>
      <c r="AG63" s="49"/>
      <c r="AI63" s="52">
        <v>53</v>
      </c>
      <c r="AJ63" s="52"/>
      <c r="AL63" s="70">
        <v>53</v>
      </c>
      <c r="AM63" s="70"/>
      <c r="AO63" s="58">
        <v>53</v>
      </c>
      <c r="AP63" s="58"/>
      <c r="AR63" s="61">
        <v>53</v>
      </c>
      <c r="AS63" s="61"/>
      <c r="AU63" s="64">
        <v>53</v>
      </c>
      <c r="AV63" s="64"/>
      <c r="AX63" s="71">
        <v>53</v>
      </c>
      <c r="AY63" s="71"/>
    </row>
    <row r="64" spans="1:51">
      <c r="A64" s="43">
        <v>54</v>
      </c>
      <c r="B64" s="44">
        <f t="shared" si="17"/>
        <v>0</v>
      </c>
      <c r="C64" s="205"/>
      <c r="D64" s="46"/>
      <c r="E64" s="47"/>
      <c r="F64" s="47"/>
      <c r="G64" s="48"/>
      <c r="H64" s="49" t="str">
        <f t="shared" si="18"/>
        <v xml:space="preserve"> </v>
      </c>
      <c r="I64" s="50">
        <f t="shared" si="19"/>
        <v>0</v>
      </c>
      <c r="J64" s="51"/>
      <c r="K64" s="52" t="str">
        <f t="shared" si="20"/>
        <v xml:space="preserve"> </v>
      </c>
      <c r="L64" s="53">
        <f t="shared" si="21"/>
        <v>0</v>
      </c>
      <c r="M64" s="54"/>
      <c r="N64" s="55" t="str">
        <f t="shared" si="22"/>
        <v xml:space="preserve"> </v>
      </c>
      <c r="O64" s="56">
        <f t="shared" si="23"/>
        <v>0</v>
      </c>
      <c r="P64" s="57"/>
      <c r="Q64" s="58" t="str">
        <f t="shared" si="24"/>
        <v xml:space="preserve"> </v>
      </c>
      <c r="R64" s="59">
        <f t="shared" si="25"/>
        <v>0</v>
      </c>
      <c r="S64" s="60"/>
      <c r="T64" s="61" t="str">
        <f t="shared" si="26"/>
        <v xml:space="preserve"> </v>
      </c>
      <c r="U64" s="62">
        <f t="shared" si="27"/>
        <v>0</v>
      </c>
      <c r="V64" s="63"/>
      <c r="W64" s="64" t="str">
        <f t="shared" si="28"/>
        <v xml:space="preserve"> </v>
      </c>
      <c r="X64" s="65">
        <f t="shared" si="29"/>
        <v>0</v>
      </c>
      <c r="Y64" s="66"/>
      <c r="Z64" s="67" t="str">
        <f t="shared" si="30"/>
        <v xml:space="preserve"> </v>
      </c>
      <c r="AA64" s="68">
        <f t="shared" si="31"/>
        <v>0</v>
      </c>
      <c r="AB64" s="44">
        <f t="shared" si="32"/>
        <v>0</v>
      </c>
      <c r="AC64" s="69">
        <f t="shared" si="33"/>
        <v>54</v>
      </c>
      <c r="AD64" s="44">
        <f t="shared" si="34"/>
        <v>0</v>
      </c>
      <c r="AF64" s="49">
        <v>54</v>
      </c>
      <c r="AG64" s="49"/>
      <c r="AI64" s="52">
        <v>54</v>
      </c>
      <c r="AJ64" s="52"/>
      <c r="AL64" s="70">
        <v>54</v>
      </c>
      <c r="AM64" s="70"/>
      <c r="AO64" s="58">
        <v>54</v>
      </c>
      <c r="AP64" s="58"/>
      <c r="AR64" s="61">
        <v>54</v>
      </c>
      <c r="AS64" s="61"/>
      <c r="AU64" s="64">
        <v>54</v>
      </c>
      <c r="AV64" s="64"/>
      <c r="AX64" s="71">
        <v>54</v>
      </c>
      <c r="AY64" s="71"/>
    </row>
    <row r="65" spans="1:51">
      <c r="A65" s="43">
        <v>55</v>
      </c>
      <c r="B65" s="44">
        <f t="shared" si="17"/>
        <v>0</v>
      </c>
      <c r="C65" s="205"/>
      <c r="D65" s="46"/>
      <c r="E65" s="47"/>
      <c r="F65" s="47"/>
      <c r="G65" s="48"/>
      <c r="H65" s="49" t="str">
        <f t="shared" si="18"/>
        <v xml:space="preserve"> </v>
      </c>
      <c r="I65" s="50">
        <f t="shared" si="19"/>
        <v>0</v>
      </c>
      <c r="J65" s="51"/>
      <c r="K65" s="52" t="str">
        <f t="shared" si="20"/>
        <v xml:space="preserve"> </v>
      </c>
      <c r="L65" s="53">
        <f t="shared" si="21"/>
        <v>0</v>
      </c>
      <c r="M65" s="54"/>
      <c r="N65" s="55" t="str">
        <f t="shared" si="22"/>
        <v xml:space="preserve"> </v>
      </c>
      <c r="O65" s="56">
        <f t="shared" si="23"/>
        <v>0</v>
      </c>
      <c r="P65" s="57"/>
      <c r="Q65" s="58" t="str">
        <f t="shared" si="24"/>
        <v xml:space="preserve"> </v>
      </c>
      <c r="R65" s="59">
        <f t="shared" si="25"/>
        <v>0</v>
      </c>
      <c r="S65" s="60"/>
      <c r="T65" s="61" t="str">
        <f t="shared" si="26"/>
        <v xml:space="preserve"> </v>
      </c>
      <c r="U65" s="62">
        <f t="shared" si="27"/>
        <v>0</v>
      </c>
      <c r="V65" s="63"/>
      <c r="W65" s="64" t="str">
        <f t="shared" si="28"/>
        <v xml:space="preserve"> </v>
      </c>
      <c r="X65" s="65">
        <f t="shared" si="29"/>
        <v>0</v>
      </c>
      <c r="Y65" s="66"/>
      <c r="Z65" s="67" t="str">
        <f t="shared" si="30"/>
        <v xml:space="preserve"> </v>
      </c>
      <c r="AA65" s="68">
        <f t="shared" si="31"/>
        <v>0</v>
      </c>
      <c r="AB65" s="44">
        <f t="shared" si="32"/>
        <v>0</v>
      </c>
      <c r="AC65" s="69">
        <f t="shared" si="33"/>
        <v>55</v>
      </c>
      <c r="AD65" s="44">
        <f t="shared" si="34"/>
        <v>0</v>
      </c>
      <c r="AF65" s="49">
        <v>55</v>
      </c>
      <c r="AG65" s="49"/>
      <c r="AI65" s="52">
        <v>55</v>
      </c>
      <c r="AJ65" s="52"/>
      <c r="AL65" s="70">
        <v>55</v>
      </c>
      <c r="AM65" s="70"/>
      <c r="AO65" s="58">
        <v>55</v>
      </c>
      <c r="AP65" s="58"/>
      <c r="AR65" s="61">
        <v>55</v>
      </c>
      <c r="AS65" s="61"/>
      <c r="AU65" s="64">
        <v>55</v>
      </c>
      <c r="AV65" s="64"/>
      <c r="AX65" s="71">
        <v>55</v>
      </c>
      <c r="AY65" s="71"/>
    </row>
    <row r="66" spans="1:51">
      <c r="A66" s="43">
        <v>56</v>
      </c>
      <c r="B66" s="44">
        <f t="shared" si="17"/>
        <v>0</v>
      </c>
      <c r="C66" s="205"/>
      <c r="D66" s="46"/>
      <c r="E66" s="47"/>
      <c r="F66" s="47"/>
      <c r="G66" s="48"/>
      <c r="H66" s="49" t="str">
        <f t="shared" si="18"/>
        <v xml:space="preserve"> </v>
      </c>
      <c r="I66" s="50">
        <f t="shared" si="19"/>
        <v>0</v>
      </c>
      <c r="J66" s="51"/>
      <c r="K66" s="52" t="str">
        <f t="shared" si="20"/>
        <v xml:space="preserve"> </v>
      </c>
      <c r="L66" s="53">
        <f t="shared" si="21"/>
        <v>0</v>
      </c>
      <c r="M66" s="54"/>
      <c r="N66" s="55" t="str">
        <f t="shared" si="22"/>
        <v xml:space="preserve"> </v>
      </c>
      <c r="O66" s="56">
        <f t="shared" si="23"/>
        <v>0</v>
      </c>
      <c r="P66" s="57"/>
      <c r="Q66" s="58" t="str">
        <f t="shared" si="24"/>
        <v xml:space="preserve"> </v>
      </c>
      <c r="R66" s="59">
        <f t="shared" si="25"/>
        <v>0</v>
      </c>
      <c r="S66" s="60"/>
      <c r="T66" s="61" t="str">
        <f t="shared" si="26"/>
        <v xml:space="preserve"> </v>
      </c>
      <c r="U66" s="62">
        <f t="shared" si="27"/>
        <v>0</v>
      </c>
      <c r="V66" s="63"/>
      <c r="W66" s="64" t="str">
        <f t="shared" si="28"/>
        <v xml:space="preserve"> </v>
      </c>
      <c r="X66" s="65">
        <f t="shared" si="29"/>
        <v>0</v>
      </c>
      <c r="Y66" s="66"/>
      <c r="Z66" s="67" t="str">
        <f t="shared" si="30"/>
        <v xml:space="preserve"> </v>
      </c>
      <c r="AA66" s="68">
        <f t="shared" si="31"/>
        <v>0</v>
      </c>
      <c r="AB66" s="44">
        <f t="shared" si="32"/>
        <v>0</v>
      </c>
      <c r="AC66" s="69">
        <f t="shared" si="33"/>
        <v>56</v>
      </c>
      <c r="AD66" s="44">
        <f t="shared" si="34"/>
        <v>0</v>
      </c>
      <c r="AF66" s="49">
        <v>56</v>
      </c>
      <c r="AG66" s="49"/>
      <c r="AI66" s="52">
        <v>56</v>
      </c>
      <c r="AJ66" s="52"/>
      <c r="AL66" s="70">
        <v>56</v>
      </c>
      <c r="AM66" s="70"/>
      <c r="AO66" s="58">
        <v>56</v>
      </c>
      <c r="AP66" s="58"/>
      <c r="AR66" s="61">
        <v>56</v>
      </c>
      <c r="AS66" s="61"/>
      <c r="AU66" s="64">
        <v>56</v>
      </c>
      <c r="AV66" s="64"/>
      <c r="AX66" s="71">
        <v>56</v>
      </c>
      <c r="AY66" s="71"/>
    </row>
    <row r="67" spans="1:51">
      <c r="A67" s="43">
        <v>57</v>
      </c>
      <c r="B67" s="44">
        <f t="shared" si="17"/>
        <v>0</v>
      </c>
      <c r="C67" s="205"/>
      <c r="D67" s="46"/>
      <c r="E67" s="47"/>
      <c r="F67" s="47"/>
      <c r="G67" s="48"/>
      <c r="H67" s="49" t="str">
        <f t="shared" si="18"/>
        <v xml:space="preserve"> </v>
      </c>
      <c r="I67" s="50">
        <f t="shared" si="19"/>
        <v>0</v>
      </c>
      <c r="J67" s="51"/>
      <c r="K67" s="52" t="str">
        <f t="shared" si="20"/>
        <v xml:space="preserve"> </v>
      </c>
      <c r="L67" s="53">
        <f t="shared" si="21"/>
        <v>0</v>
      </c>
      <c r="M67" s="54"/>
      <c r="N67" s="55" t="str">
        <f t="shared" si="22"/>
        <v xml:space="preserve"> </v>
      </c>
      <c r="O67" s="56">
        <f t="shared" si="23"/>
        <v>0</v>
      </c>
      <c r="P67" s="57"/>
      <c r="Q67" s="58" t="str">
        <f t="shared" si="24"/>
        <v xml:space="preserve"> </v>
      </c>
      <c r="R67" s="59">
        <f t="shared" si="25"/>
        <v>0</v>
      </c>
      <c r="S67" s="60"/>
      <c r="T67" s="61" t="str">
        <f t="shared" si="26"/>
        <v xml:space="preserve"> </v>
      </c>
      <c r="U67" s="62">
        <f t="shared" si="27"/>
        <v>0</v>
      </c>
      <c r="V67" s="63"/>
      <c r="W67" s="64" t="str">
        <f t="shared" si="28"/>
        <v xml:space="preserve"> </v>
      </c>
      <c r="X67" s="65">
        <f t="shared" si="29"/>
        <v>0</v>
      </c>
      <c r="Y67" s="66"/>
      <c r="Z67" s="67" t="str">
        <f t="shared" si="30"/>
        <v xml:space="preserve"> </v>
      </c>
      <c r="AA67" s="68">
        <f t="shared" si="31"/>
        <v>0</v>
      </c>
      <c r="AB67" s="44">
        <f t="shared" si="32"/>
        <v>0</v>
      </c>
      <c r="AC67" s="69">
        <f t="shared" si="33"/>
        <v>57</v>
      </c>
      <c r="AD67" s="44">
        <f t="shared" si="34"/>
        <v>0</v>
      </c>
      <c r="AF67" s="49">
        <v>57</v>
      </c>
      <c r="AG67" s="49"/>
      <c r="AI67" s="52">
        <v>57</v>
      </c>
      <c r="AJ67" s="52"/>
      <c r="AL67" s="70">
        <v>57</v>
      </c>
      <c r="AM67" s="70"/>
      <c r="AO67" s="58">
        <v>57</v>
      </c>
      <c r="AP67" s="58"/>
      <c r="AR67" s="61">
        <v>57</v>
      </c>
      <c r="AS67" s="61"/>
      <c r="AU67" s="64">
        <v>57</v>
      </c>
      <c r="AV67" s="64"/>
      <c r="AX67" s="71">
        <v>57</v>
      </c>
      <c r="AY67" s="71"/>
    </row>
    <row r="68" spans="1:51">
      <c r="A68" s="43">
        <v>58</v>
      </c>
      <c r="B68" s="44">
        <f t="shared" si="17"/>
        <v>0</v>
      </c>
      <c r="C68" s="205"/>
      <c r="D68" s="46"/>
      <c r="E68" s="47" t="s">
        <v>0</v>
      </c>
      <c r="F68" s="47" t="s">
        <v>0</v>
      </c>
      <c r="G68" s="48"/>
      <c r="H68" s="49" t="str">
        <f t="shared" si="18"/>
        <v xml:space="preserve"> </v>
      </c>
      <c r="I68" s="50">
        <f t="shared" si="19"/>
        <v>0</v>
      </c>
      <c r="J68" s="51"/>
      <c r="K68" s="52" t="str">
        <f t="shared" si="20"/>
        <v xml:space="preserve"> </v>
      </c>
      <c r="L68" s="53">
        <f t="shared" si="21"/>
        <v>0</v>
      </c>
      <c r="M68" s="54"/>
      <c r="N68" s="55" t="str">
        <f t="shared" si="22"/>
        <v xml:space="preserve"> </v>
      </c>
      <c r="O68" s="56">
        <f t="shared" si="23"/>
        <v>0</v>
      </c>
      <c r="P68" s="57"/>
      <c r="Q68" s="58" t="str">
        <f t="shared" si="24"/>
        <v xml:space="preserve"> </v>
      </c>
      <c r="R68" s="59">
        <f t="shared" si="25"/>
        <v>0</v>
      </c>
      <c r="S68" s="60"/>
      <c r="T68" s="61" t="str">
        <f t="shared" si="26"/>
        <v xml:space="preserve"> </v>
      </c>
      <c r="U68" s="62">
        <f t="shared" si="27"/>
        <v>0</v>
      </c>
      <c r="V68" s="63"/>
      <c r="W68" s="64" t="str">
        <f t="shared" si="28"/>
        <v xml:space="preserve"> </v>
      </c>
      <c r="X68" s="65">
        <f t="shared" si="29"/>
        <v>0</v>
      </c>
      <c r="Y68" s="66"/>
      <c r="Z68" s="67" t="str">
        <f t="shared" si="30"/>
        <v xml:space="preserve"> </v>
      </c>
      <c r="AA68" s="68">
        <f t="shared" si="31"/>
        <v>0</v>
      </c>
      <c r="AB68" s="44">
        <f t="shared" si="32"/>
        <v>0</v>
      </c>
      <c r="AC68" s="69">
        <f t="shared" si="33"/>
        <v>58</v>
      </c>
      <c r="AD68" s="44">
        <f t="shared" si="34"/>
        <v>0</v>
      </c>
      <c r="AF68" s="49">
        <v>58</v>
      </c>
      <c r="AG68" s="49"/>
      <c r="AI68" s="52">
        <v>58</v>
      </c>
      <c r="AJ68" s="52"/>
      <c r="AL68" s="70">
        <v>58</v>
      </c>
      <c r="AM68" s="70"/>
      <c r="AO68" s="58">
        <v>58</v>
      </c>
      <c r="AP68" s="58"/>
      <c r="AR68" s="61">
        <v>58</v>
      </c>
      <c r="AS68" s="61"/>
      <c r="AU68" s="64">
        <v>58</v>
      </c>
      <c r="AV68" s="64"/>
      <c r="AX68" s="71">
        <v>58</v>
      </c>
      <c r="AY68" s="71"/>
    </row>
    <row r="69" spans="1:51">
      <c r="A69" s="43">
        <v>59</v>
      </c>
      <c r="B69" s="44">
        <f t="shared" si="17"/>
        <v>0</v>
      </c>
      <c r="C69" s="205"/>
      <c r="D69" s="46" t="s">
        <v>0</v>
      </c>
      <c r="E69" s="47" t="s">
        <v>0</v>
      </c>
      <c r="F69" s="47" t="s">
        <v>0</v>
      </c>
      <c r="G69" s="48"/>
      <c r="H69" s="49" t="str">
        <f t="shared" si="18"/>
        <v xml:space="preserve"> </v>
      </c>
      <c r="I69" s="50">
        <f t="shared" si="19"/>
        <v>0</v>
      </c>
      <c r="J69" s="51"/>
      <c r="K69" s="52" t="str">
        <f t="shared" si="20"/>
        <v xml:space="preserve"> </v>
      </c>
      <c r="L69" s="53">
        <f t="shared" si="21"/>
        <v>0</v>
      </c>
      <c r="M69" s="54"/>
      <c r="N69" s="55" t="str">
        <f t="shared" si="22"/>
        <v xml:space="preserve"> </v>
      </c>
      <c r="O69" s="56">
        <f t="shared" si="23"/>
        <v>0</v>
      </c>
      <c r="P69" s="57"/>
      <c r="Q69" s="58" t="str">
        <f t="shared" si="24"/>
        <v xml:space="preserve"> </v>
      </c>
      <c r="R69" s="59">
        <f t="shared" si="25"/>
        <v>0</v>
      </c>
      <c r="S69" s="60"/>
      <c r="T69" s="61" t="str">
        <f t="shared" si="26"/>
        <v xml:space="preserve"> </v>
      </c>
      <c r="U69" s="62">
        <f t="shared" si="27"/>
        <v>0</v>
      </c>
      <c r="V69" s="63"/>
      <c r="W69" s="64" t="str">
        <f t="shared" si="28"/>
        <v xml:space="preserve"> </v>
      </c>
      <c r="X69" s="65">
        <f t="shared" si="29"/>
        <v>0</v>
      </c>
      <c r="Y69" s="66"/>
      <c r="Z69" s="67" t="str">
        <f t="shared" si="30"/>
        <v xml:space="preserve"> </v>
      </c>
      <c r="AA69" s="68">
        <f t="shared" si="31"/>
        <v>0</v>
      </c>
      <c r="AB69" s="44">
        <f t="shared" si="32"/>
        <v>0</v>
      </c>
      <c r="AC69" s="69">
        <f t="shared" si="33"/>
        <v>59</v>
      </c>
      <c r="AD69" s="44">
        <f t="shared" si="34"/>
        <v>0</v>
      </c>
      <c r="AF69" s="49">
        <v>59</v>
      </c>
      <c r="AG69" s="49"/>
      <c r="AI69" s="52">
        <v>59</v>
      </c>
      <c r="AJ69" s="52"/>
      <c r="AL69" s="70">
        <v>59</v>
      </c>
      <c r="AM69" s="70"/>
      <c r="AO69" s="58">
        <v>59</v>
      </c>
      <c r="AP69" s="58"/>
      <c r="AR69" s="61">
        <v>59</v>
      </c>
      <c r="AS69" s="61"/>
      <c r="AU69" s="64">
        <v>59</v>
      </c>
      <c r="AV69" s="64"/>
      <c r="AX69" s="71">
        <v>59</v>
      </c>
      <c r="AY69" s="71"/>
    </row>
    <row r="70" spans="1:51">
      <c r="A70" s="43">
        <v>60</v>
      </c>
      <c r="B70" s="44">
        <f t="shared" si="17"/>
        <v>0</v>
      </c>
      <c r="C70" s="205"/>
      <c r="D70" s="46" t="s">
        <v>0</v>
      </c>
      <c r="E70" s="47" t="s">
        <v>0</v>
      </c>
      <c r="F70" s="47" t="s">
        <v>0</v>
      </c>
      <c r="G70" s="48"/>
      <c r="H70" s="49" t="str">
        <f t="shared" si="18"/>
        <v xml:space="preserve"> </v>
      </c>
      <c r="I70" s="50">
        <f t="shared" si="19"/>
        <v>0</v>
      </c>
      <c r="J70" s="51"/>
      <c r="K70" s="52" t="str">
        <f t="shared" si="20"/>
        <v xml:space="preserve"> </v>
      </c>
      <c r="L70" s="53">
        <f t="shared" si="21"/>
        <v>0</v>
      </c>
      <c r="M70" s="54"/>
      <c r="N70" s="55" t="str">
        <f t="shared" si="22"/>
        <v xml:space="preserve"> </v>
      </c>
      <c r="O70" s="56">
        <f t="shared" si="23"/>
        <v>0</v>
      </c>
      <c r="P70" s="57"/>
      <c r="Q70" s="58" t="str">
        <f t="shared" si="24"/>
        <v xml:space="preserve"> </v>
      </c>
      <c r="R70" s="59">
        <f t="shared" si="25"/>
        <v>0</v>
      </c>
      <c r="S70" s="60"/>
      <c r="T70" s="61" t="str">
        <f t="shared" si="26"/>
        <v xml:space="preserve"> </v>
      </c>
      <c r="U70" s="62">
        <f t="shared" si="27"/>
        <v>0</v>
      </c>
      <c r="V70" s="63"/>
      <c r="W70" s="64" t="str">
        <f t="shared" si="28"/>
        <v xml:space="preserve"> </v>
      </c>
      <c r="X70" s="65">
        <f t="shared" si="29"/>
        <v>0</v>
      </c>
      <c r="Y70" s="66"/>
      <c r="Z70" s="67" t="str">
        <f t="shared" si="30"/>
        <v xml:space="preserve"> </v>
      </c>
      <c r="AA70" s="68">
        <f t="shared" si="31"/>
        <v>0</v>
      </c>
      <c r="AB70" s="44">
        <f t="shared" si="32"/>
        <v>0</v>
      </c>
      <c r="AC70" s="69">
        <f t="shared" si="33"/>
        <v>60</v>
      </c>
      <c r="AD70" s="44">
        <f t="shared" si="34"/>
        <v>0</v>
      </c>
      <c r="AF70" s="49">
        <v>60</v>
      </c>
      <c r="AG70" s="49"/>
      <c r="AI70" s="52">
        <v>60</v>
      </c>
      <c r="AJ70" s="52"/>
      <c r="AL70" s="70">
        <v>60</v>
      </c>
      <c r="AM70" s="70"/>
      <c r="AO70" s="58">
        <v>60</v>
      </c>
      <c r="AP70" s="58"/>
      <c r="AR70" s="61">
        <v>60</v>
      </c>
      <c r="AS70" s="61"/>
      <c r="AU70" s="64">
        <v>60</v>
      </c>
      <c r="AV70" s="64"/>
      <c r="AX70" s="71">
        <v>60</v>
      </c>
      <c r="AY70" s="71"/>
    </row>
    <row r="71" spans="1:51">
      <c r="A71" s="43">
        <v>61</v>
      </c>
      <c r="B71" s="44">
        <f t="shared" si="17"/>
        <v>0</v>
      </c>
      <c r="C71" s="205"/>
      <c r="D71" s="46" t="s">
        <v>0</v>
      </c>
      <c r="E71" s="47" t="s">
        <v>0</v>
      </c>
      <c r="F71" s="47" t="s">
        <v>0</v>
      </c>
      <c r="G71" s="48"/>
      <c r="H71" s="49" t="str">
        <f t="shared" si="18"/>
        <v xml:space="preserve"> </v>
      </c>
      <c r="I71" s="50">
        <f t="shared" si="19"/>
        <v>0</v>
      </c>
      <c r="J71" s="51"/>
      <c r="K71" s="52" t="str">
        <f t="shared" si="20"/>
        <v xml:space="preserve"> </v>
      </c>
      <c r="L71" s="53">
        <f t="shared" si="21"/>
        <v>0</v>
      </c>
      <c r="M71" s="54"/>
      <c r="N71" s="55" t="str">
        <f t="shared" si="22"/>
        <v xml:space="preserve"> </v>
      </c>
      <c r="O71" s="56">
        <f t="shared" si="23"/>
        <v>0</v>
      </c>
      <c r="P71" s="57"/>
      <c r="Q71" s="58" t="str">
        <f t="shared" si="24"/>
        <v xml:space="preserve"> </v>
      </c>
      <c r="R71" s="59">
        <f t="shared" si="25"/>
        <v>0</v>
      </c>
      <c r="S71" s="60"/>
      <c r="T71" s="61" t="str">
        <f t="shared" si="26"/>
        <v xml:space="preserve"> </v>
      </c>
      <c r="U71" s="62">
        <f t="shared" si="27"/>
        <v>0</v>
      </c>
      <c r="V71" s="63"/>
      <c r="W71" s="64" t="str">
        <f t="shared" si="28"/>
        <v xml:space="preserve"> </v>
      </c>
      <c r="X71" s="65">
        <f t="shared" si="29"/>
        <v>0</v>
      </c>
      <c r="Y71" s="66"/>
      <c r="Z71" s="67" t="str">
        <f t="shared" si="30"/>
        <v xml:space="preserve"> </v>
      </c>
      <c r="AA71" s="68">
        <f t="shared" si="31"/>
        <v>0</v>
      </c>
      <c r="AB71" s="44">
        <f t="shared" si="32"/>
        <v>0</v>
      </c>
      <c r="AC71" s="69">
        <f t="shared" si="33"/>
        <v>61</v>
      </c>
      <c r="AD71" s="44">
        <f t="shared" si="34"/>
        <v>0</v>
      </c>
      <c r="AF71" s="49">
        <v>61</v>
      </c>
      <c r="AG71" s="49"/>
      <c r="AI71" s="52">
        <v>61</v>
      </c>
      <c r="AJ71" s="52"/>
      <c r="AL71" s="70">
        <v>61</v>
      </c>
      <c r="AM71" s="70"/>
      <c r="AO71" s="58">
        <v>61</v>
      </c>
      <c r="AP71" s="58"/>
      <c r="AR71" s="61">
        <v>61</v>
      </c>
      <c r="AS71" s="61"/>
      <c r="AU71" s="64">
        <v>61</v>
      </c>
      <c r="AV71" s="64"/>
      <c r="AX71" s="71">
        <v>61</v>
      </c>
      <c r="AY71" s="71"/>
    </row>
    <row r="72" spans="1:51">
      <c r="A72" s="43">
        <v>62</v>
      </c>
      <c r="B72" s="44">
        <f t="shared" si="17"/>
        <v>0</v>
      </c>
      <c r="C72" s="205"/>
      <c r="D72" s="46" t="s">
        <v>0</v>
      </c>
      <c r="E72" s="47" t="s">
        <v>0</v>
      </c>
      <c r="F72" s="47" t="s">
        <v>0</v>
      </c>
      <c r="G72" s="48"/>
      <c r="H72" s="49" t="str">
        <f t="shared" si="18"/>
        <v xml:space="preserve"> </v>
      </c>
      <c r="I72" s="50">
        <f t="shared" si="19"/>
        <v>0</v>
      </c>
      <c r="J72" s="51"/>
      <c r="K72" s="52" t="str">
        <f t="shared" si="20"/>
        <v xml:space="preserve"> </v>
      </c>
      <c r="L72" s="53">
        <f t="shared" si="21"/>
        <v>0</v>
      </c>
      <c r="M72" s="54"/>
      <c r="N72" s="55" t="str">
        <f t="shared" si="22"/>
        <v xml:space="preserve"> </v>
      </c>
      <c r="O72" s="56">
        <f t="shared" si="23"/>
        <v>0</v>
      </c>
      <c r="P72" s="57"/>
      <c r="Q72" s="58" t="str">
        <f t="shared" si="24"/>
        <v xml:space="preserve"> </v>
      </c>
      <c r="R72" s="59">
        <f t="shared" si="25"/>
        <v>0</v>
      </c>
      <c r="S72" s="60"/>
      <c r="T72" s="61" t="str">
        <f t="shared" si="26"/>
        <v xml:space="preserve"> </v>
      </c>
      <c r="U72" s="62">
        <f t="shared" si="27"/>
        <v>0</v>
      </c>
      <c r="V72" s="63"/>
      <c r="W72" s="64" t="str">
        <f t="shared" si="28"/>
        <v xml:space="preserve"> </v>
      </c>
      <c r="X72" s="65">
        <f t="shared" si="29"/>
        <v>0</v>
      </c>
      <c r="Y72" s="66"/>
      <c r="Z72" s="67" t="str">
        <f t="shared" si="30"/>
        <v xml:space="preserve"> </v>
      </c>
      <c r="AA72" s="68">
        <f t="shared" si="31"/>
        <v>0</v>
      </c>
      <c r="AB72" s="44">
        <f t="shared" si="32"/>
        <v>0</v>
      </c>
      <c r="AC72" s="69">
        <f t="shared" si="33"/>
        <v>62</v>
      </c>
      <c r="AD72" s="44">
        <f t="shared" si="34"/>
        <v>0</v>
      </c>
      <c r="AF72" s="49">
        <v>62</v>
      </c>
      <c r="AG72" s="49"/>
      <c r="AI72" s="52">
        <v>62</v>
      </c>
      <c r="AJ72" s="52"/>
      <c r="AL72" s="70">
        <v>62</v>
      </c>
      <c r="AM72" s="70"/>
      <c r="AO72" s="58">
        <v>62</v>
      </c>
      <c r="AP72" s="58"/>
      <c r="AR72" s="61">
        <v>62</v>
      </c>
      <c r="AS72" s="61"/>
      <c r="AU72" s="64">
        <v>62</v>
      </c>
      <c r="AV72" s="64"/>
      <c r="AX72" s="71">
        <v>62</v>
      </c>
      <c r="AY72" s="71"/>
    </row>
    <row r="73" spans="1:51">
      <c r="A73" s="43">
        <v>63</v>
      </c>
      <c r="B73" s="44">
        <f t="shared" si="17"/>
        <v>0</v>
      </c>
      <c r="C73" s="205"/>
      <c r="D73" s="46" t="s">
        <v>0</v>
      </c>
      <c r="E73" s="47" t="s">
        <v>0</v>
      </c>
      <c r="F73" s="47" t="s">
        <v>0</v>
      </c>
      <c r="G73" s="48"/>
      <c r="H73" s="49" t="str">
        <f t="shared" si="18"/>
        <v xml:space="preserve"> </v>
      </c>
      <c r="I73" s="50">
        <f t="shared" si="19"/>
        <v>0</v>
      </c>
      <c r="J73" s="51"/>
      <c r="K73" s="52" t="str">
        <f t="shared" si="20"/>
        <v xml:space="preserve"> </v>
      </c>
      <c r="L73" s="53">
        <f t="shared" si="21"/>
        <v>0</v>
      </c>
      <c r="M73" s="54"/>
      <c r="N73" s="55" t="str">
        <f t="shared" si="22"/>
        <v xml:space="preserve"> </v>
      </c>
      <c r="O73" s="56">
        <f t="shared" si="23"/>
        <v>0</v>
      </c>
      <c r="P73" s="57"/>
      <c r="Q73" s="58" t="str">
        <f t="shared" si="24"/>
        <v xml:space="preserve"> </v>
      </c>
      <c r="R73" s="59">
        <f t="shared" si="25"/>
        <v>0</v>
      </c>
      <c r="S73" s="60"/>
      <c r="T73" s="61" t="str">
        <f t="shared" si="26"/>
        <v xml:space="preserve"> </v>
      </c>
      <c r="U73" s="62">
        <f t="shared" si="27"/>
        <v>0</v>
      </c>
      <c r="V73" s="63"/>
      <c r="W73" s="64" t="str">
        <f t="shared" si="28"/>
        <v xml:space="preserve"> </v>
      </c>
      <c r="X73" s="65">
        <f t="shared" si="29"/>
        <v>0</v>
      </c>
      <c r="Y73" s="66"/>
      <c r="Z73" s="67" t="str">
        <f t="shared" si="30"/>
        <v xml:space="preserve"> </v>
      </c>
      <c r="AA73" s="68">
        <f t="shared" si="31"/>
        <v>0</v>
      </c>
      <c r="AB73" s="44">
        <f t="shared" si="32"/>
        <v>0</v>
      </c>
      <c r="AC73" s="69">
        <f t="shared" si="33"/>
        <v>63</v>
      </c>
      <c r="AD73" s="44">
        <f t="shared" si="34"/>
        <v>0</v>
      </c>
      <c r="AF73" s="49">
        <v>63</v>
      </c>
      <c r="AG73" s="49"/>
      <c r="AI73" s="52">
        <v>63</v>
      </c>
      <c r="AJ73" s="52"/>
      <c r="AL73" s="70">
        <v>63</v>
      </c>
      <c r="AM73" s="70"/>
      <c r="AO73" s="58">
        <v>63</v>
      </c>
      <c r="AP73" s="58"/>
      <c r="AR73" s="61">
        <v>63</v>
      </c>
      <c r="AS73" s="61"/>
      <c r="AU73" s="64">
        <v>63</v>
      </c>
      <c r="AV73" s="64"/>
      <c r="AX73" s="71">
        <v>63</v>
      </c>
      <c r="AY73" s="71"/>
    </row>
    <row r="74" spans="1:51">
      <c r="A74" s="43">
        <v>64</v>
      </c>
      <c r="B74" s="44">
        <f t="shared" si="17"/>
        <v>0</v>
      </c>
      <c r="C74" s="72"/>
      <c r="D74" s="46" t="s">
        <v>0</v>
      </c>
      <c r="E74" s="47" t="s">
        <v>0</v>
      </c>
      <c r="F74" s="47" t="s">
        <v>0</v>
      </c>
      <c r="G74" s="48"/>
      <c r="H74" s="49" t="str">
        <f t="shared" si="18"/>
        <v xml:space="preserve"> </v>
      </c>
      <c r="I74" s="50">
        <f t="shared" si="19"/>
        <v>0</v>
      </c>
      <c r="J74" s="51"/>
      <c r="K74" s="52" t="str">
        <f t="shared" si="20"/>
        <v xml:space="preserve"> </v>
      </c>
      <c r="L74" s="53">
        <f t="shared" si="21"/>
        <v>0</v>
      </c>
      <c r="M74" s="54"/>
      <c r="N74" s="55" t="str">
        <f t="shared" si="22"/>
        <v xml:space="preserve"> </v>
      </c>
      <c r="O74" s="56">
        <f t="shared" si="23"/>
        <v>0</v>
      </c>
      <c r="P74" s="57"/>
      <c r="Q74" s="58" t="str">
        <f t="shared" si="24"/>
        <v xml:space="preserve"> </v>
      </c>
      <c r="R74" s="59">
        <f t="shared" si="25"/>
        <v>0</v>
      </c>
      <c r="S74" s="60"/>
      <c r="T74" s="61" t="str">
        <f t="shared" si="26"/>
        <v xml:space="preserve"> </v>
      </c>
      <c r="U74" s="62">
        <f t="shared" si="27"/>
        <v>0</v>
      </c>
      <c r="V74" s="63"/>
      <c r="W74" s="64" t="str">
        <f t="shared" si="28"/>
        <v xml:space="preserve"> </v>
      </c>
      <c r="X74" s="65">
        <f t="shared" si="29"/>
        <v>0</v>
      </c>
      <c r="Y74" s="66"/>
      <c r="Z74" s="67" t="str">
        <f t="shared" si="30"/>
        <v xml:space="preserve"> </v>
      </c>
      <c r="AA74" s="68">
        <f t="shared" si="31"/>
        <v>0</v>
      </c>
      <c r="AB74" s="44">
        <f t="shared" si="32"/>
        <v>0</v>
      </c>
      <c r="AC74" s="69">
        <f t="shared" si="33"/>
        <v>64</v>
      </c>
      <c r="AD74" s="44">
        <f t="shared" si="34"/>
        <v>0</v>
      </c>
      <c r="AF74" s="49">
        <v>64</v>
      </c>
      <c r="AG74" s="49"/>
      <c r="AI74" s="52">
        <v>64</v>
      </c>
      <c r="AJ74" s="52"/>
      <c r="AL74" s="70">
        <v>64</v>
      </c>
      <c r="AM74" s="70"/>
      <c r="AO74" s="58">
        <v>64</v>
      </c>
      <c r="AP74" s="58"/>
      <c r="AR74" s="61">
        <v>64</v>
      </c>
      <c r="AS74" s="61"/>
      <c r="AU74" s="64">
        <v>64</v>
      </c>
      <c r="AV74" s="64"/>
      <c r="AX74" s="71">
        <v>64</v>
      </c>
      <c r="AY74" s="71"/>
    </row>
    <row r="75" spans="1:51">
      <c r="A75" s="43">
        <v>65</v>
      </c>
      <c r="B75" s="44">
        <f t="shared" ref="B75:B90" si="35">AB75</f>
        <v>0</v>
      </c>
      <c r="C75" s="72"/>
      <c r="D75" s="46" t="s">
        <v>0</v>
      </c>
      <c r="E75" s="47" t="s">
        <v>0</v>
      </c>
      <c r="F75" s="47" t="s">
        <v>0</v>
      </c>
      <c r="G75" s="48"/>
      <c r="H75" s="49" t="str">
        <f t="shared" ref="H75:H91" si="36">IF(SUMIF(AG$11:AG$100,$C75,AF$11:AF$100)=0," ",SUMIF(AG$11:AG$100,$C75,AF$11:AF$100))</f>
        <v xml:space="preserve"> </v>
      </c>
      <c r="I75" s="50">
        <f>IF(H75=" ",0,IF(H75=1,30,IF(H75=2,28,IF(H75=3,26,IF(H75=4,24,IF(H75=5,22,IF(AND(H75&gt;5,H75&lt;25),26-H75,2)))))))</f>
        <v>0</v>
      </c>
      <c r="J75" s="51"/>
      <c r="K75" s="52" t="str">
        <f t="shared" si="20"/>
        <v xml:space="preserve"> </v>
      </c>
      <c r="L75" s="53">
        <f>IF(K75=" ",0,IF(K75=1,30,IF(K75=2,28,IF(K75=3,26,IF(K75=4,24,IF(K75=5,22,IF(AND(K75&gt;5,K75&lt;25),26-K75,2)))))))</f>
        <v>0</v>
      </c>
      <c r="M75" s="54"/>
      <c r="N75" s="55" t="str">
        <f t="shared" ref="N75:N91" si="37">IF(SUMIF(AM$11:AM$100,$C75,AL$11:AL$100)=0," ",SUMIF(AM$11:AM$100,$C75,AL$11:AL$100))</f>
        <v xml:space="preserve"> </v>
      </c>
      <c r="O75" s="56">
        <f>IF(N75=" ",0,IF(N75=1,30,IF(N75=2,28,IF(N75=3,26,IF(N75=4,24,IF(N75=5,22,IF(AND(N75&gt;5,N75&lt;25),26-N75,2)))))))</f>
        <v>0</v>
      </c>
      <c r="P75" s="57"/>
      <c r="Q75" s="58" t="str">
        <f t="shared" ref="Q75:Q91" si="38">IF(SUMIF(AP$11:AP$100,$C75,AO$11:AO$100)=0," ",SUMIF(AP$11:AP$100,$C75,AO$11:AO$100))</f>
        <v xml:space="preserve"> </v>
      </c>
      <c r="R75" s="59">
        <f>IF(Q75=" ",0,IF(Q75=1,30,IF(Q75=2,28,IF(Q75=3,26,IF(Q75=4,24,IF(Q75=5,22,IF(AND(Q75&gt;5,Q75&lt;25),26-Q75,2)))))))</f>
        <v>0</v>
      </c>
      <c r="S75" s="60"/>
      <c r="T75" s="61" t="str">
        <f t="shared" ref="T75:T91" si="39">IF(SUMIF(AS$11:AS$100,$C75,AR$11:AR$100)=0," ",SUMIF(AS$11:AS$100,$C75,AR$11:AR$100))</f>
        <v xml:space="preserve"> </v>
      </c>
      <c r="U75" s="62">
        <f>IF(T75=" ",0,IF(T75=1,30,IF(T75=2,28,IF(T75=3,26,IF(T75=4,24,IF(T75=5,22,IF(AND(T75&gt;5,T75&lt;25),26-T75,2)))))))</f>
        <v>0</v>
      </c>
      <c r="V75" s="63"/>
      <c r="W75" s="64" t="str">
        <f t="shared" ref="W75:W91" si="40">IF(SUMIF(AV$11:AV$100,$C75,AU$11:AU$100)=0," ",SUMIF(AV$11:AV$100,$C75,AU$11:AU$100))</f>
        <v xml:space="preserve"> </v>
      </c>
      <c r="X75" s="65">
        <f>IF(W75=" ",0,IF(W75=1,30,IF(W75=2,28,IF(W75=3,26,IF(W75=4,24,IF(W75=5,22,IF(AND(W75&gt;5,W75&lt;25),26-W75,2)))))))</f>
        <v>0</v>
      </c>
      <c r="Y75" s="66"/>
      <c r="Z75" s="67" t="str">
        <f t="shared" ref="Z75:Z91" si="41">IF(SUMIF(AY$11:AY$100,$C75,AX$11:AX$100)=0," ",SUMIF(AY$11:AY$100,$C75,AX$11:AX$100))</f>
        <v xml:space="preserve"> </v>
      </c>
      <c r="AA75" s="68">
        <f>IF(Z75=" ",0,IF(Z75=1,30,IF(Z75=2,28,IF(Z75=3,26,IF(Z75=4,24,IF(Z75=5,22,IF(AND(Z75&gt;5,Z75&lt;25),26-Z75,2)))))))</f>
        <v>0</v>
      </c>
      <c r="AB75" s="44">
        <f>I75+L75+O75+R75+U75+X75+AA75</f>
        <v>0</v>
      </c>
      <c r="AC75" s="69">
        <f t="shared" ref="AC75:AC90" si="42">A75</f>
        <v>65</v>
      </c>
      <c r="AD75" s="44">
        <f t="shared" si="34"/>
        <v>0</v>
      </c>
      <c r="AF75" s="49">
        <v>65</v>
      </c>
      <c r="AG75" s="49"/>
      <c r="AI75" s="52">
        <v>65</v>
      </c>
      <c r="AJ75" s="52"/>
      <c r="AL75" s="70">
        <v>65</v>
      </c>
      <c r="AM75" s="70"/>
      <c r="AO75" s="58">
        <v>65</v>
      </c>
      <c r="AP75" s="58"/>
      <c r="AR75" s="61">
        <v>65</v>
      </c>
      <c r="AS75" s="61"/>
      <c r="AU75" s="64">
        <v>65</v>
      </c>
      <c r="AV75" s="64"/>
      <c r="AX75" s="71">
        <v>65</v>
      </c>
      <c r="AY75" s="71"/>
    </row>
    <row r="76" spans="1:51">
      <c r="A76" s="43">
        <v>66</v>
      </c>
      <c r="B76" s="44">
        <f t="shared" si="35"/>
        <v>0</v>
      </c>
      <c r="C76" s="72"/>
      <c r="D76" s="46" t="s">
        <v>0</v>
      </c>
      <c r="E76" s="47" t="s">
        <v>0</v>
      </c>
      <c r="F76" s="47" t="s">
        <v>0</v>
      </c>
      <c r="G76" s="48"/>
      <c r="H76" s="49" t="str">
        <f t="shared" si="36"/>
        <v xml:space="preserve"> </v>
      </c>
      <c r="I76" s="50">
        <f t="shared" ref="I76:I90" si="43">IF(H76=" ",0,IF(H76=1,30,IF(H76=2,28,IF(H76=3,26,IF(H76=4,24,IF(H76=5,22,IF(AND(H76&gt;5,H76&lt;25),26-H76,2)))))))</f>
        <v>0</v>
      </c>
      <c r="J76" s="51"/>
      <c r="K76" s="52" t="str">
        <f t="shared" si="20"/>
        <v xml:space="preserve"> </v>
      </c>
      <c r="L76" s="53">
        <f t="shared" ref="L76:L90" si="44">IF(K76=" ",0,IF(K76=1,30,IF(K76=2,28,IF(K76=3,26,IF(K76=4,24,IF(K76=5,22,IF(AND(K76&gt;5,K76&lt;25),26-K76,2)))))))</f>
        <v>0</v>
      </c>
      <c r="M76" s="54"/>
      <c r="N76" s="55" t="str">
        <f t="shared" si="37"/>
        <v xml:space="preserve"> </v>
      </c>
      <c r="O76" s="56">
        <f t="shared" ref="O76:O90" si="45">IF(N76=" ",0,IF(N76=1,30,IF(N76=2,28,IF(N76=3,26,IF(N76=4,24,IF(N76=5,22,IF(AND(N76&gt;5,N76&lt;25),26-N76,2)))))))</f>
        <v>0</v>
      </c>
      <c r="P76" s="57"/>
      <c r="Q76" s="58" t="str">
        <f t="shared" si="38"/>
        <v xml:space="preserve"> </v>
      </c>
      <c r="R76" s="59">
        <f t="shared" ref="R76:R92" si="46">IF(Q76=" ",0,IF(Q76=1,30,IF(Q76=2,28,IF(Q76=3,26,IF(Q76=4,24,IF(Q76=5,22,IF(AND(Q76&gt;5,Q76&lt;25),26-Q76,2)))))))</f>
        <v>0</v>
      </c>
      <c r="S76" s="60"/>
      <c r="T76" s="61" t="str">
        <f t="shared" si="39"/>
        <v xml:space="preserve"> </v>
      </c>
      <c r="U76" s="62">
        <f t="shared" ref="U76:U90" si="47">IF(T76=" ",0,IF(T76=1,30,IF(T76=2,28,IF(T76=3,26,IF(T76=4,24,IF(T76=5,22,IF(AND(T76&gt;5,T76&lt;25),26-T76,2)))))))</f>
        <v>0</v>
      </c>
      <c r="V76" s="63"/>
      <c r="W76" s="64" t="str">
        <f t="shared" si="40"/>
        <v xml:space="preserve"> </v>
      </c>
      <c r="X76" s="65">
        <f t="shared" ref="X76:X90" si="48">IF(W76=" ",0,IF(W76=1,30,IF(W76=2,28,IF(W76=3,26,IF(W76=4,24,IF(W76=5,22,IF(AND(W76&gt;5,W76&lt;25),26-W76,2)))))))</f>
        <v>0</v>
      </c>
      <c r="Y76" s="66"/>
      <c r="Z76" s="67" t="str">
        <f t="shared" si="41"/>
        <v xml:space="preserve"> </v>
      </c>
      <c r="AA76" s="68">
        <f t="shared" ref="AA76:AA90" si="49">IF(Z76=" ",0,IF(Z76=1,30,IF(Z76=2,28,IF(Z76=3,26,IF(Z76=4,24,IF(Z76=5,22,IF(AND(Z76&gt;5,Z76&lt;25),26-Z76,2)))))))</f>
        <v>0</v>
      </c>
      <c r="AB76" s="44">
        <f t="shared" ref="AB76:AB90" si="50">I76+L76+O76+R76+U76+X76+AA76</f>
        <v>0</v>
      </c>
      <c r="AC76" s="69">
        <f t="shared" si="42"/>
        <v>66</v>
      </c>
      <c r="AD76" s="44">
        <f t="shared" ref="AD76:AD90" si="51">AB76-MIN(I76,L76,O76,R76,U76,X76,AA76)</f>
        <v>0</v>
      </c>
      <c r="AF76" s="49">
        <v>66</v>
      </c>
      <c r="AG76" s="49"/>
      <c r="AI76" s="52">
        <v>66</v>
      </c>
      <c r="AJ76" s="52"/>
      <c r="AL76" s="70">
        <v>66</v>
      </c>
      <c r="AM76" s="70"/>
      <c r="AO76" s="58">
        <v>66</v>
      </c>
      <c r="AP76" s="58"/>
      <c r="AR76" s="61">
        <v>66</v>
      </c>
      <c r="AS76" s="61"/>
      <c r="AU76" s="64">
        <v>66</v>
      </c>
      <c r="AV76" s="64"/>
      <c r="AX76" s="71">
        <v>66</v>
      </c>
      <c r="AY76" s="71"/>
    </row>
    <row r="77" spans="1:51">
      <c r="A77" s="43">
        <v>67</v>
      </c>
      <c r="B77" s="44">
        <f t="shared" si="35"/>
        <v>0</v>
      </c>
      <c r="C77" s="72"/>
      <c r="D77" s="46" t="s">
        <v>0</v>
      </c>
      <c r="E77" s="47" t="s">
        <v>0</v>
      </c>
      <c r="F77" s="47" t="s">
        <v>0</v>
      </c>
      <c r="G77" s="48"/>
      <c r="H77" s="49" t="str">
        <f t="shared" si="36"/>
        <v xml:space="preserve"> </v>
      </c>
      <c r="I77" s="50">
        <f t="shared" si="43"/>
        <v>0</v>
      </c>
      <c r="J77" s="51"/>
      <c r="K77" s="52" t="str">
        <f t="shared" si="20"/>
        <v xml:space="preserve"> </v>
      </c>
      <c r="L77" s="53">
        <f t="shared" si="44"/>
        <v>0</v>
      </c>
      <c r="M77" s="54"/>
      <c r="N77" s="55" t="str">
        <f t="shared" si="37"/>
        <v xml:space="preserve"> </v>
      </c>
      <c r="O77" s="56">
        <f t="shared" si="45"/>
        <v>0</v>
      </c>
      <c r="P77" s="57"/>
      <c r="Q77" s="58" t="str">
        <f t="shared" si="38"/>
        <v xml:space="preserve"> </v>
      </c>
      <c r="R77" s="59">
        <f t="shared" si="46"/>
        <v>0</v>
      </c>
      <c r="S77" s="60"/>
      <c r="T77" s="61" t="str">
        <f t="shared" si="39"/>
        <v xml:space="preserve"> </v>
      </c>
      <c r="U77" s="62">
        <f t="shared" si="47"/>
        <v>0</v>
      </c>
      <c r="V77" s="63"/>
      <c r="W77" s="64" t="str">
        <f t="shared" si="40"/>
        <v xml:space="preserve"> </v>
      </c>
      <c r="X77" s="65">
        <f t="shared" si="48"/>
        <v>0</v>
      </c>
      <c r="Y77" s="66"/>
      <c r="Z77" s="67" t="str">
        <f t="shared" si="41"/>
        <v xml:space="preserve"> </v>
      </c>
      <c r="AA77" s="68">
        <f t="shared" si="49"/>
        <v>0</v>
      </c>
      <c r="AB77" s="44">
        <f t="shared" si="50"/>
        <v>0</v>
      </c>
      <c r="AC77" s="69">
        <f t="shared" si="42"/>
        <v>67</v>
      </c>
      <c r="AD77" s="44">
        <f t="shared" si="51"/>
        <v>0</v>
      </c>
      <c r="AF77" s="49">
        <v>67</v>
      </c>
      <c r="AG77" s="49"/>
      <c r="AI77" s="52">
        <v>67</v>
      </c>
      <c r="AJ77" s="52"/>
      <c r="AL77" s="70">
        <v>67</v>
      </c>
      <c r="AM77" s="70"/>
      <c r="AO77" s="58">
        <v>67</v>
      </c>
      <c r="AP77" s="58"/>
      <c r="AR77" s="61">
        <v>67</v>
      </c>
      <c r="AS77" s="61"/>
      <c r="AU77" s="64">
        <v>67</v>
      </c>
      <c r="AV77" s="64"/>
      <c r="AX77" s="71">
        <v>67</v>
      </c>
      <c r="AY77" s="71"/>
    </row>
    <row r="78" spans="1:51">
      <c r="A78" s="43">
        <v>68</v>
      </c>
      <c r="B78" s="44">
        <f t="shared" si="35"/>
        <v>0</v>
      </c>
      <c r="C78" s="72"/>
      <c r="D78" s="46" t="s">
        <v>0</v>
      </c>
      <c r="E78" s="47" t="s">
        <v>0</v>
      </c>
      <c r="F78" s="47" t="s">
        <v>0</v>
      </c>
      <c r="G78" s="48"/>
      <c r="H78" s="49" t="str">
        <f t="shared" si="36"/>
        <v xml:space="preserve"> </v>
      </c>
      <c r="I78" s="50">
        <f t="shared" si="43"/>
        <v>0</v>
      </c>
      <c r="J78" s="51"/>
      <c r="K78" s="52" t="str">
        <f t="shared" si="20"/>
        <v xml:space="preserve"> </v>
      </c>
      <c r="L78" s="53">
        <f t="shared" si="44"/>
        <v>0</v>
      </c>
      <c r="M78" s="54"/>
      <c r="N78" s="55" t="str">
        <f t="shared" si="37"/>
        <v xml:space="preserve"> </v>
      </c>
      <c r="O78" s="56">
        <f t="shared" si="45"/>
        <v>0</v>
      </c>
      <c r="P78" s="57"/>
      <c r="Q78" s="58" t="str">
        <f t="shared" si="38"/>
        <v xml:space="preserve"> </v>
      </c>
      <c r="R78" s="59">
        <f t="shared" si="46"/>
        <v>0</v>
      </c>
      <c r="S78" s="60"/>
      <c r="T78" s="61" t="str">
        <f t="shared" si="39"/>
        <v xml:space="preserve"> </v>
      </c>
      <c r="U78" s="62">
        <f t="shared" si="47"/>
        <v>0</v>
      </c>
      <c r="V78" s="63"/>
      <c r="W78" s="64" t="str">
        <f t="shared" si="40"/>
        <v xml:space="preserve"> </v>
      </c>
      <c r="X78" s="65">
        <f t="shared" si="48"/>
        <v>0</v>
      </c>
      <c r="Y78" s="66"/>
      <c r="Z78" s="67" t="str">
        <f t="shared" si="41"/>
        <v xml:space="preserve"> </v>
      </c>
      <c r="AA78" s="68">
        <f t="shared" si="49"/>
        <v>0</v>
      </c>
      <c r="AB78" s="44">
        <f t="shared" si="50"/>
        <v>0</v>
      </c>
      <c r="AC78" s="69">
        <f t="shared" si="42"/>
        <v>68</v>
      </c>
      <c r="AD78" s="44">
        <f t="shared" si="51"/>
        <v>0</v>
      </c>
      <c r="AF78" s="49">
        <v>68</v>
      </c>
      <c r="AG78" s="49"/>
      <c r="AI78" s="52">
        <v>68</v>
      </c>
      <c r="AJ78" s="52"/>
      <c r="AL78" s="70">
        <v>68</v>
      </c>
      <c r="AM78" s="70"/>
      <c r="AO78" s="58">
        <v>68</v>
      </c>
      <c r="AP78" s="58"/>
      <c r="AR78" s="61">
        <v>68</v>
      </c>
      <c r="AS78" s="61"/>
      <c r="AU78" s="64">
        <v>68</v>
      </c>
      <c r="AV78" s="64"/>
      <c r="AX78" s="71">
        <v>68</v>
      </c>
      <c r="AY78" s="71"/>
    </row>
    <row r="79" spans="1:51">
      <c r="A79" s="43">
        <v>69</v>
      </c>
      <c r="B79" s="44">
        <f t="shared" si="35"/>
        <v>0</v>
      </c>
      <c r="C79" s="72"/>
      <c r="D79" s="46" t="s">
        <v>0</v>
      </c>
      <c r="E79" s="47" t="s">
        <v>0</v>
      </c>
      <c r="F79" s="47" t="s">
        <v>0</v>
      </c>
      <c r="G79" s="48"/>
      <c r="H79" s="49" t="str">
        <f t="shared" si="36"/>
        <v xml:space="preserve"> </v>
      </c>
      <c r="I79" s="50">
        <f t="shared" si="43"/>
        <v>0</v>
      </c>
      <c r="J79" s="51"/>
      <c r="K79" s="52" t="str">
        <f t="shared" si="20"/>
        <v xml:space="preserve"> </v>
      </c>
      <c r="L79" s="53">
        <f t="shared" si="44"/>
        <v>0</v>
      </c>
      <c r="M79" s="54"/>
      <c r="N79" s="55" t="str">
        <f t="shared" si="37"/>
        <v xml:space="preserve"> </v>
      </c>
      <c r="O79" s="56">
        <f t="shared" si="45"/>
        <v>0</v>
      </c>
      <c r="P79" s="57"/>
      <c r="Q79" s="58" t="str">
        <f t="shared" si="38"/>
        <v xml:space="preserve"> </v>
      </c>
      <c r="R79" s="59">
        <f t="shared" si="46"/>
        <v>0</v>
      </c>
      <c r="S79" s="60"/>
      <c r="T79" s="61" t="str">
        <f t="shared" si="39"/>
        <v xml:space="preserve"> </v>
      </c>
      <c r="U79" s="62">
        <f t="shared" si="47"/>
        <v>0</v>
      </c>
      <c r="V79" s="63"/>
      <c r="W79" s="64" t="str">
        <f t="shared" si="40"/>
        <v xml:space="preserve"> </v>
      </c>
      <c r="X79" s="65">
        <f t="shared" si="48"/>
        <v>0</v>
      </c>
      <c r="Y79" s="66"/>
      <c r="Z79" s="67" t="str">
        <f t="shared" si="41"/>
        <v xml:space="preserve"> </v>
      </c>
      <c r="AA79" s="68">
        <f t="shared" si="49"/>
        <v>0</v>
      </c>
      <c r="AB79" s="44">
        <f t="shared" si="50"/>
        <v>0</v>
      </c>
      <c r="AC79" s="69">
        <f t="shared" si="42"/>
        <v>69</v>
      </c>
      <c r="AD79" s="44">
        <f t="shared" si="51"/>
        <v>0</v>
      </c>
      <c r="AF79" s="49">
        <v>69</v>
      </c>
      <c r="AG79" s="49"/>
      <c r="AI79" s="52">
        <v>69</v>
      </c>
      <c r="AJ79" s="52"/>
      <c r="AL79" s="70">
        <v>69</v>
      </c>
      <c r="AM79" s="70"/>
      <c r="AO79" s="58">
        <v>69</v>
      </c>
      <c r="AP79" s="58"/>
      <c r="AR79" s="61">
        <v>69</v>
      </c>
      <c r="AS79" s="61"/>
      <c r="AU79" s="64">
        <v>69</v>
      </c>
      <c r="AV79" s="64"/>
      <c r="AX79" s="71">
        <v>69</v>
      </c>
      <c r="AY79" s="71"/>
    </row>
    <row r="80" spans="1:51">
      <c r="A80" s="43">
        <v>70</v>
      </c>
      <c r="B80" s="44">
        <f t="shared" si="35"/>
        <v>0</v>
      </c>
      <c r="C80" s="72"/>
      <c r="D80" s="46" t="s">
        <v>0</v>
      </c>
      <c r="E80" s="47" t="s">
        <v>0</v>
      </c>
      <c r="F80" s="47" t="s">
        <v>0</v>
      </c>
      <c r="G80" s="48"/>
      <c r="H80" s="49" t="str">
        <f t="shared" si="36"/>
        <v xml:space="preserve"> </v>
      </c>
      <c r="I80" s="50">
        <f t="shared" si="43"/>
        <v>0</v>
      </c>
      <c r="J80" s="51"/>
      <c r="K80" s="52" t="str">
        <f t="shared" ref="K80:K91" si="52">IF(SUMIF(AJ$11:AJ$100,$C80,AI$11:AI$100)=0," ",SUMIF(AJ$11:AJ$100,$C80,AI$11:AI$100))</f>
        <v xml:space="preserve"> </v>
      </c>
      <c r="L80" s="53">
        <f t="shared" si="44"/>
        <v>0</v>
      </c>
      <c r="M80" s="54"/>
      <c r="N80" s="55" t="str">
        <f t="shared" si="37"/>
        <v xml:space="preserve"> </v>
      </c>
      <c r="O80" s="56">
        <f t="shared" si="45"/>
        <v>0</v>
      </c>
      <c r="P80" s="57"/>
      <c r="Q80" s="58" t="str">
        <f t="shared" si="38"/>
        <v xml:space="preserve"> </v>
      </c>
      <c r="R80" s="59">
        <f t="shared" si="46"/>
        <v>0</v>
      </c>
      <c r="S80" s="60"/>
      <c r="T80" s="61" t="str">
        <f t="shared" si="39"/>
        <v xml:space="preserve"> </v>
      </c>
      <c r="U80" s="62">
        <f t="shared" si="47"/>
        <v>0</v>
      </c>
      <c r="V80" s="63"/>
      <c r="W80" s="64" t="str">
        <f t="shared" si="40"/>
        <v xml:space="preserve"> </v>
      </c>
      <c r="X80" s="65">
        <f t="shared" si="48"/>
        <v>0</v>
      </c>
      <c r="Y80" s="66"/>
      <c r="Z80" s="67" t="str">
        <f t="shared" si="41"/>
        <v xml:space="preserve"> </v>
      </c>
      <c r="AA80" s="68">
        <f t="shared" si="49"/>
        <v>0</v>
      </c>
      <c r="AB80" s="44">
        <f t="shared" si="50"/>
        <v>0</v>
      </c>
      <c r="AC80" s="69">
        <f t="shared" si="42"/>
        <v>70</v>
      </c>
      <c r="AD80" s="44">
        <f t="shared" si="51"/>
        <v>0</v>
      </c>
      <c r="AF80" s="49">
        <v>70</v>
      </c>
      <c r="AG80" s="49"/>
      <c r="AI80" s="52">
        <v>70</v>
      </c>
      <c r="AJ80" s="52"/>
      <c r="AL80" s="70">
        <v>70</v>
      </c>
      <c r="AM80" s="70"/>
      <c r="AO80" s="58">
        <v>70</v>
      </c>
      <c r="AP80" s="58"/>
      <c r="AR80" s="61">
        <v>70</v>
      </c>
      <c r="AS80" s="61"/>
      <c r="AU80" s="64">
        <v>70</v>
      </c>
      <c r="AV80" s="64"/>
      <c r="AX80" s="71">
        <v>70</v>
      </c>
      <c r="AY80" s="71"/>
    </row>
    <row r="81" spans="1:51">
      <c r="A81" s="43">
        <v>71</v>
      </c>
      <c r="B81" s="44">
        <f t="shared" si="35"/>
        <v>0</v>
      </c>
      <c r="C81" s="72"/>
      <c r="D81" s="46" t="s">
        <v>0</v>
      </c>
      <c r="E81" s="47" t="s">
        <v>0</v>
      </c>
      <c r="F81" s="47" t="s">
        <v>0</v>
      </c>
      <c r="G81" s="48"/>
      <c r="H81" s="49" t="str">
        <f t="shared" si="36"/>
        <v xml:space="preserve"> </v>
      </c>
      <c r="I81" s="50">
        <f t="shared" si="43"/>
        <v>0</v>
      </c>
      <c r="J81" s="51"/>
      <c r="K81" s="52" t="str">
        <f t="shared" si="52"/>
        <v xml:space="preserve"> </v>
      </c>
      <c r="L81" s="53">
        <f t="shared" si="44"/>
        <v>0</v>
      </c>
      <c r="M81" s="54"/>
      <c r="N81" s="55" t="str">
        <f t="shared" si="37"/>
        <v xml:space="preserve"> </v>
      </c>
      <c r="O81" s="56">
        <f t="shared" si="45"/>
        <v>0</v>
      </c>
      <c r="P81" s="57"/>
      <c r="Q81" s="58" t="str">
        <f t="shared" si="38"/>
        <v xml:space="preserve"> </v>
      </c>
      <c r="R81" s="59">
        <f t="shared" si="46"/>
        <v>0</v>
      </c>
      <c r="S81" s="60"/>
      <c r="T81" s="61" t="str">
        <f t="shared" si="39"/>
        <v xml:space="preserve"> </v>
      </c>
      <c r="U81" s="62">
        <f t="shared" si="47"/>
        <v>0</v>
      </c>
      <c r="V81" s="63"/>
      <c r="W81" s="64" t="str">
        <f t="shared" si="40"/>
        <v xml:space="preserve"> </v>
      </c>
      <c r="X81" s="65">
        <f t="shared" si="48"/>
        <v>0</v>
      </c>
      <c r="Y81" s="66"/>
      <c r="Z81" s="67" t="str">
        <f t="shared" si="41"/>
        <v xml:space="preserve"> </v>
      </c>
      <c r="AA81" s="68">
        <f t="shared" si="49"/>
        <v>0</v>
      </c>
      <c r="AB81" s="44">
        <f t="shared" si="50"/>
        <v>0</v>
      </c>
      <c r="AC81" s="69">
        <f t="shared" si="42"/>
        <v>71</v>
      </c>
      <c r="AD81" s="44">
        <f t="shared" si="51"/>
        <v>0</v>
      </c>
      <c r="AF81" s="49">
        <v>71</v>
      </c>
      <c r="AG81" s="49"/>
      <c r="AI81" s="52">
        <v>71</v>
      </c>
      <c r="AJ81" s="52"/>
      <c r="AL81" s="70">
        <v>71</v>
      </c>
      <c r="AM81" s="70"/>
      <c r="AO81" s="58">
        <v>71</v>
      </c>
      <c r="AP81" s="58"/>
      <c r="AR81" s="61">
        <v>71</v>
      </c>
      <c r="AS81" s="61"/>
      <c r="AU81" s="64">
        <v>71</v>
      </c>
      <c r="AV81" s="64"/>
      <c r="AX81" s="71">
        <v>71</v>
      </c>
      <c r="AY81" s="71"/>
    </row>
    <row r="82" spans="1:51">
      <c r="A82" s="43">
        <v>72</v>
      </c>
      <c r="B82" s="44">
        <f t="shared" si="35"/>
        <v>0</v>
      </c>
      <c r="C82" s="72"/>
      <c r="D82" s="46" t="s">
        <v>0</v>
      </c>
      <c r="E82" s="47" t="s">
        <v>0</v>
      </c>
      <c r="F82" s="47" t="s">
        <v>0</v>
      </c>
      <c r="G82" s="48"/>
      <c r="H82" s="49" t="str">
        <f t="shared" si="36"/>
        <v xml:space="preserve"> </v>
      </c>
      <c r="I82" s="50">
        <f t="shared" si="43"/>
        <v>0</v>
      </c>
      <c r="J82" s="51"/>
      <c r="K82" s="52" t="str">
        <f t="shared" si="52"/>
        <v xml:space="preserve"> </v>
      </c>
      <c r="L82" s="53">
        <f t="shared" si="44"/>
        <v>0</v>
      </c>
      <c r="M82" s="54"/>
      <c r="N82" s="55" t="str">
        <f t="shared" si="37"/>
        <v xml:space="preserve"> </v>
      </c>
      <c r="O82" s="56">
        <f t="shared" si="45"/>
        <v>0</v>
      </c>
      <c r="P82" s="57"/>
      <c r="Q82" s="58" t="str">
        <f t="shared" si="38"/>
        <v xml:space="preserve"> </v>
      </c>
      <c r="R82" s="59">
        <f t="shared" si="46"/>
        <v>0</v>
      </c>
      <c r="S82" s="60"/>
      <c r="T82" s="61" t="str">
        <f t="shared" si="39"/>
        <v xml:space="preserve"> </v>
      </c>
      <c r="U82" s="62">
        <f t="shared" si="47"/>
        <v>0</v>
      </c>
      <c r="V82" s="63"/>
      <c r="W82" s="64" t="str">
        <f t="shared" si="40"/>
        <v xml:space="preserve"> </v>
      </c>
      <c r="X82" s="65">
        <f t="shared" si="48"/>
        <v>0</v>
      </c>
      <c r="Y82" s="66"/>
      <c r="Z82" s="67" t="str">
        <f t="shared" si="41"/>
        <v xml:space="preserve"> </v>
      </c>
      <c r="AA82" s="68">
        <f t="shared" si="49"/>
        <v>0</v>
      </c>
      <c r="AB82" s="44">
        <f t="shared" si="50"/>
        <v>0</v>
      </c>
      <c r="AC82" s="69">
        <f t="shared" si="42"/>
        <v>72</v>
      </c>
      <c r="AD82" s="44">
        <f t="shared" si="51"/>
        <v>0</v>
      </c>
      <c r="AF82" s="49">
        <v>72</v>
      </c>
      <c r="AG82" s="49"/>
      <c r="AI82" s="52">
        <v>72</v>
      </c>
      <c r="AJ82" s="52"/>
      <c r="AL82" s="70">
        <v>72</v>
      </c>
      <c r="AM82" s="70"/>
      <c r="AO82" s="58">
        <v>72</v>
      </c>
      <c r="AP82" s="58"/>
      <c r="AR82" s="61">
        <v>72</v>
      </c>
      <c r="AS82" s="61"/>
      <c r="AU82" s="64">
        <v>72</v>
      </c>
      <c r="AV82" s="64"/>
      <c r="AX82" s="71">
        <v>72</v>
      </c>
      <c r="AY82" s="71"/>
    </row>
    <row r="83" spans="1:51">
      <c r="A83" s="43">
        <v>73</v>
      </c>
      <c r="B83" s="44">
        <f t="shared" si="35"/>
        <v>0</v>
      </c>
      <c r="C83" s="72"/>
      <c r="D83" s="46" t="s">
        <v>0</v>
      </c>
      <c r="E83" s="47" t="s">
        <v>0</v>
      </c>
      <c r="F83" s="47" t="s">
        <v>0</v>
      </c>
      <c r="G83" s="48"/>
      <c r="H83" s="49" t="str">
        <f t="shared" si="36"/>
        <v xml:space="preserve"> </v>
      </c>
      <c r="I83" s="50">
        <f t="shared" si="43"/>
        <v>0</v>
      </c>
      <c r="J83" s="51"/>
      <c r="K83" s="52" t="str">
        <f t="shared" si="52"/>
        <v xml:space="preserve"> </v>
      </c>
      <c r="L83" s="53">
        <f t="shared" si="44"/>
        <v>0</v>
      </c>
      <c r="M83" s="54"/>
      <c r="N83" s="55" t="str">
        <f t="shared" si="37"/>
        <v xml:space="preserve"> </v>
      </c>
      <c r="O83" s="56">
        <f t="shared" si="45"/>
        <v>0</v>
      </c>
      <c r="P83" s="57"/>
      <c r="Q83" s="58" t="str">
        <f t="shared" si="38"/>
        <v xml:space="preserve"> </v>
      </c>
      <c r="R83" s="59">
        <f t="shared" si="46"/>
        <v>0</v>
      </c>
      <c r="S83" s="60"/>
      <c r="T83" s="61" t="str">
        <f t="shared" si="39"/>
        <v xml:space="preserve"> </v>
      </c>
      <c r="U83" s="62">
        <f t="shared" si="47"/>
        <v>0</v>
      </c>
      <c r="V83" s="63"/>
      <c r="W83" s="64" t="str">
        <f t="shared" si="40"/>
        <v xml:space="preserve"> </v>
      </c>
      <c r="X83" s="65">
        <f t="shared" si="48"/>
        <v>0</v>
      </c>
      <c r="Y83" s="66"/>
      <c r="Z83" s="67" t="str">
        <f t="shared" si="41"/>
        <v xml:space="preserve"> </v>
      </c>
      <c r="AA83" s="68">
        <f t="shared" si="49"/>
        <v>0</v>
      </c>
      <c r="AB83" s="44">
        <f t="shared" si="50"/>
        <v>0</v>
      </c>
      <c r="AC83" s="69">
        <f t="shared" si="42"/>
        <v>73</v>
      </c>
      <c r="AD83" s="44">
        <f t="shared" si="51"/>
        <v>0</v>
      </c>
      <c r="AF83" s="49">
        <v>73</v>
      </c>
      <c r="AG83" s="49"/>
      <c r="AI83" s="52">
        <v>73</v>
      </c>
      <c r="AJ83" s="52"/>
      <c r="AL83" s="70">
        <v>73</v>
      </c>
      <c r="AM83" s="70"/>
      <c r="AO83" s="58">
        <v>73</v>
      </c>
      <c r="AP83" s="58"/>
      <c r="AR83" s="61">
        <v>73</v>
      </c>
      <c r="AS83" s="61"/>
      <c r="AU83" s="64">
        <v>73</v>
      </c>
      <c r="AV83" s="64"/>
      <c r="AX83" s="71">
        <v>73</v>
      </c>
      <c r="AY83" s="71"/>
    </row>
    <row r="84" spans="1:51">
      <c r="A84" s="43">
        <v>74</v>
      </c>
      <c r="B84" s="44">
        <f t="shared" si="35"/>
        <v>0</v>
      </c>
      <c r="C84" s="72"/>
      <c r="D84" s="46" t="s">
        <v>0</v>
      </c>
      <c r="E84" s="47" t="s">
        <v>0</v>
      </c>
      <c r="F84" s="47" t="s">
        <v>0</v>
      </c>
      <c r="G84" s="48"/>
      <c r="H84" s="49" t="str">
        <f t="shared" si="36"/>
        <v xml:space="preserve"> </v>
      </c>
      <c r="I84" s="50">
        <f t="shared" si="43"/>
        <v>0</v>
      </c>
      <c r="J84" s="51"/>
      <c r="K84" s="52" t="str">
        <f t="shared" si="52"/>
        <v xml:space="preserve"> </v>
      </c>
      <c r="L84" s="53">
        <f t="shared" si="44"/>
        <v>0</v>
      </c>
      <c r="M84" s="54"/>
      <c r="N84" s="55" t="str">
        <f t="shared" si="37"/>
        <v xml:space="preserve"> </v>
      </c>
      <c r="O84" s="56">
        <f t="shared" si="45"/>
        <v>0</v>
      </c>
      <c r="P84" s="57"/>
      <c r="Q84" s="58" t="str">
        <f t="shared" si="38"/>
        <v xml:space="preserve"> </v>
      </c>
      <c r="R84" s="59">
        <f t="shared" si="46"/>
        <v>0</v>
      </c>
      <c r="S84" s="60"/>
      <c r="T84" s="61" t="str">
        <f t="shared" si="39"/>
        <v xml:space="preserve"> </v>
      </c>
      <c r="U84" s="62">
        <f t="shared" si="47"/>
        <v>0</v>
      </c>
      <c r="V84" s="63"/>
      <c r="W84" s="64" t="str">
        <f t="shared" si="40"/>
        <v xml:space="preserve"> </v>
      </c>
      <c r="X84" s="65">
        <f t="shared" si="48"/>
        <v>0</v>
      </c>
      <c r="Y84" s="66"/>
      <c r="Z84" s="67" t="str">
        <f t="shared" si="41"/>
        <v xml:space="preserve"> </v>
      </c>
      <c r="AA84" s="68">
        <f t="shared" si="49"/>
        <v>0</v>
      </c>
      <c r="AB84" s="44">
        <f t="shared" si="50"/>
        <v>0</v>
      </c>
      <c r="AC84" s="69">
        <f t="shared" si="42"/>
        <v>74</v>
      </c>
      <c r="AD84" s="44">
        <f t="shared" si="51"/>
        <v>0</v>
      </c>
      <c r="AF84" s="49">
        <v>74</v>
      </c>
      <c r="AG84" s="49"/>
      <c r="AI84" s="52">
        <v>74</v>
      </c>
      <c r="AJ84" s="52"/>
      <c r="AL84" s="70">
        <v>74</v>
      </c>
      <c r="AM84" s="70"/>
      <c r="AO84" s="58">
        <v>74</v>
      </c>
      <c r="AP84" s="58"/>
      <c r="AR84" s="61">
        <v>74</v>
      </c>
      <c r="AS84" s="61"/>
      <c r="AU84" s="64">
        <v>74</v>
      </c>
      <c r="AV84" s="64"/>
      <c r="AX84" s="71">
        <v>74</v>
      </c>
      <c r="AY84" s="71"/>
    </row>
    <row r="85" spans="1:51">
      <c r="A85" s="43">
        <v>75</v>
      </c>
      <c r="B85" s="44">
        <f t="shared" si="35"/>
        <v>0</v>
      </c>
      <c r="C85" s="72"/>
      <c r="D85" s="46" t="s">
        <v>0</v>
      </c>
      <c r="E85" s="47" t="s">
        <v>0</v>
      </c>
      <c r="F85" s="47" t="s">
        <v>0</v>
      </c>
      <c r="G85" s="48"/>
      <c r="H85" s="49" t="str">
        <f t="shared" si="36"/>
        <v xml:space="preserve"> </v>
      </c>
      <c r="I85" s="50">
        <f t="shared" si="43"/>
        <v>0</v>
      </c>
      <c r="J85" s="51"/>
      <c r="K85" s="52" t="str">
        <f t="shared" si="52"/>
        <v xml:space="preserve"> </v>
      </c>
      <c r="L85" s="53">
        <f t="shared" si="44"/>
        <v>0</v>
      </c>
      <c r="M85" s="54"/>
      <c r="N85" s="55" t="str">
        <f t="shared" si="37"/>
        <v xml:space="preserve"> </v>
      </c>
      <c r="O85" s="56">
        <f t="shared" si="45"/>
        <v>0</v>
      </c>
      <c r="P85" s="57"/>
      <c r="Q85" s="58" t="str">
        <f t="shared" si="38"/>
        <v xml:space="preserve"> </v>
      </c>
      <c r="R85" s="59">
        <f t="shared" si="46"/>
        <v>0</v>
      </c>
      <c r="S85" s="60"/>
      <c r="T85" s="61" t="str">
        <f t="shared" si="39"/>
        <v xml:space="preserve"> </v>
      </c>
      <c r="U85" s="62">
        <f t="shared" si="47"/>
        <v>0</v>
      </c>
      <c r="V85" s="63"/>
      <c r="W85" s="64" t="str">
        <f t="shared" si="40"/>
        <v xml:space="preserve"> </v>
      </c>
      <c r="X85" s="65">
        <f t="shared" si="48"/>
        <v>0</v>
      </c>
      <c r="Y85" s="66"/>
      <c r="Z85" s="67" t="str">
        <f t="shared" si="41"/>
        <v xml:space="preserve"> </v>
      </c>
      <c r="AA85" s="68">
        <f t="shared" si="49"/>
        <v>0</v>
      </c>
      <c r="AB85" s="44">
        <f t="shared" si="50"/>
        <v>0</v>
      </c>
      <c r="AC85" s="69">
        <f t="shared" si="42"/>
        <v>75</v>
      </c>
      <c r="AD85" s="44">
        <f t="shared" si="51"/>
        <v>0</v>
      </c>
      <c r="AF85" s="49">
        <v>75</v>
      </c>
      <c r="AG85" s="49"/>
      <c r="AI85" s="52">
        <v>75</v>
      </c>
      <c r="AJ85" s="52"/>
      <c r="AL85" s="70">
        <v>75</v>
      </c>
      <c r="AM85" s="70"/>
      <c r="AO85" s="58">
        <v>75</v>
      </c>
      <c r="AP85" s="58"/>
      <c r="AR85" s="61">
        <v>75</v>
      </c>
      <c r="AS85" s="61"/>
      <c r="AU85" s="64">
        <v>75</v>
      </c>
      <c r="AV85" s="64"/>
      <c r="AX85" s="71">
        <v>75</v>
      </c>
      <c r="AY85" s="71"/>
    </row>
    <row r="86" spans="1:51">
      <c r="A86" s="43">
        <v>76</v>
      </c>
      <c r="B86" s="44">
        <f t="shared" si="35"/>
        <v>0</v>
      </c>
      <c r="C86" s="72"/>
      <c r="D86" s="46" t="s">
        <v>0</v>
      </c>
      <c r="E86" s="47" t="s">
        <v>0</v>
      </c>
      <c r="F86" s="47" t="s">
        <v>0</v>
      </c>
      <c r="G86" s="48"/>
      <c r="H86" s="49" t="str">
        <f t="shared" si="36"/>
        <v xml:space="preserve"> </v>
      </c>
      <c r="I86" s="50">
        <f t="shared" si="43"/>
        <v>0</v>
      </c>
      <c r="J86" s="51"/>
      <c r="K86" s="52" t="str">
        <f t="shared" si="52"/>
        <v xml:space="preserve"> </v>
      </c>
      <c r="L86" s="53">
        <f t="shared" si="44"/>
        <v>0</v>
      </c>
      <c r="M86" s="54"/>
      <c r="N86" s="55" t="str">
        <f t="shared" si="37"/>
        <v xml:space="preserve"> </v>
      </c>
      <c r="O86" s="56">
        <f t="shared" si="45"/>
        <v>0</v>
      </c>
      <c r="P86" s="57"/>
      <c r="Q86" s="58" t="str">
        <f t="shared" si="38"/>
        <v xml:space="preserve"> </v>
      </c>
      <c r="R86" s="59">
        <f t="shared" si="46"/>
        <v>0</v>
      </c>
      <c r="S86" s="60"/>
      <c r="T86" s="61" t="str">
        <f t="shared" si="39"/>
        <v xml:space="preserve"> </v>
      </c>
      <c r="U86" s="62">
        <f t="shared" si="47"/>
        <v>0</v>
      </c>
      <c r="V86" s="63"/>
      <c r="W86" s="64" t="str">
        <f t="shared" si="40"/>
        <v xml:space="preserve"> </v>
      </c>
      <c r="X86" s="65">
        <f t="shared" si="48"/>
        <v>0</v>
      </c>
      <c r="Y86" s="66"/>
      <c r="Z86" s="67" t="str">
        <f t="shared" si="41"/>
        <v xml:space="preserve"> </v>
      </c>
      <c r="AA86" s="68">
        <f t="shared" si="49"/>
        <v>0</v>
      </c>
      <c r="AB86" s="44">
        <f t="shared" si="50"/>
        <v>0</v>
      </c>
      <c r="AC86" s="69">
        <f t="shared" si="42"/>
        <v>76</v>
      </c>
      <c r="AD86" s="44">
        <f t="shared" si="51"/>
        <v>0</v>
      </c>
      <c r="AF86" s="49">
        <v>76</v>
      </c>
      <c r="AG86" s="49"/>
      <c r="AI86" s="52">
        <v>76</v>
      </c>
      <c r="AJ86" s="52"/>
      <c r="AL86" s="70">
        <v>76</v>
      </c>
      <c r="AM86" s="70"/>
      <c r="AO86" s="58">
        <v>76</v>
      </c>
      <c r="AP86" s="58"/>
      <c r="AR86" s="61">
        <v>76</v>
      </c>
      <c r="AS86" s="61"/>
      <c r="AU86" s="64">
        <v>76</v>
      </c>
      <c r="AV86" s="64"/>
      <c r="AX86" s="71">
        <v>76</v>
      </c>
      <c r="AY86" s="71"/>
    </row>
    <row r="87" spans="1:51">
      <c r="A87" s="43">
        <v>77</v>
      </c>
      <c r="B87" s="44">
        <f t="shared" si="35"/>
        <v>0</v>
      </c>
      <c r="C87" s="72"/>
      <c r="D87" s="46" t="s">
        <v>0</v>
      </c>
      <c r="E87" s="47" t="s">
        <v>0</v>
      </c>
      <c r="F87" s="47" t="s">
        <v>0</v>
      </c>
      <c r="G87" s="48"/>
      <c r="H87" s="49" t="str">
        <f t="shared" si="36"/>
        <v xml:space="preserve"> </v>
      </c>
      <c r="I87" s="50">
        <f t="shared" si="43"/>
        <v>0</v>
      </c>
      <c r="J87" s="51"/>
      <c r="K87" s="52" t="str">
        <f t="shared" si="52"/>
        <v xml:space="preserve"> </v>
      </c>
      <c r="L87" s="53">
        <f t="shared" si="44"/>
        <v>0</v>
      </c>
      <c r="M87" s="54"/>
      <c r="N87" s="55" t="str">
        <f t="shared" si="37"/>
        <v xml:space="preserve"> </v>
      </c>
      <c r="O87" s="56">
        <f t="shared" si="45"/>
        <v>0</v>
      </c>
      <c r="P87" s="57"/>
      <c r="Q87" s="58" t="str">
        <f t="shared" si="38"/>
        <v xml:space="preserve"> </v>
      </c>
      <c r="R87" s="59">
        <f t="shared" si="46"/>
        <v>0</v>
      </c>
      <c r="S87" s="60"/>
      <c r="T87" s="61" t="str">
        <f t="shared" si="39"/>
        <v xml:space="preserve"> </v>
      </c>
      <c r="U87" s="62">
        <f t="shared" si="47"/>
        <v>0</v>
      </c>
      <c r="V87" s="63"/>
      <c r="W87" s="64" t="str">
        <f t="shared" si="40"/>
        <v xml:space="preserve"> </v>
      </c>
      <c r="X87" s="65">
        <f t="shared" si="48"/>
        <v>0</v>
      </c>
      <c r="Y87" s="66"/>
      <c r="Z87" s="67" t="str">
        <f t="shared" si="41"/>
        <v xml:space="preserve"> </v>
      </c>
      <c r="AA87" s="68">
        <f t="shared" si="49"/>
        <v>0</v>
      </c>
      <c r="AB87" s="44">
        <f t="shared" si="50"/>
        <v>0</v>
      </c>
      <c r="AC87" s="69">
        <f t="shared" si="42"/>
        <v>77</v>
      </c>
      <c r="AD87" s="44">
        <f t="shared" si="51"/>
        <v>0</v>
      </c>
      <c r="AF87" s="49">
        <v>77</v>
      </c>
      <c r="AG87" s="49"/>
      <c r="AI87" s="52">
        <v>77</v>
      </c>
      <c r="AJ87" s="52"/>
      <c r="AL87" s="70">
        <v>77</v>
      </c>
      <c r="AM87" s="70"/>
      <c r="AO87" s="58">
        <v>77</v>
      </c>
      <c r="AP87" s="58"/>
      <c r="AR87" s="61">
        <v>77</v>
      </c>
      <c r="AS87" s="61"/>
      <c r="AU87" s="64">
        <v>77</v>
      </c>
      <c r="AV87" s="64"/>
      <c r="AX87" s="71">
        <v>77</v>
      </c>
      <c r="AY87" s="71"/>
    </row>
    <row r="88" spans="1:51">
      <c r="A88" s="43">
        <v>78</v>
      </c>
      <c r="B88" s="44">
        <f t="shared" si="35"/>
        <v>0</v>
      </c>
      <c r="C88" s="72"/>
      <c r="D88" s="46" t="s">
        <v>0</v>
      </c>
      <c r="E88" s="47" t="s">
        <v>0</v>
      </c>
      <c r="F88" s="47" t="s">
        <v>0</v>
      </c>
      <c r="G88" s="48"/>
      <c r="H88" s="49" t="str">
        <f t="shared" si="36"/>
        <v xml:space="preserve"> </v>
      </c>
      <c r="I88" s="50">
        <f t="shared" si="43"/>
        <v>0</v>
      </c>
      <c r="J88" s="51"/>
      <c r="K88" s="52" t="str">
        <f t="shared" si="52"/>
        <v xml:space="preserve"> </v>
      </c>
      <c r="L88" s="53">
        <f t="shared" si="44"/>
        <v>0</v>
      </c>
      <c r="M88" s="54"/>
      <c r="N88" s="55" t="str">
        <f t="shared" si="37"/>
        <v xml:space="preserve"> </v>
      </c>
      <c r="O88" s="56">
        <f t="shared" si="45"/>
        <v>0</v>
      </c>
      <c r="P88" s="57"/>
      <c r="Q88" s="58" t="str">
        <f t="shared" si="38"/>
        <v xml:space="preserve"> </v>
      </c>
      <c r="R88" s="59">
        <f t="shared" si="46"/>
        <v>0</v>
      </c>
      <c r="S88" s="60"/>
      <c r="T88" s="61" t="str">
        <f t="shared" si="39"/>
        <v xml:space="preserve"> </v>
      </c>
      <c r="U88" s="62">
        <f t="shared" si="47"/>
        <v>0</v>
      </c>
      <c r="V88" s="63"/>
      <c r="W88" s="64" t="str">
        <f t="shared" si="40"/>
        <v xml:space="preserve"> </v>
      </c>
      <c r="X88" s="65">
        <f t="shared" si="48"/>
        <v>0</v>
      </c>
      <c r="Y88" s="66"/>
      <c r="Z88" s="67" t="str">
        <f t="shared" si="41"/>
        <v xml:space="preserve"> </v>
      </c>
      <c r="AA88" s="68">
        <f t="shared" si="49"/>
        <v>0</v>
      </c>
      <c r="AB88" s="44">
        <f t="shared" si="50"/>
        <v>0</v>
      </c>
      <c r="AC88" s="69">
        <f t="shared" si="42"/>
        <v>78</v>
      </c>
      <c r="AD88" s="44">
        <f t="shared" si="51"/>
        <v>0</v>
      </c>
      <c r="AF88" s="49">
        <v>78</v>
      </c>
      <c r="AG88" s="49"/>
      <c r="AI88" s="52">
        <v>78</v>
      </c>
      <c r="AJ88" s="52"/>
      <c r="AL88" s="70">
        <v>78</v>
      </c>
      <c r="AM88" s="70"/>
      <c r="AO88" s="58">
        <v>78</v>
      </c>
      <c r="AP88" s="58"/>
      <c r="AR88" s="61">
        <v>78</v>
      </c>
      <c r="AS88" s="61"/>
      <c r="AU88" s="64">
        <v>78</v>
      </c>
      <c r="AV88" s="64"/>
      <c r="AX88" s="71">
        <v>78</v>
      </c>
      <c r="AY88" s="71"/>
    </row>
    <row r="89" spans="1:51">
      <c r="A89" s="43">
        <v>79</v>
      </c>
      <c r="B89" s="44">
        <f t="shared" si="35"/>
        <v>0</v>
      </c>
      <c r="C89" s="72"/>
      <c r="D89" s="46" t="s">
        <v>0</v>
      </c>
      <c r="E89" s="47" t="s">
        <v>0</v>
      </c>
      <c r="F89" s="47" t="s">
        <v>0</v>
      </c>
      <c r="G89" s="48"/>
      <c r="H89" s="49" t="str">
        <f t="shared" si="36"/>
        <v xml:space="preserve"> </v>
      </c>
      <c r="I89" s="50">
        <f t="shared" si="43"/>
        <v>0</v>
      </c>
      <c r="J89" s="51"/>
      <c r="K89" s="52" t="str">
        <f t="shared" si="52"/>
        <v xml:space="preserve"> </v>
      </c>
      <c r="L89" s="53">
        <f t="shared" si="44"/>
        <v>0</v>
      </c>
      <c r="M89" s="54"/>
      <c r="N89" s="55" t="str">
        <f t="shared" si="37"/>
        <v xml:space="preserve"> </v>
      </c>
      <c r="O89" s="56">
        <f t="shared" si="45"/>
        <v>0</v>
      </c>
      <c r="P89" s="57"/>
      <c r="Q89" s="58" t="str">
        <f t="shared" si="38"/>
        <v xml:space="preserve"> </v>
      </c>
      <c r="R89" s="59">
        <f t="shared" si="46"/>
        <v>0</v>
      </c>
      <c r="S89" s="60"/>
      <c r="T89" s="61" t="str">
        <f t="shared" si="39"/>
        <v xml:space="preserve"> </v>
      </c>
      <c r="U89" s="62">
        <f t="shared" si="47"/>
        <v>0</v>
      </c>
      <c r="V89" s="63"/>
      <c r="W89" s="64" t="str">
        <f t="shared" si="40"/>
        <v xml:space="preserve"> </v>
      </c>
      <c r="X89" s="65">
        <f t="shared" si="48"/>
        <v>0</v>
      </c>
      <c r="Y89" s="66"/>
      <c r="Z89" s="67" t="str">
        <f t="shared" si="41"/>
        <v xml:space="preserve"> </v>
      </c>
      <c r="AA89" s="68">
        <f t="shared" si="49"/>
        <v>0</v>
      </c>
      <c r="AB89" s="44">
        <f t="shared" si="50"/>
        <v>0</v>
      </c>
      <c r="AC89" s="69">
        <f t="shared" si="42"/>
        <v>79</v>
      </c>
      <c r="AD89" s="44">
        <f t="shared" si="51"/>
        <v>0</v>
      </c>
      <c r="AF89" s="49">
        <v>79</v>
      </c>
      <c r="AG89" s="49"/>
      <c r="AI89" s="52">
        <v>79</v>
      </c>
      <c r="AJ89" s="52"/>
      <c r="AL89" s="70">
        <v>79</v>
      </c>
      <c r="AM89" s="70"/>
      <c r="AO89" s="58">
        <v>79</v>
      </c>
      <c r="AP89" s="58"/>
      <c r="AR89" s="61">
        <v>79</v>
      </c>
      <c r="AS89" s="61"/>
      <c r="AU89" s="64">
        <v>79</v>
      </c>
      <c r="AV89" s="64"/>
      <c r="AX89" s="71">
        <v>79</v>
      </c>
      <c r="AY89" s="71"/>
    </row>
    <row r="90" spans="1:51" ht="13.5" thickBot="1">
      <c r="A90" s="43">
        <v>80</v>
      </c>
      <c r="B90" s="73">
        <f t="shared" si="35"/>
        <v>0</v>
      </c>
      <c r="C90" s="74"/>
      <c r="D90" s="75"/>
      <c r="E90" s="76"/>
      <c r="F90" s="76"/>
      <c r="G90" s="77"/>
      <c r="H90" s="78" t="str">
        <f t="shared" si="36"/>
        <v xml:space="preserve"> </v>
      </c>
      <c r="I90" s="189">
        <f t="shared" si="43"/>
        <v>0</v>
      </c>
      <c r="J90" s="79"/>
      <c r="K90" s="80" t="str">
        <f t="shared" si="52"/>
        <v xml:space="preserve"> </v>
      </c>
      <c r="L90" s="190">
        <f t="shared" si="44"/>
        <v>0</v>
      </c>
      <c r="M90" s="81"/>
      <c r="N90" s="82" t="str">
        <f t="shared" si="37"/>
        <v xml:space="preserve"> </v>
      </c>
      <c r="O90" s="191">
        <f t="shared" si="45"/>
        <v>0</v>
      </c>
      <c r="P90" s="83"/>
      <c r="Q90" s="84" t="str">
        <f t="shared" si="38"/>
        <v xml:space="preserve"> </v>
      </c>
      <c r="R90" s="192">
        <f t="shared" si="46"/>
        <v>0</v>
      </c>
      <c r="S90" s="85"/>
      <c r="T90" s="86" t="str">
        <f t="shared" si="39"/>
        <v xml:space="preserve"> </v>
      </c>
      <c r="U90" s="193">
        <f t="shared" si="47"/>
        <v>0</v>
      </c>
      <c r="V90" s="87"/>
      <c r="W90" s="64" t="str">
        <f t="shared" si="40"/>
        <v xml:space="preserve"> </v>
      </c>
      <c r="X90" s="194">
        <f t="shared" si="48"/>
        <v>0</v>
      </c>
      <c r="Y90" s="88"/>
      <c r="Z90" s="67" t="str">
        <f t="shared" si="41"/>
        <v xml:space="preserve"> </v>
      </c>
      <c r="AA90" s="195">
        <f t="shared" si="49"/>
        <v>0</v>
      </c>
      <c r="AB90" s="44">
        <f t="shared" si="50"/>
        <v>0</v>
      </c>
      <c r="AC90" s="89">
        <f t="shared" si="42"/>
        <v>80</v>
      </c>
      <c r="AD90" s="44">
        <f t="shared" si="51"/>
        <v>0</v>
      </c>
      <c r="AF90" s="90">
        <v>80</v>
      </c>
      <c r="AG90" s="90"/>
      <c r="AI90" s="91">
        <v>80</v>
      </c>
      <c r="AJ90" s="91"/>
      <c r="AL90" s="92">
        <v>80</v>
      </c>
      <c r="AM90" s="92"/>
      <c r="AO90" s="93">
        <v>80</v>
      </c>
      <c r="AP90" s="93"/>
      <c r="AR90" s="94">
        <v>80</v>
      </c>
      <c r="AS90" s="94"/>
      <c r="AU90" s="64">
        <v>80</v>
      </c>
      <c r="AV90" s="95"/>
      <c r="AX90" s="71">
        <v>80</v>
      </c>
      <c r="AY90" s="96"/>
    </row>
    <row r="91" spans="1:51">
      <c r="H91" s="97" t="str">
        <f t="shared" si="36"/>
        <v xml:space="preserve"> </v>
      </c>
      <c r="I91" s="101"/>
      <c r="K91" s="97" t="str">
        <f t="shared" si="52"/>
        <v xml:space="preserve"> </v>
      </c>
      <c r="L91" s="101"/>
      <c r="N91" s="97" t="str">
        <f t="shared" si="37"/>
        <v xml:space="preserve"> </v>
      </c>
      <c r="O91" s="101"/>
      <c r="Q91" s="97" t="str">
        <f t="shared" si="38"/>
        <v xml:space="preserve"> </v>
      </c>
      <c r="R91" s="101"/>
      <c r="T91" s="97" t="str">
        <f t="shared" si="39"/>
        <v xml:space="preserve"> </v>
      </c>
      <c r="U91" s="101"/>
      <c r="W91" s="97" t="str">
        <f t="shared" si="40"/>
        <v xml:space="preserve"> </v>
      </c>
      <c r="X91" s="101"/>
      <c r="Z91" s="97" t="str">
        <f t="shared" si="41"/>
        <v xml:space="preserve"> </v>
      </c>
      <c r="AA91" s="101"/>
      <c r="AB91" s="100"/>
      <c r="AD91" s="99"/>
    </row>
    <row r="92" spans="1:51">
      <c r="B92" s="100"/>
      <c r="H92" s="101" t="str">
        <f>IF(SUMIF(AG$11:AG$110,$C92,AF$11:AF$110)=0," ",SUMIF(AG$11:AG$110,$C92,AF$11:AF$110))</f>
        <v xml:space="preserve"> </v>
      </c>
      <c r="I92" s="101">
        <f>IF(H92=" ",0,IF(H92=1,30,IF(H92=2,28,IF(H92=3,26,IF(H92=4,24,IF(H92=5,22,IF(AND(H92&gt;5,H92&lt;25),26-H92,2)))))))</f>
        <v>0</v>
      </c>
      <c r="K92" s="101" t="str">
        <f>IF(SUMIF(AJ$11:AJ$111,$C92,AI$11:AI$111)=0," ",SUMIF(AJ$11:AJ$111,$C92,AI$11:AI$111))</f>
        <v xml:space="preserve"> </v>
      </c>
      <c r="L92" s="101">
        <f>IF(K92=" ",0,IF(K92=1,30,IF(K92=2,28,IF(K92=3,26,IF(K92=4,24,IF(K92=5,22,IF(AND(K92&gt;5,K92&lt;25),26-K92,2)))))))</f>
        <v>0</v>
      </c>
      <c r="M92" s="102"/>
      <c r="N92" s="101" t="str">
        <f>IF(SUMIF(AM$11:AM$111,$C92,AL$11:AL$111)=0," ",SUMIF(AM$11:AM$111,$C92,AL$11:AL$111))</f>
        <v xml:space="preserve"> </v>
      </c>
      <c r="O92" s="101">
        <f>IF(N92=" ",0,IF(N92=1,30,IF(N92=2,28,IF(N92=3,26,IF(N92=4,24,IF(N92=5,22,IF(AND(N92&gt;5,N92&lt;25),26-N92,2)))))))</f>
        <v>0</v>
      </c>
      <c r="P92" s="102"/>
      <c r="Q92" s="101" t="str">
        <f>IF(SUMIF(AP$11:AP$111,$C92,AO$11:AO$111)=0," ",SUMIF(AP$11:AP$111,$C92,AO$11:AO$111))</f>
        <v xml:space="preserve"> </v>
      </c>
      <c r="R92" s="101">
        <f t="shared" si="46"/>
        <v>0</v>
      </c>
      <c r="S92" s="102"/>
      <c r="T92" s="101" t="str">
        <f>IF(SUMIF(AS$11:AS$111,$C92,AR$11:AR$111)=0," ",SUMIF(AS$11:AS$111,$C92,AR$11:AR$111))</f>
        <v xml:space="preserve"> </v>
      </c>
      <c r="U92" s="101">
        <f>IF(T92=" ",0,IF(T92=1,30,IF(T92=2,28,IF(T92=3,26,IF(T92=4,24,IF(T92=5,22,IF(AND(T92&gt;5,T92&lt;25),26-T92,2)))))))</f>
        <v>0</v>
      </c>
      <c r="V92" s="102"/>
      <c r="W92" s="101" t="str">
        <f>IF(SUMIF(AV$11:AV$111,$C92,AU$11:AU$111)=0," ",SUMIF(AV$11:AV$111,$C92,AU$11:AU$111))</f>
        <v xml:space="preserve"> </v>
      </c>
      <c r="X92" s="101">
        <f>IF(W92=" ",0,IF(W92=1,30,IF(W92=2,28,IF(W92=3,26,IF(W92=4,24,IF(W92=5,22,IF(AND(W92&gt;5,W92&lt;25),26-W92,2)))))))</f>
        <v>0</v>
      </c>
      <c r="Y92" s="102"/>
      <c r="Z92" s="101" t="str">
        <f>IF(SUMIF(AY$11:AY$111,$C92,AX$11:AX$111)=0," ",SUMIF(AY$11:AY$111,$C92,AX$11:AX$111))</f>
        <v xml:space="preserve"> </v>
      </c>
      <c r="AA92" s="101">
        <f>IF(Z92=" ",0,IF(Z92=1,30,IF(Z92=2,28,IF(Z92=3,26,IF(Z92=4,24,IF(Z92=5,22,IF(AND(Z92&gt;5,Z92&lt;25),26-Z92,2)))))))</f>
        <v>0</v>
      </c>
      <c r="AB92" s="100">
        <f>I92+L92+O92+R92+U92+X92+AA92</f>
        <v>0</v>
      </c>
      <c r="AD92" s="100">
        <f>AB92-MIN(I92,L92,O92,R92,U92,X92,AA92)</f>
        <v>0</v>
      </c>
    </row>
    <row r="93" spans="1:51">
      <c r="C93" s="215"/>
    </row>
    <row r="94" spans="1:51">
      <c r="M94" s="103"/>
    </row>
    <row r="100" spans="1:51" ht="20.25">
      <c r="A100" s="104"/>
      <c r="B100" s="104"/>
      <c r="C100" s="104" t="s">
        <v>94</v>
      </c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6"/>
      <c r="V100" s="6"/>
      <c r="W100" s="6"/>
      <c r="X100" s="6"/>
      <c r="Y100" s="6"/>
      <c r="Z100" s="6"/>
      <c r="AA100" s="6"/>
      <c r="AB100" s="6"/>
      <c r="AC100" s="6"/>
    </row>
    <row r="101" spans="1:51" ht="18">
      <c r="AF101" s="224" t="s">
        <v>1</v>
      </c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</row>
    <row r="103" spans="1:51" ht="15">
      <c r="D103" s="105" t="s">
        <v>53</v>
      </c>
      <c r="E103" s="106" t="s">
        <v>90</v>
      </c>
    </row>
    <row r="104" spans="1:51" ht="15">
      <c r="D104" s="105" t="s">
        <v>61</v>
      </c>
    </row>
    <row r="105" spans="1:51" ht="13.5" thickBot="1"/>
    <row r="106" spans="1:51">
      <c r="A106" s="11"/>
      <c r="B106" s="11"/>
      <c r="G106" s="235" t="s">
        <v>70</v>
      </c>
      <c r="H106" s="235"/>
      <c r="I106" s="235"/>
      <c r="J106" s="236" t="s">
        <v>72</v>
      </c>
      <c r="K106" s="236"/>
      <c r="L106" s="236"/>
      <c r="M106" s="237" t="s">
        <v>73</v>
      </c>
      <c r="N106" s="237"/>
      <c r="O106" s="237"/>
      <c r="P106" s="238" t="s">
        <v>74</v>
      </c>
      <c r="Q106" s="238"/>
      <c r="R106" s="238"/>
      <c r="S106" s="221" t="s">
        <v>75</v>
      </c>
      <c r="T106" s="221"/>
      <c r="U106" s="221"/>
      <c r="V106" s="220" t="s">
        <v>76</v>
      </c>
      <c r="W106" s="220"/>
      <c r="X106" s="220"/>
      <c r="Y106" s="226" t="s">
        <v>77</v>
      </c>
      <c r="Z106" s="226"/>
      <c r="AA106" s="226"/>
      <c r="AB106" s="11"/>
      <c r="AC106" s="11"/>
    </row>
    <row r="107" spans="1:51">
      <c r="A107" s="11"/>
      <c r="B107" s="11"/>
      <c r="G107" s="231" t="s">
        <v>71</v>
      </c>
      <c r="H107" s="231"/>
      <c r="I107" s="231"/>
      <c r="J107" s="232" t="s">
        <v>2</v>
      </c>
      <c r="K107" s="232"/>
      <c r="L107" s="232"/>
      <c r="M107" s="239" t="s">
        <v>67</v>
      </c>
      <c r="N107" s="239"/>
      <c r="O107" s="239"/>
      <c r="P107" s="240" t="s">
        <v>65</v>
      </c>
      <c r="Q107" s="240"/>
      <c r="R107" s="240"/>
      <c r="S107" s="222" t="s">
        <v>66</v>
      </c>
      <c r="T107" s="222"/>
      <c r="U107" s="222"/>
      <c r="V107" s="223" t="s">
        <v>5</v>
      </c>
      <c r="W107" s="223"/>
      <c r="X107" s="223"/>
      <c r="Y107" s="227" t="s">
        <v>7</v>
      </c>
      <c r="Z107" s="227"/>
      <c r="AA107" s="227"/>
      <c r="AB107" s="11"/>
      <c r="AC107" s="11"/>
    </row>
    <row r="108" spans="1:51" ht="12.75" customHeight="1" thickBot="1">
      <c r="A108" s="11"/>
      <c r="B108" s="11"/>
      <c r="G108" s="234">
        <v>43134</v>
      </c>
      <c r="H108" s="234"/>
      <c r="I108" s="234"/>
      <c r="J108" s="242">
        <v>43169</v>
      </c>
      <c r="K108" s="242"/>
      <c r="L108" s="242"/>
      <c r="M108" s="243">
        <v>43204</v>
      </c>
      <c r="N108" s="243"/>
      <c r="O108" s="243"/>
      <c r="P108" s="229">
        <v>43225</v>
      </c>
      <c r="Q108" s="229"/>
      <c r="R108" s="229"/>
      <c r="S108" s="233">
        <v>43232</v>
      </c>
      <c r="T108" s="233"/>
      <c r="U108" s="233"/>
      <c r="V108" s="228">
        <v>43260</v>
      </c>
      <c r="W108" s="228"/>
      <c r="X108" s="228"/>
      <c r="Y108" s="225">
        <v>43267</v>
      </c>
      <c r="Z108" s="225"/>
      <c r="AA108" s="225"/>
      <c r="AB108" s="11"/>
      <c r="AC108" s="11"/>
    </row>
    <row r="109" spans="1:51" ht="100.5" thickBot="1">
      <c r="A109" s="15" t="s">
        <v>9</v>
      </c>
      <c r="B109" s="16" t="s">
        <v>10</v>
      </c>
      <c r="C109" s="17" t="s">
        <v>11</v>
      </c>
      <c r="D109" s="17" t="s">
        <v>12</v>
      </c>
      <c r="E109" s="17" t="s">
        <v>13</v>
      </c>
      <c r="F109" s="17" t="s">
        <v>14</v>
      </c>
      <c r="G109" s="18" t="s">
        <v>15</v>
      </c>
      <c r="H109" s="19" t="s">
        <v>16</v>
      </c>
      <c r="I109" s="20" t="s">
        <v>17</v>
      </c>
      <c r="J109" s="21" t="s">
        <v>18</v>
      </c>
      <c r="K109" s="22" t="s">
        <v>19</v>
      </c>
      <c r="L109" s="23" t="s">
        <v>20</v>
      </c>
      <c r="M109" s="24" t="s">
        <v>21</v>
      </c>
      <c r="N109" s="25" t="s">
        <v>22</v>
      </c>
      <c r="O109" s="26" t="s">
        <v>23</v>
      </c>
      <c r="P109" s="27" t="s">
        <v>24</v>
      </c>
      <c r="Q109" s="28" t="s">
        <v>25</v>
      </c>
      <c r="R109" s="29" t="s">
        <v>26</v>
      </c>
      <c r="S109" s="30" t="s">
        <v>27</v>
      </c>
      <c r="T109" s="31" t="s">
        <v>28</v>
      </c>
      <c r="U109" s="32" t="s">
        <v>29</v>
      </c>
      <c r="V109" s="33" t="s">
        <v>30</v>
      </c>
      <c r="W109" s="34" t="s">
        <v>31</v>
      </c>
      <c r="X109" s="35" t="s">
        <v>32</v>
      </c>
      <c r="Y109" s="36" t="s">
        <v>80</v>
      </c>
      <c r="Z109" s="37" t="s">
        <v>41</v>
      </c>
      <c r="AA109" s="38" t="s">
        <v>81</v>
      </c>
      <c r="AB109" s="16" t="s">
        <v>10</v>
      </c>
      <c r="AC109" s="39" t="s">
        <v>33</v>
      </c>
      <c r="AD109" s="16" t="s">
        <v>34</v>
      </c>
      <c r="AF109" s="19" t="s">
        <v>16</v>
      </c>
      <c r="AG109" s="19" t="s">
        <v>35</v>
      </c>
      <c r="AI109" s="22" t="s">
        <v>19</v>
      </c>
      <c r="AJ109" s="22" t="s">
        <v>36</v>
      </c>
      <c r="AL109" s="41" t="s">
        <v>22</v>
      </c>
      <c r="AM109" s="41" t="s">
        <v>37</v>
      </c>
      <c r="AO109" s="28" t="s">
        <v>25</v>
      </c>
      <c r="AP109" s="28" t="s">
        <v>38</v>
      </c>
      <c r="AR109" s="31" t="s">
        <v>28</v>
      </c>
      <c r="AS109" s="31" t="s">
        <v>39</v>
      </c>
      <c r="AU109" s="34" t="s">
        <v>31</v>
      </c>
      <c r="AV109" s="34" t="s">
        <v>40</v>
      </c>
      <c r="AX109" s="42" t="s">
        <v>41</v>
      </c>
      <c r="AY109" s="42" t="s">
        <v>42</v>
      </c>
    </row>
    <row r="110" spans="1:51">
      <c r="A110" s="43">
        <v>1</v>
      </c>
      <c r="B110" s="44">
        <f t="shared" ref="B110:B115" si="53">AB110</f>
        <v>144</v>
      </c>
      <c r="C110" s="204"/>
      <c r="D110" s="46" t="s">
        <v>99</v>
      </c>
      <c r="E110" s="47" t="s">
        <v>98</v>
      </c>
      <c r="F110" s="47" t="s">
        <v>114</v>
      </c>
      <c r="G110" s="48">
        <v>1</v>
      </c>
      <c r="H110" s="110">
        <v>2</v>
      </c>
      <c r="I110" s="50">
        <f t="shared" ref="I110:I115" si="54">IF(H110=" ",0,IF(H110=1,30,IF(H110=2,28,IF(H110=3,26,IF(H110=4,24,IF(H110=5,22,IF(AND(H110&gt;5,H110&lt;25),26-H110,2)))))))</f>
        <v>28</v>
      </c>
      <c r="J110" s="51">
        <v>1</v>
      </c>
      <c r="K110" s="52">
        <v>1</v>
      </c>
      <c r="L110" s="53">
        <f t="shared" ref="L110:L115" si="55">IF(K110=" ",0,IF(K110=1,30,IF(K110=2,28,IF(K110=3,26,IF(K110=4,24,IF(K110=5,22,IF(AND(K110&gt;5,K110&lt;25),26-K110,2)))))))</f>
        <v>30</v>
      </c>
      <c r="M110" s="54">
        <v>1</v>
      </c>
      <c r="N110" s="112">
        <v>1</v>
      </c>
      <c r="O110" s="113">
        <f t="shared" ref="O110:O115" si="56">IF(N110=" ",0,IF(N110=1,30,IF(N110=2,28,IF(N110=3,26,IF(N110=4,24,IF(N110=5,22,IF(AND(N110&gt;5,N110&lt;25),26-N110,2)))))))</f>
        <v>30</v>
      </c>
      <c r="P110" s="57">
        <v>1</v>
      </c>
      <c r="Q110" s="114">
        <v>2</v>
      </c>
      <c r="R110" s="59">
        <f t="shared" ref="R110:R115" si="57">IF(Q110=" ",0,IF(Q110=1,30,IF(Q110=2,28,IF(Q110=3,26,IF(Q110=4,24,IF(Q110=5,22,IF(AND(Q110&gt;5,Q110&lt;25),26-Q110,2)))))))</f>
        <v>28</v>
      </c>
      <c r="S110" s="60">
        <v>1</v>
      </c>
      <c r="T110" s="115">
        <v>2</v>
      </c>
      <c r="U110" s="62">
        <f t="shared" ref="U110:U115" si="58">IF(T110=" ",0,IF(T110=1,30,IF(T110=2,28,IF(T110=3,26,IF(T110=4,24,IF(T110=5,22,IF(AND(T110&gt;5,T110&lt;25),26-T110,2)))))))</f>
        <v>28</v>
      </c>
      <c r="V110" s="63"/>
      <c r="W110" s="64" t="str">
        <f t="shared" ref="W110:W115" si="59">IF(SUMIF(AV$110:AV$128,$C110,AU$110:AU$128)=0," ",SUMIF(AV$110:AV$128,$C110,AU$110:AU$128))</f>
        <v xml:space="preserve"> </v>
      </c>
      <c r="X110" s="65">
        <f t="shared" ref="X110:X115" si="60">IF(W110=" ",0,IF(W110=1,30,IF(W110=2,28,IF(W110=3,26,IF(W110=4,24,IF(W110=5,22,IF(AND(W110&gt;5,W110&lt;25),26-W110,2)))))))</f>
        <v>0</v>
      </c>
      <c r="Y110" s="66"/>
      <c r="Z110" s="67" t="str">
        <f t="shared" ref="Z110:Z115" si="61">IF(SUMIF(AY$110:AY$128,$C110,AX$110:AX$128)=0," ",SUMIF(AY$110:AY$128,$C110,AX$110:AX$128))</f>
        <v xml:space="preserve"> </v>
      </c>
      <c r="AA110" s="116">
        <f t="shared" ref="AA110:AA115" si="62">IF(Z110=" ",0,IF(Z110=1,30,IF(Z110=2,28,IF(Z110=3,26,IF(Z110=4,24,IF(Z110=5,22,IF(AND(Z110&gt;5,Z110&lt;25),26-Z110,2)))))))</f>
        <v>0</v>
      </c>
      <c r="AB110" s="44">
        <f t="shared" ref="AB110:AB115" si="63">I110+L110+O110+R110+U110+X110+AA110</f>
        <v>144</v>
      </c>
      <c r="AC110" s="69">
        <f t="shared" ref="AC110:AC115" si="64">A110</f>
        <v>1</v>
      </c>
      <c r="AD110" s="44">
        <f t="shared" ref="AD110:AD115" si="65">AB110-MIN(I110,L110,O110,R110,U110,X110,AA110)</f>
        <v>144</v>
      </c>
      <c r="AF110" s="49">
        <v>1</v>
      </c>
      <c r="AG110" s="49"/>
      <c r="AI110" s="52">
        <v>1</v>
      </c>
      <c r="AJ110" s="52"/>
      <c r="AL110" s="70">
        <v>1</v>
      </c>
      <c r="AM110" s="70"/>
      <c r="AO110" s="58">
        <v>1</v>
      </c>
      <c r="AP110" s="58"/>
      <c r="AR110" s="61">
        <v>1</v>
      </c>
      <c r="AS110" s="61"/>
      <c r="AU110" s="64">
        <v>1</v>
      </c>
      <c r="AV110" s="64"/>
      <c r="AX110" s="71">
        <v>1</v>
      </c>
      <c r="AY110" s="71"/>
    </row>
    <row r="111" spans="1:51">
      <c r="A111" s="43">
        <v>2</v>
      </c>
      <c r="B111" s="44">
        <f t="shared" si="53"/>
        <v>134</v>
      </c>
      <c r="C111" s="204"/>
      <c r="D111" s="46" t="s">
        <v>203</v>
      </c>
      <c r="E111" s="47" t="s">
        <v>109</v>
      </c>
      <c r="F111" s="47" t="s">
        <v>114</v>
      </c>
      <c r="G111" s="48">
        <v>1</v>
      </c>
      <c r="H111" s="49">
        <v>3</v>
      </c>
      <c r="I111" s="50">
        <f t="shared" si="54"/>
        <v>26</v>
      </c>
      <c r="J111" s="51">
        <v>1</v>
      </c>
      <c r="K111" s="52">
        <v>2</v>
      </c>
      <c r="L111" s="53">
        <f t="shared" si="55"/>
        <v>28</v>
      </c>
      <c r="M111" s="54">
        <v>1</v>
      </c>
      <c r="N111" s="55">
        <v>2</v>
      </c>
      <c r="O111" s="113">
        <f t="shared" si="56"/>
        <v>28</v>
      </c>
      <c r="P111" s="57">
        <v>1</v>
      </c>
      <c r="Q111" s="58">
        <v>3</v>
      </c>
      <c r="R111" s="59">
        <f t="shared" si="57"/>
        <v>26</v>
      </c>
      <c r="S111" s="60">
        <v>1</v>
      </c>
      <c r="T111" s="61">
        <v>3</v>
      </c>
      <c r="U111" s="62">
        <f t="shared" si="58"/>
        <v>26</v>
      </c>
      <c r="V111" s="63"/>
      <c r="W111" s="64" t="str">
        <f t="shared" si="59"/>
        <v xml:space="preserve"> </v>
      </c>
      <c r="X111" s="65">
        <f t="shared" si="60"/>
        <v>0</v>
      </c>
      <c r="Y111" s="66"/>
      <c r="Z111" s="67" t="str">
        <f t="shared" si="61"/>
        <v xml:space="preserve"> </v>
      </c>
      <c r="AA111" s="116">
        <f t="shared" si="62"/>
        <v>0</v>
      </c>
      <c r="AB111" s="44">
        <f t="shared" si="63"/>
        <v>134</v>
      </c>
      <c r="AC111" s="69">
        <f t="shared" si="64"/>
        <v>2</v>
      </c>
      <c r="AD111" s="44">
        <f t="shared" si="65"/>
        <v>134</v>
      </c>
      <c r="AF111" s="49">
        <v>2</v>
      </c>
      <c r="AG111" s="49"/>
      <c r="AI111" s="52">
        <v>2</v>
      </c>
      <c r="AJ111" s="52"/>
      <c r="AL111" s="70">
        <v>2</v>
      </c>
      <c r="AM111" s="70"/>
      <c r="AO111" s="58">
        <v>2</v>
      </c>
      <c r="AP111" s="58"/>
      <c r="AR111" s="61">
        <v>2</v>
      </c>
      <c r="AS111" s="61"/>
      <c r="AU111" s="64">
        <v>2</v>
      </c>
      <c r="AV111" s="64"/>
      <c r="AX111" s="71">
        <v>2</v>
      </c>
      <c r="AY111" s="71"/>
    </row>
    <row r="112" spans="1:51">
      <c r="A112" s="43">
        <v>3</v>
      </c>
      <c r="B112" s="44">
        <f t="shared" si="53"/>
        <v>94</v>
      </c>
      <c r="C112" s="204"/>
      <c r="D112" s="337" t="s">
        <v>230</v>
      </c>
      <c r="E112" s="338" t="s">
        <v>135</v>
      </c>
      <c r="F112" s="47" t="s">
        <v>97</v>
      </c>
      <c r="G112" s="48">
        <v>1</v>
      </c>
      <c r="H112" s="49">
        <v>4</v>
      </c>
      <c r="I112" s="50">
        <f t="shared" si="54"/>
        <v>24</v>
      </c>
      <c r="J112" s="51">
        <v>1</v>
      </c>
      <c r="K112" s="52">
        <v>4</v>
      </c>
      <c r="L112" s="53">
        <f t="shared" si="55"/>
        <v>24</v>
      </c>
      <c r="M112" s="54"/>
      <c r="N112" s="55" t="str">
        <f>IF(SUMIF(AM$110:AM$128,$C112,AL$110:AL$128)=0," ",SUMIF(AM$110:AM$128,$C112,AL$110:AL$128))</f>
        <v xml:space="preserve"> </v>
      </c>
      <c r="O112" s="113">
        <f t="shared" si="56"/>
        <v>0</v>
      </c>
      <c r="P112" s="57">
        <v>1</v>
      </c>
      <c r="Q112" s="58">
        <v>5</v>
      </c>
      <c r="R112" s="59">
        <f t="shared" si="57"/>
        <v>22</v>
      </c>
      <c r="S112" s="60">
        <v>1</v>
      </c>
      <c r="T112" s="61">
        <v>4</v>
      </c>
      <c r="U112" s="62">
        <f t="shared" si="58"/>
        <v>24</v>
      </c>
      <c r="V112" s="63"/>
      <c r="W112" s="64" t="str">
        <f t="shared" si="59"/>
        <v xml:space="preserve"> </v>
      </c>
      <c r="X112" s="65">
        <f t="shared" si="60"/>
        <v>0</v>
      </c>
      <c r="Y112" s="66"/>
      <c r="Z112" s="67" t="str">
        <f t="shared" si="61"/>
        <v xml:space="preserve"> </v>
      </c>
      <c r="AA112" s="116">
        <f t="shared" si="62"/>
        <v>0</v>
      </c>
      <c r="AB112" s="44">
        <f t="shared" si="63"/>
        <v>94</v>
      </c>
      <c r="AC112" s="69">
        <f t="shared" si="64"/>
        <v>3</v>
      </c>
      <c r="AD112" s="44">
        <f t="shared" si="65"/>
        <v>94</v>
      </c>
      <c r="AF112" s="49">
        <v>3</v>
      </c>
      <c r="AG112" s="49"/>
      <c r="AI112" s="52">
        <v>3</v>
      </c>
      <c r="AJ112" s="52"/>
      <c r="AL112" s="70">
        <v>3</v>
      </c>
      <c r="AM112" s="70"/>
      <c r="AO112" s="58">
        <v>3</v>
      </c>
      <c r="AP112" s="58"/>
      <c r="AR112" s="61">
        <v>3</v>
      </c>
      <c r="AS112" s="61"/>
      <c r="AU112" s="64">
        <v>3</v>
      </c>
      <c r="AV112" s="64"/>
      <c r="AX112" s="71">
        <v>3</v>
      </c>
      <c r="AY112" s="71"/>
    </row>
    <row r="113" spans="1:51">
      <c r="A113" s="43">
        <v>4</v>
      </c>
      <c r="B113" s="44">
        <f t="shared" si="53"/>
        <v>60</v>
      </c>
      <c r="C113" s="204"/>
      <c r="D113" s="46" t="s">
        <v>228</v>
      </c>
      <c r="E113" s="47" t="s">
        <v>229</v>
      </c>
      <c r="F113" s="47" t="s">
        <v>97</v>
      </c>
      <c r="G113" s="48">
        <v>1</v>
      </c>
      <c r="H113" s="49">
        <v>1</v>
      </c>
      <c r="I113" s="50">
        <f t="shared" si="54"/>
        <v>30</v>
      </c>
      <c r="J113" s="51" t="s">
        <v>0</v>
      </c>
      <c r="K113" s="52" t="s">
        <v>0</v>
      </c>
      <c r="L113" s="53">
        <f t="shared" si="55"/>
        <v>0</v>
      </c>
      <c r="M113" s="54"/>
      <c r="N113" s="55" t="str">
        <f>IF(SUMIF(AM$110:AM$128,$C113,AL$110:AL$128)=0," ",SUMIF(AM$110:AM$128,$C113,AL$110:AL$128))</f>
        <v xml:space="preserve"> </v>
      </c>
      <c r="O113" s="113">
        <f t="shared" si="56"/>
        <v>0</v>
      </c>
      <c r="P113" s="57">
        <v>1</v>
      </c>
      <c r="Q113" s="58">
        <v>1</v>
      </c>
      <c r="R113" s="59">
        <f t="shared" si="57"/>
        <v>30</v>
      </c>
      <c r="S113" s="60" t="s">
        <v>0</v>
      </c>
      <c r="T113" s="61" t="str">
        <f>IF(SUMIF(AS$110:AS$128,$C113,AR$110:AR$128)=0," ",SUMIF(AS$110:AS$128,$C113,AR$110:AR$128))</f>
        <v xml:space="preserve"> </v>
      </c>
      <c r="U113" s="62">
        <f t="shared" si="58"/>
        <v>0</v>
      </c>
      <c r="V113" s="63" t="s">
        <v>0</v>
      </c>
      <c r="W113" s="64" t="str">
        <f t="shared" si="59"/>
        <v xml:space="preserve"> </v>
      </c>
      <c r="X113" s="65">
        <f t="shared" si="60"/>
        <v>0</v>
      </c>
      <c r="Y113" s="66" t="s">
        <v>0</v>
      </c>
      <c r="Z113" s="67" t="str">
        <f t="shared" si="61"/>
        <v xml:space="preserve"> </v>
      </c>
      <c r="AA113" s="116">
        <f t="shared" si="62"/>
        <v>0</v>
      </c>
      <c r="AB113" s="44">
        <f t="shared" si="63"/>
        <v>60</v>
      </c>
      <c r="AC113" s="69">
        <f t="shared" si="64"/>
        <v>4</v>
      </c>
      <c r="AD113" s="44">
        <f t="shared" si="65"/>
        <v>60</v>
      </c>
      <c r="AF113" s="49">
        <v>4</v>
      </c>
      <c r="AG113" s="49"/>
      <c r="AI113" s="52">
        <v>4</v>
      </c>
      <c r="AJ113" s="52"/>
      <c r="AL113" s="70">
        <v>4</v>
      </c>
      <c r="AM113" s="70"/>
      <c r="AO113" s="58">
        <v>4</v>
      </c>
      <c r="AP113" s="58"/>
      <c r="AR113" s="61">
        <v>4</v>
      </c>
      <c r="AS113" s="61"/>
      <c r="AU113" s="64">
        <v>4</v>
      </c>
      <c r="AV113" s="64"/>
      <c r="AX113" s="71">
        <v>4</v>
      </c>
      <c r="AY113" s="71"/>
    </row>
    <row r="114" spans="1:51">
      <c r="A114" s="43">
        <v>5</v>
      </c>
      <c r="B114" s="44">
        <f t="shared" si="53"/>
        <v>54</v>
      </c>
      <c r="C114" s="204"/>
      <c r="D114" s="46" t="s">
        <v>304</v>
      </c>
      <c r="E114" s="47" t="s">
        <v>305</v>
      </c>
      <c r="F114" s="47" t="s">
        <v>97</v>
      </c>
      <c r="G114" s="48"/>
      <c r="H114" s="49" t="s">
        <v>0</v>
      </c>
      <c r="I114" s="50">
        <f t="shared" si="54"/>
        <v>0</v>
      </c>
      <c r="J114" s="51"/>
      <c r="K114" s="52" t="s">
        <v>0</v>
      </c>
      <c r="L114" s="53">
        <f t="shared" si="55"/>
        <v>0</v>
      </c>
      <c r="M114" s="54"/>
      <c r="N114" s="55" t="str">
        <f>IF(SUMIF(AM$110:AM$128,$C114,AL$110:AL$128)=0," ",SUMIF(AM$110:AM$128,$C114,AL$110:AL$128))</f>
        <v xml:space="preserve"> </v>
      </c>
      <c r="O114" s="113">
        <f t="shared" si="56"/>
        <v>0</v>
      </c>
      <c r="P114" s="57">
        <v>1</v>
      </c>
      <c r="Q114" s="58">
        <v>4</v>
      </c>
      <c r="R114" s="59">
        <f t="shared" si="57"/>
        <v>24</v>
      </c>
      <c r="S114" s="60">
        <v>1</v>
      </c>
      <c r="T114" s="61">
        <v>1</v>
      </c>
      <c r="U114" s="62">
        <f t="shared" si="58"/>
        <v>30</v>
      </c>
      <c r="V114" s="63"/>
      <c r="W114" s="64" t="str">
        <f t="shared" si="59"/>
        <v xml:space="preserve"> </v>
      </c>
      <c r="X114" s="65">
        <f t="shared" si="60"/>
        <v>0</v>
      </c>
      <c r="Y114" s="66"/>
      <c r="Z114" s="67" t="str">
        <f t="shared" si="61"/>
        <v xml:space="preserve"> </v>
      </c>
      <c r="AA114" s="116">
        <f t="shared" si="62"/>
        <v>0</v>
      </c>
      <c r="AB114" s="44">
        <f t="shared" si="63"/>
        <v>54</v>
      </c>
      <c r="AC114" s="69">
        <f t="shared" si="64"/>
        <v>5</v>
      </c>
      <c r="AD114" s="44">
        <f t="shared" si="65"/>
        <v>54</v>
      </c>
      <c r="AF114" s="49">
        <v>5</v>
      </c>
      <c r="AG114" s="49"/>
      <c r="AI114" s="52">
        <v>5</v>
      </c>
      <c r="AJ114" s="52"/>
      <c r="AL114" s="70">
        <v>5</v>
      </c>
      <c r="AM114" s="70"/>
      <c r="AO114" s="58">
        <v>5</v>
      </c>
      <c r="AP114" s="58"/>
      <c r="AR114" s="61">
        <v>5</v>
      </c>
      <c r="AS114" s="61"/>
      <c r="AU114" s="64">
        <v>5</v>
      </c>
      <c r="AV114" s="64"/>
      <c r="AX114" s="71">
        <v>5</v>
      </c>
      <c r="AY114" s="71"/>
    </row>
    <row r="115" spans="1:51">
      <c r="A115" s="43">
        <v>6</v>
      </c>
      <c r="B115" s="44">
        <f t="shared" si="53"/>
        <v>26</v>
      </c>
      <c r="C115" s="204"/>
      <c r="D115" s="46" t="s">
        <v>253</v>
      </c>
      <c r="E115" s="47" t="s">
        <v>126</v>
      </c>
      <c r="F115" s="47" t="s">
        <v>97</v>
      </c>
      <c r="G115" s="48"/>
      <c r="H115" s="49" t="s">
        <v>0</v>
      </c>
      <c r="I115" s="50">
        <f t="shared" si="54"/>
        <v>0</v>
      </c>
      <c r="J115" s="51">
        <v>1</v>
      </c>
      <c r="K115" s="52">
        <v>3</v>
      </c>
      <c r="L115" s="53">
        <f t="shared" si="55"/>
        <v>26</v>
      </c>
      <c r="M115" s="54"/>
      <c r="N115" s="55" t="str">
        <f>IF(SUMIF(AM$110:AM$128,$C115,AL$110:AL$128)=0," ",SUMIF(AM$110:AM$128,$C115,AL$110:AL$128))</f>
        <v xml:space="preserve"> </v>
      </c>
      <c r="O115" s="113">
        <f t="shared" si="56"/>
        <v>0</v>
      </c>
      <c r="P115" s="57" t="s">
        <v>0</v>
      </c>
      <c r="Q115" s="58" t="str">
        <f>IF(SUMIF(AP$110:AP$128,$C115,AO$110:AO$128)=0," ",SUMIF(AP$110:AP$128,$C115,AO$110:AO$128))</f>
        <v xml:space="preserve"> </v>
      </c>
      <c r="R115" s="59">
        <f t="shared" si="57"/>
        <v>0</v>
      </c>
      <c r="S115" s="60" t="s">
        <v>0</v>
      </c>
      <c r="T115" s="61" t="str">
        <f>IF(SUMIF(AS$110:AS$128,$C115,AR$110:AR$128)=0," ",SUMIF(AS$110:AS$128,$C115,AR$110:AR$128))</f>
        <v xml:space="preserve"> </v>
      </c>
      <c r="U115" s="62">
        <f t="shared" si="58"/>
        <v>0</v>
      </c>
      <c r="V115" s="63" t="s">
        <v>0</v>
      </c>
      <c r="W115" s="64" t="str">
        <f t="shared" si="59"/>
        <v xml:space="preserve"> </v>
      </c>
      <c r="X115" s="65">
        <f t="shared" si="60"/>
        <v>0</v>
      </c>
      <c r="Y115" s="66" t="s">
        <v>0</v>
      </c>
      <c r="Z115" s="67" t="str">
        <f t="shared" si="61"/>
        <v xml:space="preserve"> </v>
      </c>
      <c r="AA115" s="116">
        <f t="shared" si="62"/>
        <v>0</v>
      </c>
      <c r="AB115" s="44">
        <f t="shared" si="63"/>
        <v>26</v>
      </c>
      <c r="AC115" s="69">
        <f t="shared" si="64"/>
        <v>6</v>
      </c>
      <c r="AD115" s="44">
        <f t="shared" si="65"/>
        <v>26</v>
      </c>
      <c r="AF115" s="49">
        <v>6</v>
      </c>
      <c r="AG115" s="49"/>
      <c r="AI115" s="52">
        <v>6</v>
      </c>
      <c r="AJ115" s="52"/>
      <c r="AL115" s="70">
        <v>6</v>
      </c>
      <c r="AM115" s="70"/>
      <c r="AO115" s="58">
        <v>6</v>
      </c>
      <c r="AP115" s="58"/>
      <c r="AR115" s="61">
        <v>6</v>
      </c>
      <c r="AS115" s="61"/>
      <c r="AU115" s="64">
        <v>6</v>
      </c>
      <c r="AV115" s="64"/>
      <c r="AX115" s="71">
        <v>6</v>
      </c>
      <c r="AY115" s="71"/>
    </row>
    <row r="116" spans="1:51">
      <c r="A116" s="43">
        <v>7</v>
      </c>
      <c r="B116" s="44">
        <f t="shared" ref="B116:B118" si="66">AB116</f>
        <v>0</v>
      </c>
      <c r="C116" s="204"/>
      <c r="D116" s="46"/>
      <c r="E116" s="47"/>
      <c r="F116" s="47"/>
      <c r="G116" s="48"/>
      <c r="H116" s="49" t="s">
        <v>0</v>
      </c>
      <c r="I116" s="50">
        <f t="shared" ref="I116:I118" si="67">IF(H116=" ",0,IF(H116=1,30,IF(H116=2,28,IF(H116=3,26,IF(H116=4,24,IF(H116=5,22,IF(AND(H116&gt;5,H116&lt;25),26-H116,2)))))))</f>
        <v>0</v>
      </c>
      <c r="J116" s="51"/>
      <c r="K116" s="52" t="s">
        <v>0</v>
      </c>
      <c r="L116" s="53">
        <f t="shared" ref="L116:L118" si="68">IF(K116=" ",0,IF(K116=1,30,IF(K116=2,28,IF(K116=3,26,IF(K116=4,24,IF(K116=5,22,IF(AND(K116&gt;5,K116&lt;25),26-K116,2)))))))</f>
        <v>0</v>
      </c>
      <c r="M116" s="54"/>
      <c r="N116" s="55" t="str">
        <f t="shared" ref="N116:N118" si="69">IF(SUMIF(AM$110:AM$128,$C116,AL$110:AL$128)=0," ",SUMIF(AM$110:AM$128,$C116,AL$110:AL$128))</f>
        <v xml:space="preserve"> </v>
      </c>
      <c r="O116" s="113">
        <f t="shared" ref="O116:O118" si="70">IF(N116=" ",0,IF(N116=1,30,IF(N116=2,28,IF(N116=3,26,IF(N116=4,24,IF(N116=5,22,IF(AND(N116&gt;5,N116&lt;25),26-N116,2)))))))</f>
        <v>0</v>
      </c>
      <c r="P116" s="57"/>
      <c r="Q116" s="58" t="str">
        <f>IF(SUMIF(AP$110:AP$128,$C116,AO$110:AO$128)=0," ",SUMIF(AP$110:AP$128,$C116,AO$110:AO$128))</f>
        <v xml:space="preserve"> </v>
      </c>
      <c r="R116" s="59">
        <f t="shared" ref="R116:R118" si="71">IF(Q116=" ",0,IF(Q116=1,30,IF(Q116=2,28,IF(Q116=3,26,IF(Q116=4,24,IF(Q116=5,22,IF(AND(Q116&gt;5,Q116&lt;25),26-Q116,2)))))))</f>
        <v>0</v>
      </c>
      <c r="S116" s="60"/>
      <c r="T116" s="61" t="str">
        <f t="shared" ref="T116:T118" si="72">IF(SUMIF(AS$110:AS$128,$C116,AR$110:AR$128)=0," ",SUMIF(AS$110:AS$128,$C116,AR$110:AR$128))</f>
        <v xml:space="preserve"> </v>
      </c>
      <c r="U116" s="62">
        <f t="shared" ref="U116:U118" si="73">IF(T116=" ",0,IF(T116=1,30,IF(T116=2,28,IF(T116=3,26,IF(T116=4,24,IF(T116=5,22,IF(AND(T116&gt;5,T116&lt;25),26-T116,2)))))))</f>
        <v>0</v>
      </c>
      <c r="V116" s="63"/>
      <c r="W116" s="64" t="str">
        <f t="shared" ref="W116:W118" si="74">IF(SUMIF(AV$110:AV$128,$C116,AU$110:AU$128)=0," ",SUMIF(AV$110:AV$128,$C116,AU$110:AU$128))</f>
        <v xml:space="preserve"> </v>
      </c>
      <c r="X116" s="65">
        <f t="shared" ref="X116:X118" si="75">IF(W116=" ",0,IF(W116=1,30,IF(W116=2,28,IF(W116=3,26,IF(W116=4,24,IF(W116=5,22,IF(AND(W116&gt;5,W116&lt;25),26-W116,2)))))))</f>
        <v>0</v>
      </c>
      <c r="Y116" s="66"/>
      <c r="Z116" s="67" t="str">
        <f t="shared" ref="Z116:Z118" si="76">IF(SUMIF(AY$110:AY$128,$C116,AX$110:AX$128)=0," ",SUMIF(AY$110:AY$128,$C116,AX$110:AX$128))</f>
        <v xml:space="preserve"> </v>
      </c>
      <c r="AA116" s="116">
        <f t="shared" ref="AA116:AA118" si="77">IF(Z116=" ",0,IF(Z116=1,30,IF(Z116=2,28,IF(Z116=3,26,IF(Z116=4,24,IF(Z116=5,22,IF(AND(Z116&gt;5,Z116&lt;25),26-Z116,2)))))))</f>
        <v>0</v>
      </c>
      <c r="AB116" s="44">
        <f t="shared" ref="AB116:AB118" si="78">I116+L116+O116+R116+U116+X116+AA116</f>
        <v>0</v>
      </c>
      <c r="AC116" s="69">
        <f t="shared" ref="AC116:AC118" si="79">A116</f>
        <v>7</v>
      </c>
      <c r="AD116" s="44">
        <f t="shared" ref="AD116:AD118" si="80">AB116-MIN(I116,L116,O116,R116,U116,X116,AA116)</f>
        <v>0</v>
      </c>
      <c r="AF116" s="49">
        <v>7</v>
      </c>
      <c r="AG116" s="49"/>
      <c r="AI116" s="52">
        <v>7</v>
      </c>
      <c r="AJ116" s="52"/>
      <c r="AL116" s="70">
        <v>7</v>
      </c>
      <c r="AM116" s="70"/>
      <c r="AO116" s="58">
        <v>7</v>
      </c>
      <c r="AP116" s="58"/>
      <c r="AR116" s="61">
        <v>7</v>
      </c>
      <c r="AS116" s="61"/>
      <c r="AU116" s="64">
        <v>7</v>
      </c>
      <c r="AV116" s="64"/>
      <c r="AX116" s="71">
        <v>7</v>
      </c>
      <c r="AY116" s="71"/>
    </row>
    <row r="117" spans="1:51">
      <c r="A117" s="43">
        <v>8</v>
      </c>
      <c r="B117" s="44">
        <f t="shared" si="66"/>
        <v>0</v>
      </c>
      <c r="C117" s="204"/>
      <c r="D117" s="46"/>
      <c r="E117" s="47"/>
      <c r="F117" s="47"/>
      <c r="G117" s="48"/>
      <c r="H117" s="49" t="str">
        <f>IF(SUMIF(AG$110:AG$128,$C117,AF$110:AF$128)=0," ",SUMIF(AG$110:AG$128,$C117,AF$110:AF$128))</f>
        <v xml:space="preserve"> </v>
      </c>
      <c r="I117" s="50">
        <f t="shared" si="67"/>
        <v>0</v>
      </c>
      <c r="J117" s="51"/>
      <c r="K117" s="52" t="s">
        <v>0</v>
      </c>
      <c r="L117" s="53">
        <f t="shared" si="68"/>
        <v>0</v>
      </c>
      <c r="M117" s="54"/>
      <c r="N117" s="55" t="str">
        <f t="shared" si="69"/>
        <v xml:space="preserve"> </v>
      </c>
      <c r="O117" s="113">
        <f t="shared" si="70"/>
        <v>0</v>
      </c>
      <c r="P117" s="57"/>
      <c r="Q117" s="58" t="str">
        <f>IF(SUMIF(AP$110:AP$128,$C117,AO$110:AO$128)=0," ",SUMIF(AP$110:AP$128,$C117,AO$110:AO$128))</f>
        <v xml:space="preserve"> </v>
      </c>
      <c r="R117" s="59">
        <f t="shared" si="71"/>
        <v>0</v>
      </c>
      <c r="S117" s="60"/>
      <c r="T117" s="61" t="str">
        <f t="shared" si="72"/>
        <v xml:space="preserve"> </v>
      </c>
      <c r="U117" s="62">
        <f t="shared" si="73"/>
        <v>0</v>
      </c>
      <c r="V117" s="63"/>
      <c r="W117" s="64" t="str">
        <f t="shared" si="74"/>
        <v xml:space="preserve"> </v>
      </c>
      <c r="X117" s="65">
        <f t="shared" si="75"/>
        <v>0</v>
      </c>
      <c r="Y117" s="66"/>
      <c r="Z117" s="67" t="str">
        <f t="shared" si="76"/>
        <v xml:space="preserve"> </v>
      </c>
      <c r="AA117" s="116">
        <f t="shared" si="77"/>
        <v>0</v>
      </c>
      <c r="AB117" s="44">
        <f t="shared" si="78"/>
        <v>0</v>
      </c>
      <c r="AC117" s="69">
        <f t="shared" si="79"/>
        <v>8</v>
      </c>
      <c r="AD117" s="44">
        <f t="shared" si="80"/>
        <v>0</v>
      </c>
      <c r="AF117" s="49">
        <v>8</v>
      </c>
      <c r="AG117" s="49"/>
      <c r="AI117" s="52">
        <v>8</v>
      </c>
      <c r="AJ117" s="52"/>
      <c r="AL117" s="70">
        <v>8</v>
      </c>
      <c r="AM117" s="70"/>
      <c r="AO117" s="58">
        <v>8</v>
      </c>
      <c r="AP117" s="58"/>
      <c r="AR117" s="61">
        <v>8</v>
      </c>
      <c r="AS117" s="61"/>
      <c r="AU117" s="64">
        <v>8</v>
      </c>
      <c r="AV117" s="64"/>
      <c r="AX117" s="71">
        <v>8</v>
      </c>
      <c r="AY117" s="71"/>
    </row>
    <row r="118" spans="1:51">
      <c r="A118" s="43">
        <v>9</v>
      </c>
      <c r="B118" s="44">
        <f t="shared" si="66"/>
        <v>0</v>
      </c>
      <c r="C118" s="204"/>
      <c r="D118" s="46"/>
      <c r="E118" s="47"/>
      <c r="F118" s="47"/>
      <c r="G118" s="48"/>
      <c r="H118" s="49" t="str">
        <f>IF(SUMIF(AG$110:AG$128,$C118,AF$110:AF$128)=0," ",SUMIF(AG$110:AG$128,$C118,AF$110:AF$128))</f>
        <v xml:space="preserve"> </v>
      </c>
      <c r="I118" s="50">
        <f t="shared" si="67"/>
        <v>0</v>
      </c>
      <c r="J118" s="51"/>
      <c r="K118" s="52" t="s">
        <v>0</v>
      </c>
      <c r="L118" s="53">
        <f t="shared" si="68"/>
        <v>0</v>
      </c>
      <c r="M118" s="54"/>
      <c r="N118" s="55" t="str">
        <f t="shared" si="69"/>
        <v xml:space="preserve"> </v>
      </c>
      <c r="O118" s="113">
        <f t="shared" si="70"/>
        <v>0</v>
      </c>
      <c r="P118" s="57"/>
      <c r="Q118" s="58" t="str">
        <f>IF(SUMIF(AP$110:AP$128,$C118,AO$110:AO$128)=0," ",SUMIF(AP$110:AP$128,$C118,AO$110:AO$128))</f>
        <v xml:space="preserve"> </v>
      </c>
      <c r="R118" s="59">
        <f t="shared" si="71"/>
        <v>0</v>
      </c>
      <c r="S118" s="60"/>
      <c r="T118" s="61" t="str">
        <f t="shared" si="72"/>
        <v xml:space="preserve"> </v>
      </c>
      <c r="U118" s="62">
        <f t="shared" si="73"/>
        <v>0</v>
      </c>
      <c r="V118" s="63"/>
      <c r="W118" s="64" t="str">
        <f t="shared" si="74"/>
        <v xml:space="preserve"> </v>
      </c>
      <c r="X118" s="65">
        <f t="shared" si="75"/>
        <v>0</v>
      </c>
      <c r="Y118" s="66"/>
      <c r="Z118" s="67" t="str">
        <f t="shared" si="76"/>
        <v xml:space="preserve"> </v>
      </c>
      <c r="AA118" s="116">
        <f t="shared" si="77"/>
        <v>0</v>
      </c>
      <c r="AB118" s="44">
        <f t="shared" si="78"/>
        <v>0</v>
      </c>
      <c r="AC118" s="69">
        <f t="shared" si="79"/>
        <v>9</v>
      </c>
      <c r="AD118" s="44">
        <f t="shared" si="80"/>
        <v>0</v>
      </c>
      <c r="AF118" s="49">
        <v>9</v>
      </c>
      <c r="AG118" s="49"/>
      <c r="AI118" s="52">
        <v>9</v>
      </c>
      <c r="AJ118" s="52"/>
      <c r="AL118" s="70">
        <v>9</v>
      </c>
      <c r="AM118" s="70"/>
      <c r="AO118" s="58">
        <v>9</v>
      </c>
      <c r="AP118" s="58"/>
      <c r="AR118" s="61">
        <v>9</v>
      </c>
      <c r="AS118" s="61"/>
      <c r="AU118" s="64">
        <v>9</v>
      </c>
      <c r="AV118" s="64"/>
      <c r="AX118" s="71">
        <v>9</v>
      </c>
      <c r="AY118" s="71"/>
    </row>
    <row r="119" spans="1:51">
      <c r="A119" s="43">
        <v>10</v>
      </c>
      <c r="B119" s="44">
        <f t="shared" ref="B119:B128" si="81">AB119</f>
        <v>0</v>
      </c>
      <c r="C119" s="204"/>
      <c r="D119" s="46"/>
      <c r="E119" s="47"/>
      <c r="F119" s="47"/>
      <c r="G119" s="48"/>
      <c r="H119" s="49" t="str">
        <f t="shared" ref="H119:H129" si="82">IF(SUMIF(AG$110:AG$128,$C119,AF$110:AF$128)=0," ",SUMIF(AG$110:AG$128,$C119,AF$110:AF$128))</f>
        <v xml:space="preserve"> </v>
      </c>
      <c r="I119" s="50">
        <f t="shared" ref="I119:I128" si="83">IF(H119=" ",0,IF(H119=1,30,IF(H119=2,28,IF(H119=3,26,IF(H119=4,24,IF(H119=5,22,IF(AND(H119&gt;5,H119&lt;25),26-H119,2)))))))</f>
        <v>0</v>
      </c>
      <c r="J119" s="51"/>
      <c r="K119" s="52" t="s">
        <v>0</v>
      </c>
      <c r="L119" s="53">
        <f t="shared" ref="L119:L128" si="84">IF(K119=" ",0,IF(K119=1,30,IF(K119=2,28,IF(K119=3,26,IF(K119=4,24,IF(K119=5,22,IF(AND(K119&gt;5,K119&lt;25),26-K119,2)))))))</f>
        <v>0</v>
      </c>
      <c r="M119" s="54"/>
      <c r="N119" s="55" t="str">
        <f t="shared" ref="N119:N129" si="85">IF(SUMIF(AM$110:AM$128,$C119,AL$110:AL$128)=0," ",SUMIF(AM$110:AM$128,$C119,AL$110:AL$128))</f>
        <v xml:space="preserve"> </v>
      </c>
      <c r="O119" s="113">
        <f t="shared" ref="O119:O128" si="86">IF(N119=" ",0,IF(N119=1,30,IF(N119=2,28,IF(N119=3,26,IF(N119=4,24,IF(N119=5,22,IF(AND(N119&gt;5,N119&lt;25),26-N119,2)))))))</f>
        <v>0</v>
      </c>
      <c r="P119" s="57"/>
      <c r="Q119" s="58" t="str">
        <f t="shared" ref="Q119:Q129" si="87">IF(SUMIF(AP$110:AP$128,$C119,AO$110:AO$128)=0," ",SUMIF(AP$110:AP$128,$C119,AO$110:AO$128))</f>
        <v xml:space="preserve"> </v>
      </c>
      <c r="R119" s="59">
        <f t="shared" ref="R119:R128" si="88">IF(Q119=" ",0,IF(Q119=1,30,IF(Q119=2,28,IF(Q119=3,26,IF(Q119=4,24,IF(Q119=5,22,IF(AND(Q119&gt;5,Q119&lt;25),26-Q119,2)))))))</f>
        <v>0</v>
      </c>
      <c r="S119" s="60"/>
      <c r="T119" s="61" t="str">
        <f t="shared" ref="T119:T129" si="89">IF(SUMIF(AS$110:AS$128,$C119,AR$110:AR$128)=0," ",SUMIF(AS$110:AS$128,$C119,AR$110:AR$128))</f>
        <v xml:space="preserve"> </v>
      </c>
      <c r="U119" s="62">
        <f t="shared" ref="U119:U128" si="90">IF(T119=" ",0,IF(T119=1,30,IF(T119=2,28,IF(T119=3,26,IF(T119=4,24,IF(T119=5,22,IF(AND(T119&gt;5,T119&lt;25),26-T119,2)))))))</f>
        <v>0</v>
      </c>
      <c r="V119" s="63"/>
      <c r="W119" s="64" t="str">
        <f t="shared" ref="W119:W128" si="91">IF(SUMIF(AV$110:AV$128,$C119,AU$110:AU$128)=0," ",SUMIF(AV$110:AV$128,$C119,AU$110:AU$128))</f>
        <v xml:space="preserve"> </v>
      </c>
      <c r="X119" s="65">
        <f t="shared" ref="X119:X128" si="92">IF(W119=" ",0,IF(W119=1,30,IF(W119=2,28,IF(W119=3,26,IF(W119=4,24,IF(W119=5,22,IF(AND(W119&gt;5,W119&lt;25),26-W119,2)))))))</f>
        <v>0</v>
      </c>
      <c r="Y119" s="66"/>
      <c r="Z119" s="67" t="str">
        <f t="shared" ref="Z119:Z128" si="93">IF(SUMIF(AY$110:AY$128,$C119,AX$110:AX$128)=0," ",SUMIF(AY$110:AY$128,$C119,AX$110:AX$128))</f>
        <v xml:space="preserve"> </v>
      </c>
      <c r="AA119" s="116">
        <f t="shared" ref="AA119:AA128" si="94">IF(Z119=" ",0,IF(Z119=1,30,IF(Z119=2,28,IF(Z119=3,26,IF(Z119=4,24,IF(Z119=5,22,IF(AND(Z119&gt;5,Z119&lt;25),26-Z119,2)))))))</f>
        <v>0</v>
      </c>
      <c r="AB119" s="44">
        <f t="shared" ref="AB119:AB128" si="95">I119+L119+O119+R119+U119+X119+AA119</f>
        <v>0</v>
      </c>
      <c r="AC119" s="69">
        <f t="shared" ref="AC119:AC128" si="96">A119</f>
        <v>10</v>
      </c>
      <c r="AD119" s="44">
        <f t="shared" ref="AD119:AD128" si="97">AB119-MIN(I119,L119,O119,R119,U119,X119,AA119)</f>
        <v>0</v>
      </c>
      <c r="AF119" s="49">
        <v>10</v>
      </c>
      <c r="AG119" s="49"/>
      <c r="AI119" s="52">
        <v>10</v>
      </c>
      <c r="AJ119" s="52"/>
      <c r="AL119" s="70">
        <v>10</v>
      </c>
      <c r="AM119" s="70"/>
      <c r="AO119" s="58">
        <v>10</v>
      </c>
      <c r="AP119" s="58"/>
      <c r="AR119" s="61">
        <v>10</v>
      </c>
      <c r="AS119" s="61"/>
      <c r="AU119" s="64">
        <v>10</v>
      </c>
      <c r="AV119" s="64"/>
      <c r="AX119" s="71">
        <v>10</v>
      </c>
      <c r="AY119" s="71"/>
    </row>
    <row r="120" spans="1:51">
      <c r="A120" s="43">
        <v>11</v>
      </c>
      <c r="B120" s="44">
        <f t="shared" si="81"/>
        <v>0</v>
      </c>
      <c r="C120" s="72"/>
      <c r="D120" s="46"/>
      <c r="E120" s="47"/>
      <c r="F120" s="47"/>
      <c r="G120" s="48"/>
      <c r="H120" s="49" t="str">
        <f t="shared" si="82"/>
        <v xml:space="preserve"> </v>
      </c>
      <c r="I120" s="50">
        <f t="shared" si="83"/>
        <v>0</v>
      </c>
      <c r="J120" s="51"/>
      <c r="K120" s="52" t="s">
        <v>0</v>
      </c>
      <c r="L120" s="53">
        <f t="shared" si="84"/>
        <v>0</v>
      </c>
      <c r="M120" s="54"/>
      <c r="N120" s="55" t="str">
        <f t="shared" si="85"/>
        <v xml:space="preserve"> </v>
      </c>
      <c r="O120" s="113">
        <f t="shared" si="86"/>
        <v>0</v>
      </c>
      <c r="P120" s="57"/>
      <c r="Q120" s="58" t="str">
        <f t="shared" si="87"/>
        <v xml:space="preserve"> </v>
      </c>
      <c r="R120" s="59">
        <f t="shared" si="88"/>
        <v>0</v>
      </c>
      <c r="S120" s="60"/>
      <c r="T120" s="61" t="str">
        <f t="shared" si="89"/>
        <v xml:space="preserve"> </v>
      </c>
      <c r="U120" s="62">
        <f t="shared" si="90"/>
        <v>0</v>
      </c>
      <c r="V120" s="63"/>
      <c r="W120" s="64" t="str">
        <f t="shared" si="91"/>
        <v xml:space="preserve"> </v>
      </c>
      <c r="X120" s="65">
        <f t="shared" si="92"/>
        <v>0</v>
      </c>
      <c r="Y120" s="66"/>
      <c r="Z120" s="67" t="str">
        <f t="shared" si="93"/>
        <v xml:space="preserve"> </v>
      </c>
      <c r="AA120" s="116">
        <f t="shared" si="94"/>
        <v>0</v>
      </c>
      <c r="AB120" s="44">
        <f t="shared" si="95"/>
        <v>0</v>
      </c>
      <c r="AC120" s="69">
        <f t="shared" si="96"/>
        <v>11</v>
      </c>
      <c r="AD120" s="44">
        <f t="shared" si="97"/>
        <v>0</v>
      </c>
      <c r="AF120" s="49">
        <v>11</v>
      </c>
      <c r="AG120" s="49"/>
      <c r="AI120" s="52">
        <v>11</v>
      </c>
      <c r="AJ120" s="52"/>
      <c r="AL120" s="70">
        <v>11</v>
      </c>
      <c r="AM120" s="70"/>
      <c r="AO120" s="58">
        <v>11</v>
      </c>
      <c r="AP120" s="58"/>
      <c r="AR120" s="61">
        <v>11</v>
      </c>
      <c r="AS120" s="61"/>
      <c r="AU120" s="64">
        <v>11</v>
      </c>
      <c r="AV120" s="64"/>
      <c r="AX120" s="71">
        <v>11</v>
      </c>
      <c r="AY120" s="71"/>
    </row>
    <row r="121" spans="1:51">
      <c r="A121" s="43">
        <v>12</v>
      </c>
      <c r="B121" s="44">
        <f t="shared" si="81"/>
        <v>0</v>
      </c>
      <c r="C121" s="72"/>
      <c r="D121" s="46"/>
      <c r="E121" s="47"/>
      <c r="F121" s="47"/>
      <c r="G121" s="48"/>
      <c r="H121" s="49" t="str">
        <f t="shared" si="82"/>
        <v xml:space="preserve"> </v>
      </c>
      <c r="I121" s="50">
        <f t="shared" si="83"/>
        <v>0</v>
      </c>
      <c r="J121" s="51"/>
      <c r="K121" s="52" t="s">
        <v>0</v>
      </c>
      <c r="L121" s="53">
        <f t="shared" si="84"/>
        <v>0</v>
      </c>
      <c r="M121" s="54"/>
      <c r="N121" s="55" t="str">
        <f t="shared" si="85"/>
        <v xml:space="preserve"> </v>
      </c>
      <c r="O121" s="113">
        <f t="shared" si="86"/>
        <v>0</v>
      </c>
      <c r="P121" s="57"/>
      <c r="Q121" s="58" t="str">
        <f t="shared" si="87"/>
        <v xml:space="preserve"> </v>
      </c>
      <c r="R121" s="59">
        <f t="shared" si="88"/>
        <v>0</v>
      </c>
      <c r="S121" s="60"/>
      <c r="T121" s="61" t="str">
        <f t="shared" si="89"/>
        <v xml:space="preserve"> </v>
      </c>
      <c r="U121" s="62">
        <f t="shared" si="90"/>
        <v>0</v>
      </c>
      <c r="V121" s="63"/>
      <c r="W121" s="64" t="str">
        <f t="shared" si="91"/>
        <v xml:space="preserve"> </v>
      </c>
      <c r="X121" s="65">
        <f t="shared" si="92"/>
        <v>0</v>
      </c>
      <c r="Y121" s="66"/>
      <c r="Z121" s="67" t="str">
        <f t="shared" si="93"/>
        <v xml:space="preserve"> </v>
      </c>
      <c r="AA121" s="116">
        <f t="shared" si="94"/>
        <v>0</v>
      </c>
      <c r="AB121" s="44">
        <f t="shared" si="95"/>
        <v>0</v>
      </c>
      <c r="AC121" s="69">
        <f t="shared" si="96"/>
        <v>12</v>
      </c>
      <c r="AD121" s="44">
        <f t="shared" si="97"/>
        <v>0</v>
      </c>
      <c r="AF121" s="49">
        <v>12</v>
      </c>
      <c r="AG121" s="49"/>
      <c r="AI121" s="52">
        <v>12</v>
      </c>
      <c r="AJ121" s="52"/>
      <c r="AL121" s="70">
        <v>12</v>
      </c>
      <c r="AM121" s="70"/>
      <c r="AO121" s="58">
        <v>12</v>
      </c>
      <c r="AP121" s="58"/>
      <c r="AR121" s="61">
        <v>12</v>
      </c>
      <c r="AS121" s="61"/>
      <c r="AU121" s="64">
        <v>12</v>
      </c>
      <c r="AV121" s="64"/>
      <c r="AX121" s="71">
        <v>12</v>
      </c>
      <c r="AY121" s="71"/>
    </row>
    <row r="122" spans="1:51">
      <c r="A122" s="43">
        <v>13</v>
      </c>
      <c r="B122" s="44">
        <f t="shared" si="81"/>
        <v>0</v>
      </c>
      <c r="C122" s="72"/>
      <c r="D122" s="46"/>
      <c r="E122" s="47"/>
      <c r="F122" s="47"/>
      <c r="G122" s="48"/>
      <c r="H122" s="49" t="str">
        <f t="shared" si="82"/>
        <v xml:space="preserve"> </v>
      </c>
      <c r="I122" s="50">
        <f t="shared" si="83"/>
        <v>0</v>
      </c>
      <c r="J122" s="51"/>
      <c r="K122" s="52" t="s">
        <v>0</v>
      </c>
      <c r="L122" s="53">
        <f t="shared" si="84"/>
        <v>0</v>
      </c>
      <c r="M122" s="54"/>
      <c r="N122" s="55" t="str">
        <f t="shared" si="85"/>
        <v xml:space="preserve"> </v>
      </c>
      <c r="O122" s="113">
        <f t="shared" si="86"/>
        <v>0</v>
      </c>
      <c r="P122" s="57"/>
      <c r="Q122" s="58" t="str">
        <f t="shared" si="87"/>
        <v xml:space="preserve"> </v>
      </c>
      <c r="R122" s="59">
        <f t="shared" si="88"/>
        <v>0</v>
      </c>
      <c r="S122" s="60"/>
      <c r="T122" s="61" t="str">
        <f t="shared" si="89"/>
        <v xml:space="preserve"> </v>
      </c>
      <c r="U122" s="62">
        <f t="shared" si="90"/>
        <v>0</v>
      </c>
      <c r="V122" s="63"/>
      <c r="W122" s="64" t="str">
        <f t="shared" si="91"/>
        <v xml:space="preserve"> </v>
      </c>
      <c r="X122" s="65">
        <f t="shared" si="92"/>
        <v>0</v>
      </c>
      <c r="Y122" s="66"/>
      <c r="Z122" s="67" t="str">
        <f t="shared" si="93"/>
        <v xml:space="preserve"> </v>
      </c>
      <c r="AA122" s="116">
        <f t="shared" si="94"/>
        <v>0</v>
      </c>
      <c r="AB122" s="44">
        <f t="shared" si="95"/>
        <v>0</v>
      </c>
      <c r="AC122" s="69">
        <f t="shared" si="96"/>
        <v>13</v>
      </c>
      <c r="AD122" s="44">
        <f t="shared" si="97"/>
        <v>0</v>
      </c>
      <c r="AF122" s="49">
        <v>13</v>
      </c>
      <c r="AG122" s="49"/>
      <c r="AI122" s="52">
        <v>13</v>
      </c>
      <c r="AJ122" s="52"/>
      <c r="AL122" s="70">
        <v>13</v>
      </c>
      <c r="AM122" s="70"/>
      <c r="AO122" s="58">
        <v>13</v>
      </c>
      <c r="AP122" s="58"/>
      <c r="AR122" s="61">
        <v>13</v>
      </c>
      <c r="AS122" s="61"/>
      <c r="AU122" s="64">
        <v>13</v>
      </c>
      <c r="AV122" s="64"/>
      <c r="AX122" s="71">
        <v>13</v>
      </c>
      <c r="AY122" s="71"/>
    </row>
    <row r="123" spans="1:51">
      <c r="A123" s="43">
        <v>14</v>
      </c>
      <c r="B123" s="44">
        <f t="shared" si="81"/>
        <v>0</v>
      </c>
      <c r="C123" s="72"/>
      <c r="D123" s="46"/>
      <c r="E123" s="47"/>
      <c r="F123" s="47"/>
      <c r="G123" s="48"/>
      <c r="H123" s="49" t="str">
        <f t="shared" si="82"/>
        <v xml:space="preserve"> </v>
      </c>
      <c r="I123" s="50">
        <f t="shared" si="83"/>
        <v>0</v>
      </c>
      <c r="J123" s="51"/>
      <c r="K123" s="52" t="s">
        <v>0</v>
      </c>
      <c r="L123" s="53">
        <f t="shared" si="84"/>
        <v>0</v>
      </c>
      <c r="M123" s="54"/>
      <c r="N123" s="55" t="str">
        <f t="shared" si="85"/>
        <v xml:space="preserve"> </v>
      </c>
      <c r="O123" s="113">
        <f t="shared" si="86"/>
        <v>0</v>
      </c>
      <c r="P123" s="57"/>
      <c r="Q123" s="58" t="str">
        <f t="shared" si="87"/>
        <v xml:space="preserve"> </v>
      </c>
      <c r="R123" s="59">
        <f t="shared" si="88"/>
        <v>0</v>
      </c>
      <c r="S123" s="60"/>
      <c r="T123" s="61" t="str">
        <f t="shared" si="89"/>
        <v xml:space="preserve"> </v>
      </c>
      <c r="U123" s="62">
        <f t="shared" si="90"/>
        <v>0</v>
      </c>
      <c r="V123" s="63"/>
      <c r="W123" s="64" t="str">
        <f t="shared" si="91"/>
        <v xml:space="preserve"> </v>
      </c>
      <c r="X123" s="65">
        <f t="shared" si="92"/>
        <v>0</v>
      </c>
      <c r="Y123" s="66"/>
      <c r="Z123" s="67" t="str">
        <f t="shared" si="93"/>
        <v xml:space="preserve"> </v>
      </c>
      <c r="AA123" s="116">
        <f t="shared" si="94"/>
        <v>0</v>
      </c>
      <c r="AB123" s="44">
        <f t="shared" si="95"/>
        <v>0</v>
      </c>
      <c r="AC123" s="69">
        <f t="shared" si="96"/>
        <v>14</v>
      </c>
      <c r="AD123" s="44">
        <f t="shared" si="97"/>
        <v>0</v>
      </c>
      <c r="AF123" s="49">
        <v>14</v>
      </c>
      <c r="AG123" s="49"/>
      <c r="AI123" s="52">
        <v>14</v>
      </c>
      <c r="AJ123" s="52"/>
      <c r="AL123" s="70">
        <v>14</v>
      </c>
      <c r="AM123" s="70"/>
      <c r="AO123" s="58">
        <v>14</v>
      </c>
      <c r="AP123" s="58"/>
      <c r="AR123" s="61">
        <v>14</v>
      </c>
      <c r="AS123" s="61"/>
      <c r="AU123" s="64">
        <v>14</v>
      </c>
      <c r="AV123" s="64"/>
      <c r="AX123" s="71">
        <v>14</v>
      </c>
      <c r="AY123" s="71"/>
    </row>
    <row r="124" spans="1:51">
      <c r="A124" s="43">
        <v>15</v>
      </c>
      <c r="B124" s="44">
        <f t="shared" si="81"/>
        <v>0</v>
      </c>
      <c r="C124" s="72"/>
      <c r="D124" s="46"/>
      <c r="E124" s="47"/>
      <c r="F124" s="47"/>
      <c r="G124" s="48"/>
      <c r="H124" s="49" t="str">
        <f t="shared" si="82"/>
        <v xml:space="preserve"> </v>
      </c>
      <c r="I124" s="50">
        <f t="shared" si="83"/>
        <v>0</v>
      </c>
      <c r="J124" s="51"/>
      <c r="K124" s="52" t="s">
        <v>0</v>
      </c>
      <c r="L124" s="53">
        <f t="shared" si="84"/>
        <v>0</v>
      </c>
      <c r="M124" s="54"/>
      <c r="N124" s="55" t="str">
        <f t="shared" si="85"/>
        <v xml:space="preserve"> </v>
      </c>
      <c r="O124" s="113">
        <f t="shared" si="86"/>
        <v>0</v>
      </c>
      <c r="P124" s="57"/>
      <c r="Q124" s="58" t="str">
        <f t="shared" si="87"/>
        <v xml:space="preserve"> </v>
      </c>
      <c r="R124" s="59">
        <f t="shared" si="88"/>
        <v>0</v>
      </c>
      <c r="S124" s="60"/>
      <c r="T124" s="61" t="str">
        <f t="shared" si="89"/>
        <v xml:space="preserve"> </v>
      </c>
      <c r="U124" s="62">
        <f t="shared" si="90"/>
        <v>0</v>
      </c>
      <c r="V124" s="63"/>
      <c r="W124" s="64" t="str">
        <f t="shared" si="91"/>
        <v xml:space="preserve"> </v>
      </c>
      <c r="X124" s="65">
        <f t="shared" si="92"/>
        <v>0</v>
      </c>
      <c r="Y124" s="66"/>
      <c r="Z124" s="67" t="str">
        <f t="shared" si="93"/>
        <v xml:space="preserve"> </v>
      </c>
      <c r="AA124" s="116">
        <f t="shared" si="94"/>
        <v>0</v>
      </c>
      <c r="AB124" s="44">
        <f t="shared" si="95"/>
        <v>0</v>
      </c>
      <c r="AC124" s="69">
        <f t="shared" si="96"/>
        <v>15</v>
      </c>
      <c r="AD124" s="44">
        <f t="shared" si="97"/>
        <v>0</v>
      </c>
      <c r="AF124" s="49">
        <v>15</v>
      </c>
      <c r="AG124" s="49"/>
      <c r="AI124" s="52">
        <v>15</v>
      </c>
      <c r="AJ124" s="52"/>
      <c r="AL124" s="70">
        <v>15</v>
      </c>
      <c r="AM124" s="70"/>
      <c r="AO124" s="58">
        <v>15</v>
      </c>
      <c r="AP124" s="58"/>
      <c r="AR124" s="61">
        <v>15</v>
      </c>
      <c r="AS124" s="61"/>
      <c r="AU124" s="64">
        <v>15</v>
      </c>
      <c r="AV124" s="64"/>
      <c r="AX124" s="71">
        <v>15</v>
      </c>
      <c r="AY124" s="71"/>
    </row>
    <row r="125" spans="1:51">
      <c r="A125" s="43">
        <v>16</v>
      </c>
      <c r="B125" s="44">
        <f t="shared" si="81"/>
        <v>0</v>
      </c>
      <c r="C125" s="72"/>
      <c r="D125" s="46"/>
      <c r="E125" s="47"/>
      <c r="F125" s="47"/>
      <c r="G125" s="48"/>
      <c r="H125" s="49" t="str">
        <f t="shared" si="82"/>
        <v xml:space="preserve"> </v>
      </c>
      <c r="I125" s="50">
        <f t="shared" si="83"/>
        <v>0</v>
      </c>
      <c r="J125" s="51"/>
      <c r="K125" s="52" t="s">
        <v>0</v>
      </c>
      <c r="L125" s="53">
        <f t="shared" si="84"/>
        <v>0</v>
      </c>
      <c r="M125" s="54"/>
      <c r="N125" s="55" t="str">
        <f t="shared" si="85"/>
        <v xml:space="preserve"> </v>
      </c>
      <c r="O125" s="113">
        <f t="shared" si="86"/>
        <v>0</v>
      </c>
      <c r="P125" s="57"/>
      <c r="Q125" s="58" t="str">
        <f t="shared" si="87"/>
        <v xml:space="preserve"> </v>
      </c>
      <c r="R125" s="59">
        <f t="shared" si="88"/>
        <v>0</v>
      </c>
      <c r="S125" s="60"/>
      <c r="T125" s="61" t="str">
        <f t="shared" si="89"/>
        <v xml:space="preserve"> </v>
      </c>
      <c r="U125" s="62">
        <f t="shared" si="90"/>
        <v>0</v>
      </c>
      <c r="V125" s="63"/>
      <c r="W125" s="64" t="str">
        <f t="shared" si="91"/>
        <v xml:space="preserve"> </v>
      </c>
      <c r="X125" s="65">
        <f t="shared" si="92"/>
        <v>0</v>
      </c>
      <c r="Y125" s="66"/>
      <c r="Z125" s="67" t="str">
        <f t="shared" si="93"/>
        <v xml:space="preserve"> </v>
      </c>
      <c r="AA125" s="116">
        <f t="shared" si="94"/>
        <v>0</v>
      </c>
      <c r="AB125" s="44">
        <f t="shared" si="95"/>
        <v>0</v>
      </c>
      <c r="AC125" s="69">
        <f t="shared" si="96"/>
        <v>16</v>
      </c>
      <c r="AD125" s="44">
        <f t="shared" si="97"/>
        <v>0</v>
      </c>
      <c r="AF125" s="49">
        <v>16</v>
      </c>
      <c r="AG125" s="49"/>
      <c r="AI125" s="52">
        <v>16</v>
      </c>
      <c r="AJ125" s="52"/>
      <c r="AL125" s="70">
        <v>16</v>
      </c>
      <c r="AM125" s="70"/>
      <c r="AO125" s="58">
        <v>16</v>
      </c>
      <c r="AP125" s="58"/>
      <c r="AR125" s="61">
        <v>16</v>
      </c>
      <c r="AS125" s="61"/>
      <c r="AU125" s="64">
        <v>16</v>
      </c>
      <c r="AV125" s="64"/>
      <c r="AX125" s="71">
        <v>16</v>
      </c>
      <c r="AY125" s="71"/>
    </row>
    <row r="126" spans="1:51">
      <c r="A126" s="43">
        <v>17</v>
      </c>
      <c r="B126" s="44">
        <f t="shared" si="81"/>
        <v>0</v>
      </c>
      <c r="C126" s="72"/>
      <c r="D126" s="46"/>
      <c r="E126" s="47"/>
      <c r="F126" s="47"/>
      <c r="G126" s="48"/>
      <c r="H126" s="49" t="str">
        <f t="shared" si="82"/>
        <v xml:space="preserve"> </v>
      </c>
      <c r="I126" s="50">
        <f t="shared" si="83"/>
        <v>0</v>
      </c>
      <c r="J126" s="51"/>
      <c r="K126" s="52" t="str">
        <f>IF(SUMIF(AJ$110:AJ$128,$C126,AI$110:AI$128)=0," ",SUMIF(AJ$110:AJ$128,$C126,AI$110:AI$128))</f>
        <v xml:space="preserve"> </v>
      </c>
      <c r="L126" s="53">
        <f t="shared" si="84"/>
        <v>0</v>
      </c>
      <c r="M126" s="54"/>
      <c r="N126" s="55" t="str">
        <f t="shared" si="85"/>
        <v xml:space="preserve"> </v>
      </c>
      <c r="O126" s="113">
        <f t="shared" si="86"/>
        <v>0</v>
      </c>
      <c r="P126" s="57"/>
      <c r="Q126" s="58" t="str">
        <f t="shared" si="87"/>
        <v xml:space="preserve"> </v>
      </c>
      <c r="R126" s="59">
        <f t="shared" si="88"/>
        <v>0</v>
      </c>
      <c r="S126" s="60"/>
      <c r="T126" s="61" t="str">
        <f t="shared" si="89"/>
        <v xml:space="preserve"> </v>
      </c>
      <c r="U126" s="62">
        <f t="shared" si="90"/>
        <v>0</v>
      </c>
      <c r="V126" s="63"/>
      <c r="W126" s="64" t="str">
        <f t="shared" si="91"/>
        <v xml:space="preserve"> </v>
      </c>
      <c r="X126" s="65">
        <f t="shared" si="92"/>
        <v>0</v>
      </c>
      <c r="Y126" s="66"/>
      <c r="Z126" s="67" t="str">
        <f t="shared" si="93"/>
        <v xml:space="preserve"> </v>
      </c>
      <c r="AA126" s="116">
        <f t="shared" si="94"/>
        <v>0</v>
      </c>
      <c r="AB126" s="44">
        <f t="shared" si="95"/>
        <v>0</v>
      </c>
      <c r="AC126" s="69">
        <f t="shared" si="96"/>
        <v>17</v>
      </c>
      <c r="AD126" s="44">
        <f t="shared" si="97"/>
        <v>0</v>
      </c>
      <c r="AF126" s="49">
        <v>17</v>
      </c>
      <c r="AG126" s="49"/>
      <c r="AI126" s="52">
        <v>17</v>
      </c>
      <c r="AJ126" s="52"/>
      <c r="AL126" s="70">
        <v>17</v>
      </c>
      <c r="AM126" s="70"/>
      <c r="AO126" s="58">
        <v>17</v>
      </c>
      <c r="AP126" s="58"/>
      <c r="AR126" s="61">
        <v>17</v>
      </c>
      <c r="AS126" s="61"/>
      <c r="AU126" s="64">
        <v>17</v>
      </c>
      <c r="AV126" s="64"/>
      <c r="AX126" s="71">
        <v>17</v>
      </c>
      <c r="AY126" s="71"/>
    </row>
    <row r="127" spans="1:51">
      <c r="A127" s="43">
        <v>18</v>
      </c>
      <c r="B127" s="44">
        <f t="shared" si="81"/>
        <v>0</v>
      </c>
      <c r="C127" s="72"/>
      <c r="D127" s="46"/>
      <c r="E127" s="47"/>
      <c r="F127" s="47"/>
      <c r="G127" s="48"/>
      <c r="H127" s="49" t="str">
        <f t="shared" si="82"/>
        <v xml:space="preserve"> </v>
      </c>
      <c r="I127" s="50">
        <f t="shared" si="83"/>
        <v>0</v>
      </c>
      <c r="J127" s="51"/>
      <c r="K127" s="52" t="str">
        <f>IF(SUMIF(AJ$110:AJ$128,$C127,AI$110:AI$128)=0," ",SUMIF(AJ$110:AJ$128,$C127,AI$110:AI$128))</f>
        <v xml:space="preserve"> </v>
      </c>
      <c r="L127" s="53">
        <f t="shared" si="84"/>
        <v>0</v>
      </c>
      <c r="M127" s="54"/>
      <c r="N127" s="55" t="str">
        <f t="shared" si="85"/>
        <v xml:space="preserve"> </v>
      </c>
      <c r="O127" s="113">
        <f t="shared" si="86"/>
        <v>0</v>
      </c>
      <c r="P127" s="57"/>
      <c r="Q127" s="58" t="str">
        <f t="shared" si="87"/>
        <v xml:space="preserve"> </v>
      </c>
      <c r="R127" s="59">
        <f t="shared" si="88"/>
        <v>0</v>
      </c>
      <c r="S127" s="60"/>
      <c r="T127" s="61" t="str">
        <f t="shared" si="89"/>
        <v xml:space="preserve"> </v>
      </c>
      <c r="U127" s="62">
        <f t="shared" si="90"/>
        <v>0</v>
      </c>
      <c r="V127" s="63"/>
      <c r="W127" s="64" t="str">
        <f t="shared" si="91"/>
        <v xml:space="preserve"> </v>
      </c>
      <c r="X127" s="65">
        <f t="shared" si="92"/>
        <v>0</v>
      </c>
      <c r="Y127" s="66"/>
      <c r="Z127" s="67" t="str">
        <f t="shared" si="93"/>
        <v xml:space="preserve"> </v>
      </c>
      <c r="AA127" s="116">
        <f t="shared" si="94"/>
        <v>0</v>
      </c>
      <c r="AB127" s="44">
        <f t="shared" si="95"/>
        <v>0</v>
      </c>
      <c r="AC127" s="69">
        <f t="shared" si="96"/>
        <v>18</v>
      </c>
      <c r="AD127" s="44">
        <f t="shared" si="97"/>
        <v>0</v>
      </c>
      <c r="AF127" s="49">
        <v>18</v>
      </c>
      <c r="AG127" s="49"/>
      <c r="AI127" s="52">
        <v>18</v>
      </c>
      <c r="AJ127" s="52"/>
      <c r="AL127" s="70">
        <v>18</v>
      </c>
      <c r="AM127" s="70"/>
      <c r="AO127" s="58">
        <v>18</v>
      </c>
      <c r="AP127" s="58"/>
      <c r="AR127" s="61">
        <v>18</v>
      </c>
      <c r="AS127" s="61"/>
      <c r="AU127" s="64">
        <v>18</v>
      </c>
      <c r="AV127" s="64"/>
      <c r="AX127" s="71">
        <v>18</v>
      </c>
      <c r="AY127" s="71"/>
    </row>
    <row r="128" spans="1:51" ht="13.5" thickBot="1">
      <c r="A128" s="118">
        <v>19</v>
      </c>
      <c r="B128" s="119">
        <f t="shared" si="81"/>
        <v>0</v>
      </c>
      <c r="C128" s="120"/>
      <c r="D128" s="75"/>
      <c r="E128" s="76"/>
      <c r="F128" s="76"/>
      <c r="G128" s="90"/>
      <c r="H128" s="90" t="str">
        <f t="shared" si="82"/>
        <v xml:space="preserve"> </v>
      </c>
      <c r="I128" s="189">
        <f t="shared" si="83"/>
        <v>0</v>
      </c>
      <c r="J128" s="121"/>
      <c r="K128" s="91" t="str">
        <f>IF(SUMIF(AJ$110:AJ$128,$C128,AI$110:AI$128)=0," ",SUMIF(AJ$110:AJ$128,$C128,AI$110:AI$128))</f>
        <v xml:space="preserve"> </v>
      </c>
      <c r="L128" s="190">
        <f t="shared" si="84"/>
        <v>0</v>
      </c>
      <c r="M128" s="122"/>
      <c r="N128" s="123" t="str">
        <f t="shared" si="85"/>
        <v xml:space="preserve"> </v>
      </c>
      <c r="O128" s="196">
        <f t="shared" si="86"/>
        <v>0</v>
      </c>
      <c r="P128" s="124"/>
      <c r="Q128" s="58" t="str">
        <f t="shared" si="87"/>
        <v xml:space="preserve"> </v>
      </c>
      <c r="R128" s="192">
        <f t="shared" si="88"/>
        <v>0</v>
      </c>
      <c r="S128" s="125"/>
      <c r="T128" s="61" t="str">
        <f t="shared" si="89"/>
        <v xml:space="preserve"> </v>
      </c>
      <c r="U128" s="193">
        <f t="shared" si="90"/>
        <v>0</v>
      </c>
      <c r="V128" s="126"/>
      <c r="W128" s="95" t="str">
        <f t="shared" si="91"/>
        <v xml:space="preserve"> </v>
      </c>
      <c r="X128" s="194">
        <f t="shared" si="92"/>
        <v>0</v>
      </c>
      <c r="Y128" s="127"/>
      <c r="Z128" s="128" t="str">
        <f t="shared" si="93"/>
        <v xml:space="preserve"> </v>
      </c>
      <c r="AA128" s="197">
        <f t="shared" si="94"/>
        <v>0</v>
      </c>
      <c r="AB128" s="44">
        <f t="shared" si="95"/>
        <v>0</v>
      </c>
      <c r="AC128" s="129">
        <f t="shared" si="96"/>
        <v>19</v>
      </c>
      <c r="AD128" s="44">
        <f t="shared" si="97"/>
        <v>0</v>
      </c>
      <c r="AF128" s="90">
        <v>19</v>
      </c>
      <c r="AG128" s="90"/>
      <c r="AI128" s="91">
        <v>19</v>
      </c>
      <c r="AJ128" s="91"/>
      <c r="AL128" s="92">
        <v>19</v>
      </c>
      <c r="AM128" s="92"/>
      <c r="AO128" s="93">
        <v>19</v>
      </c>
      <c r="AP128" s="93"/>
      <c r="AR128" s="94">
        <v>19</v>
      </c>
      <c r="AS128" s="94"/>
      <c r="AU128" s="95">
        <v>19</v>
      </c>
      <c r="AV128" s="95"/>
      <c r="AX128" s="96">
        <v>19</v>
      </c>
      <c r="AY128" s="96"/>
    </row>
    <row r="129" spans="1:42">
      <c r="B129" s="100">
        <f>AB129</f>
        <v>0</v>
      </c>
      <c r="H129" s="101" t="str">
        <f t="shared" si="82"/>
        <v xml:space="preserve"> </v>
      </c>
      <c r="I129" s="101">
        <f>IF(H129=" ",0,IF(H129=1,30,IF(H129=2,28,IF(H129=3,26,IF(H129=4,24,IF(H129=5,22,IF(AND(H129&gt;5,H129&lt;25),26-H129,2)))))))</f>
        <v>0</v>
      </c>
      <c r="K129" s="101" t="str">
        <f>IF(SUMIF(AJ$110:AJ$128,$C129,AI$110:AI$128)=0," ",SUMIF(AJ$110:AJ$128,$C129,AI$110:AI$128))</f>
        <v xml:space="preserve"> </v>
      </c>
      <c r="L129" s="101">
        <f>IF(K129=" ",0,IF(K129=1,30,IF(K129=2,28,IF(K129=3,26,IF(K129=4,24,IF(K129=5,22,IF(AND(K129&gt;5,K129&lt;25),26-K129,2)))))))</f>
        <v>0</v>
      </c>
      <c r="M129" s="102"/>
      <c r="N129" s="97" t="str">
        <f t="shared" si="85"/>
        <v xml:space="preserve"> </v>
      </c>
      <c r="O129" s="101">
        <f>IF(N129=" ",0,IF(N129=1,30,IF(N129=2,28,IF(N129=3,26,IF(N129=4,24,IF(N129=5,22,IF(AND(N129&gt;5,N129&lt;25),26-N129,2)))))))</f>
        <v>0</v>
      </c>
      <c r="P129" s="102"/>
      <c r="Q129" s="97" t="str">
        <f t="shared" si="87"/>
        <v xml:space="preserve"> </v>
      </c>
      <c r="R129" s="101">
        <f>IF(Q129=" ",0,IF(Q129=1,30,IF(Q129=2,28,IF(Q129=3,26,IF(Q129=4,24,IF(Q129=5,22,IF(AND(Q129&gt;5,Q129&lt;25),26-Q129,2)))))))</f>
        <v>0</v>
      </c>
      <c r="S129" s="102"/>
      <c r="T129" s="97" t="str">
        <f t="shared" si="89"/>
        <v xml:space="preserve"> </v>
      </c>
      <c r="U129" s="101">
        <f>IF(T129=" ",0,IF(T129=1,30,IF(T129=2,28,IF(T129=3,26,IF(T129=4,24,IF(T129=5,22,IF(AND(T129&gt;5,T129&lt;25),26-T129,2)))))))</f>
        <v>0</v>
      </c>
      <c r="V129" s="102"/>
      <c r="W129" s="101" t="str">
        <f>IF(SUMIF(AV$11:AV$111,$C129,AU$11:AU$111)=0," ",SUMIF(AV$11:AV$111,$C129,AU$11:AU$111))</f>
        <v xml:space="preserve"> </v>
      </c>
      <c r="X129" s="101">
        <f>IF(W129=" ",0,IF(W129=1,30,IF(W129=2,28,IF(W129=3,26,IF(W129=4,24,IF(W129=5,22,IF(AND(W129&gt;5,W129&lt;25),26-W129,2)))))))</f>
        <v>0</v>
      </c>
      <c r="Y129" s="102"/>
      <c r="Z129" s="101" t="str">
        <f>IF(SUMIF(AY$11:AY$111,$C129,AX$11:AX$111)=0," ",SUMIF(AY$11:AY$111,$C129,AX$11:AX$111))</f>
        <v xml:space="preserve"> </v>
      </c>
      <c r="AA129" s="101">
        <f>IF(Z129=" ",0,IF(Z129=1,30,IF(Z129=2,28,IF(Z129=3,26,IF(Z129=4,24,IF(Z129=5,22,IF(AND(Z129&gt;5,Z129&lt;25),26-Z129,2)))))))</f>
        <v>0</v>
      </c>
      <c r="AB129" s="100">
        <f>I129+L129+O129+R129+U129+X129+AA129</f>
        <v>0</v>
      </c>
      <c r="AD129" s="98">
        <f>AB129-MIN(I129,L129,O129,R129,U129,X129,AA129)</f>
        <v>0</v>
      </c>
    </row>
    <row r="130" spans="1:42"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42"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42"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42" ht="20.25">
      <c r="A133" s="104"/>
      <c r="B133" s="104" t="s">
        <v>95</v>
      </c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T133" s="104" t="s">
        <v>94</v>
      </c>
    </row>
    <row r="136" spans="1:42" ht="15">
      <c r="D136" s="105" t="s">
        <v>52</v>
      </c>
      <c r="E136" s="181" t="s">
        <v>90</v>
      </c>
      <c r="U136" s="130" t="s">
        <v>59</v>
      </c>
      <c r="V136" s="130"/>
      <c r="W136" s="130"/>
      <c r="X136" s="130"/>
      <c r="Y136" s="130"/>
      <c r="Z136" s="130"/>
      <c r="AA136" s="130"/>
      <c r="AB136" s="130"/>
      <c r="AC136" s="230"/>
      <c r="AD136" s="230"/>
      <c r="AE136" s="182" t="s">
        <v>90</v>
      </c>
    </row>
    <row r="137" spans="1:42" ht="15">
      <c r="D137" s="105" t="s">
        <v>85</v>
      </c>
      <c r="E137" s="213" t="s">
        <v>268</v>
      </c>
      <c r="U137" s="130" t="s">
        <v>48</v>
      </c>
      <c r="V137" s="131"/>
      <c r="W137" s="131"/>
      <c r="X137" s="131"/>
      <c r="Y137" s="336" t="s">
        <v>62</v>
      </c>
      <c r="Z137" s="336"/>
      <c r="AA137" s="336"/>
      <c r="AB137" s="131"/>
      <c r="AE137" s="181" t="s">
        <v>275</v>
      </c>
    </row>
    <row r="141" spans="1:42" ht="13.5" thickBot="1"/>
    <row r="142" spans="1:42" ht="21.95" customHeight="1" thickBot="1">
      <c r="C142" s="17" t="s">
        <v>11</v>
      </c>
      <c r="D142" s="17" t="s">
        <v>12</v>
      </c>
      <c r="E142" s="17" t="s">
        <v>13</v>
      </c>
      <c r="F142" s="17" t="s">
        <v>14</v>
      </c>
      <c r="G142" s="241" t="s">
        <v>49</v>
      </c>
      <c r="H142" s="241"/>
      <c r="I142" s="241"/>
      <c r="J142" s="241" t="s">
        <v>50</v>
      </c>
      <c r="K142" s="241"/>
      <c r="L142" s="241"/>
      <c r="M142" s="241"/>
      <c r="N142" s="241"/>
      <c r="P142" s="3"/>
      <c r="Q142" s="3"/>
      <c r="R142" s="3"/>
      <c r="S142" s="241" t="s">
        <v>11</v>
      </c>
      <c r="T142" s="241"/>
      <c r="U142" s="261" t="s">
        <v>12</v>
      </c>
      <c r="V142" s="261"/>
      <c r="W142" s="261"/>
      <c r="X142" s="261"/>
      <c r="Y142" s="261"/>
      <c r="Z142" s="261"/>
      <c r="AA142" s="261"/>
      <c r="AB142" s="261"/>
      <c r="AC142" s="261"/>
      <c r="AD142" s="248" t="s">
        <v>102</v>
      </c>
      <c r="AE142" s="249"/>
      <c r="AF142" s="249"/>
      <c r="AG142" s="250"/>
      <c r="AH142" s="199" t="s">
        <v>14</v>
      </c>
      <c r="AI142" s="241" t="s">
        <v>51</v>
      </c>
      <c r="AJ142" s="241"/>
      <c r="AK142" s="241"/>
      <c r="AL142" s="241" t="s">
        <v>103</v>
      </c>
      <c r="AM142" s="241"/>
      <c r="AN142" s="241"/>
      <c r="AO142" s="241"/>
      <c r="AP142" s="241"/>
    </row>
    <row r="143" spans="1:42" ht="21.95" customHeight="1" thickBot="1">
      <c r="C143" s="72">
        <f>C11</f>
        <v>0</v>
      </c>
      <c r="D143" s="46" t="str">
        <f t="shared" ref="D143:D160" si="98">IF(C11&gt;0,D11,"  ")</f>
        <v xml:space="preserve">  </v>
      </c>
      <c r="E143" s="47" t="str">
        <f>IF(C11&gt;0,E11,"  ")</f>
        <v xml:space="preserve">  </v>
      </c>
      <c r="F143" s="47" t="str">
        <f>IF(C11&gt;0,F11,"  ")</f>
        <v xml:space="preserve">  </v>
      </c>
      <c r="G143" s="133"/>
      <c r="H143" s="99"/>
      <c r="I143" s="134"/>
      <c r="J143" s="135"/>
      <c r="K143" s="136"/>
      <c r="L143" s="136"/>
      <c r="M143" s="136"/>
      <c r="N143" s="137"/>
      <c r="S143" s="262">
        <f t="shared" ref="S143:S161" si="99">C110</f>
        <v>0</v>
      </c>
      <c r="T143" s="262"/>
      <c r="U143" s="244" t="str">
        <f>IF(C110&gt;0,D110," ")</f>
        <v xml:space="preserve"> </v>
      </c>
      <c r="V143" s="244"/>
      <c r="W143" s="244"/>
      <c r="X143" s="244"/>
      <c r="Y143" s="244"/>
      <c r="Z143" s="244"/>
      <c r="AA143" s="244"/>
      <c r="AB143" s="244"/>
      <c r="AC143" s="244"/>
      <c r="AD143" s="245" t="str">
        <f>IF(C110&gt;0,E110," ")</f>
        <v xml:space="preserve"> </v>
      </c>
      <c r="AE143" s="246"/>
      <c r="AF143" s="246"/>
      <c r="AG143" s="247"/>
      <c r="AH143" s="200" t="str">
        <f>IF(C110&gt;0,F110," ")</f>
        <v xml:space="preserve"> </v>
      </c>
      <c r="AI143" s="138"/>
      <c r="AJ143" s="139"/>
      <c r="AK143" s="140"/>
      <c r="AL143" s="184"/>
      <c r="AM143" s="185"/>
      <c r="AN143" s="185"/>
      <c r="AO143" s="185"/>
      <c r="AP143" s="186"/>
    </row>
    <row r="144" spans="1:42" ht="21.95" customHeight="1" thickBot="1">
      <c r="C144" s="72">
        <f>C12</f>
        <v>0</v>
      </c>
      <c r="D144" s="46" t="str">
        <f t="shared" si="98"/>
        <v xml:space="preserve">  </v>
      </c>
      <c r="E144" s="47" t="str">
        <f t="shared" ref="E144:E167" si="100">IF(C12&gt;0,E12,"  ")</f>
        <v xml:space="preserve">  </v>
      </c>
      <c r="F144" s="47" t="str">
        <f t="shared" ref="F144:F167" si="101">IF(C12&gt;0,F12,"  ")</f>
        <v xml:space="preserve">  </v>
      </c>
      <c r="G144" s="141"/>
      <c r="H144" s="142"/>
      <c r="I144" s="143"/>
      <c r="J144" s="135"/>
      <c r="K144" s="136"/>
      <c r="L144" s="136"/>
      <c r="M144" s="136"/>
      <c r="N144" s="137"/>
      <c r="S144" s="262">
        <f t="shared" si="99"/>
        <v>0</v>
      </c>
      <c r="T144" s="262"/>
      <c r="U144" s="254" t="str">
        <f>IF(C111&gt;0,D111," ")</f>
        <v xml:space="preserve"> </v>
      </c>
      <c r="V144" s="254"/>
      <c r="W144" s="254"/>
      <c r="X144" s="254"/>
      <c r="Y144" s="254"/>
      <c r="Z144" s="254"/>
      <c r="AA144" s="254"/>
      <c r="AB144" s="254"/>
      <c r="AC144" s="254"/>
      <c r="AD144" s="258" t="str">
        <f>IF(C111&gt;0,E111," ")</f>
        <v xml:space="preserve"> </v>
      </c>
      <c r="AE144" s="259"/>
      <c r="AF144" s="259"/>
      <c r="AG144" s="260"/>
      <c r="AH144" s="201" t="str">
        <f t="shared" ref="AH144:AH161" si="102">IF(C111&gt;0,F111," ")</f>
        <v xml:space="preserve"> </v>
      </c>
      <c r="AI144" s="144"/>
      <c r="AJ144" s="142"/>
      <c r="AK144" s="143"/>
      <c r="AL144" s="149"/>
      <c r="AM144" s="150"/>
      <c r="AN144" s="150"/>
      <c r="AO144" s="150"/>
      <c r="AP144" s="151"/>
    </row>
    <row r="145" spans="3:42" ht="21.95" customHeight="1" thickBot="1">
      <c r="C145" s="72">
        <f t="shared" ref="C145:C164" si="103">C13</f>
        <v>0</v>
      </c>
      <c r="D145" s="46" t="str">
        <f t="shared" si="98"/>
        <v xml:space="preserve">  </v>
      </c>
      <c r="E145" s="47" t="str">
        <f t="shared" si="100"/>
        <v xml:space="preserve">  </v>
      </c>
      <c r="F145" s="47" t="str">
        <f t="shared" si="101"/>
        <v xml:space="preserve">  </v>
      </c>
      <c r="G145" s="147"/>
      <c r="H145" s="100"/>
      <c r="I145" s="148"/>
      <c r="J145" s="135"/>
      <c r="K145" s="136"/>
      <c r="L145" s="136"/>
      <c r="M145" s="136"/>
      <c r="N145" s="137"/>
      <c r="S145" s="262">
        <f t="shared" si="99"/>
        <v>0</v>
      </c>
      <c r="T145" s="262"/>
      <c r="U145" s="254" t="str">
        <f t="shared" ref="U145:U161" si="104">IF(C112&gt;0,D112," ")</f>
        <v xml:space="preserve"> </v>
      </c>
      <c r="V145" s="254"/>
      <c r="W145" s="254"/>
      <c r="X145" s="254"/>
      <c r="Y145" s="254"/>
      <c r="Z145" s="254"/>
      <c r="AA145" s="254"/>
      <c r="AB145" s="254"/>
      <c r="AC145" s="254"/>
      <c r="AD145" s="258" t="str">
        <f t="shared" ref="AD145:AD161" si="105">IF(C112&gt;0,E112," ")</f>
        <v xml:space="preserve"> </v>
      </c>
      <c r="AE145" s="259"/>
      <c r="AF145" s="259"/>
      <c r="AG145" s="260"/>
      <c r="AH145" s="201" t="str">
        <f t="shared" si="102"/>
        <v xml:space="preserve"> </v>
      </c>
      <c r="AI145" s="144"/>
      <c r="AJ145" s="142"/>
      <c r="AK145" s="143"/>
      <c r="AL145" s="145"/>
      <c r="AM145" s="3"/>
      <c r="AN145" s="3"/>
      <c r="AO145" s="3"/>
      <c r="AP145" s="146"/>
    </row>
    <row r="146" spans="3:42" ht="21.95" customHeight="1" thickBot="1">
      <c r="C146" s="72">
        <f t="shared" si="103"/>
        <v>0</v>
      </c>
      <c r="D146" s="46" t="str">
        <f t="shared" si="98"/>
        <v xml:space="preserve">  </v>
      </c>
      <c r="E146" s="47" t="str">
        <f t="shared" si="100"/>
        <v xml:space="preserve">  </v>
      </c>
      <c r="F146" s="47" t="str">
        <f t="shared" si="101"/>
        <v xml:space="preserve">  </v>
      </c>
      <c r="G146" s="141"/>
      <c r="H146" s="142"/>
      <c r="I146" s="143"/>
      <c r="J146" s="135"/>
      <c r="K146" s="136"/>
      <c r="L146" s="136"/>
      <c r="M146" s="136"/>
      <c r="N146" s="137"/>
      <c r="S146" s="262">
        <f t="shared" si="99"/>
        <v>0</v>
      </c>
      <c r="T146" s="262"/>
      <c r="U146" s="254" t="str">
        <f t="shared" si="104"/>
        <v xml:space="preserve"> </v>
      </c>
      <c r="V146" s="254"/>
      <c r="W146" s="254"/>
      <c r="X146" s="254"/>
      <c r="Y146" s="254"/>
      <c r="Z146" s="254"/>
      <c r="AA146" s="254"/>
      <c r="AB146" s="254"/>
      <c r="AC146" s="254"/>
      <c r="AD146" s="258" t="str">
        <f t="shared" si="105"/>
        <v xml:space="preserve"> </v>
      </c>
      <c r="AE146" s="259"/>
      <c r="AF146" s="259"/>
      <c r="AG146" s="260"/>
      <c r="AH146" s="201" t="str">
        <f t="shared" si="102"/>
        <v xml:space="preserve"> </v>
      </c>
      <c r="AI146" s="152"/>
      <c r="AJ146" s="142"/>
      <c r="AK146" s="143"/>
      <c r="AL146" s="149"/>
      <c r="AM146" s="150"/>
      <c r="AN146" s="150"/>
      <c r="AO146" s="150"/>
      <c r="AP146" s="151"/>
    </row>
    <row r="147" spans="3:42" ht="21.95" customHeight="1" thickBot="1">
      <c r="C147" s="72">
        <f t="shared" si="103"/>
        <v>0</v>
      </c>
      <c r="D147" s="46" t="str">
        <f t="shared" si="98"/>
        <v xml:space="preserve">  </v>
      </c>
      <c r="E147" s="47" t="str">
        <f t="shared" si="100"/>
        <v xml:space="preserve">  </v>
      </c>
      <c r="F147" s="47" t="str">
        <f t="shared" si="101"/>
        <v xml:space="preserve">  </v>
      </c>
      <c r="G147" s="141"/>
      <c r="H147" s="142"/>
      <c r="I147" s="143"/>
      <c r="J147" s="135"/>
      <c r="K147" s="136"/>
      <c r="L147" s="136"/>
      <c r="M147" s="136"/>
      <c r="N147" s="137"/>
      <c r="S147" s="262">
        <f t="shared" si="99"/>
        <v>0</v>
      </c>
      <c r="T147" s="262"/>
      <c r="U147" s="254" t="str">
        <f t="shared" si="104"/>
        <v xml:space="preserve"> </v>
      </c>
      <c r="V147" s="254"/>
      <c r="W147" s="254"/>
      <c r="X147" s="254"/>
      <c r="Y147" s="254"/>
      <c r="Z147" s="254"/>
      <c r="AA147" s="254"/>
      <c r="AB147" s="254"/>
      <c r="AC147" s="254"/>
      <c r="AD147" s="258" t="str">
        <f t="shared" si="105"/>
        <v xml:space="preserve"> </v>
      </c>
      <c r="AE147" s="259"/>
      <c r="AF147" s="259"/>
      <c r="AG147" s="260"/>
      <c r="AH147" s="202" t="str">
        <f t="shared" si="102"/>
        <v xml:space="preserve"> </v>
      </c>
      <c r="AI147" s="152"/>
      <c r="AJ147" s="142"/>
      <c r="AK147" s="143"/>
      <c r="AL147" s="145"/>
      <c r="AM147" s="3"/>
      <c r="AN147" s="3"/>
      <c r="AO147" s="3"/>
      <c r="AP147" s="146"/>
    </row>
    <row r="148" spans="3:42" ht="21.95" customHeight="1" thickBot="1">
      <c r="C148" s="72">
        <f t="shared" si="103"/>
        <v>0</v>
      </c>
      <c r="D148" s="46" t="str">
        <f t="shared" si="98"/>
        <v xml:space="preserve">  </v>
      </c>
      <c r="E148" s="47" t="str">
        <f t="shared" si="100"/>
        <v xml:space="preserve">  </v>
      </c>
      <c r="F148" s="47" t="str">
        <f t="shared" si="101"/>
        <v xml:space="preserve">  </v>
      </c>
      <c r="G148" s="147"/>
      <c r="H148" s="100"/>
      <c r="I148" s="148"/>
      <c r="J148" s="135"/>
      <c r="K148" s="136"/>
      <c r="L148" s="136"/>
      <c r="M148" s="136"/>
      <c r="N148" s="137"/>
      <c r="S148" s="262">
        <f t="shared" si="99"/>
        <v>0</v>
      </c>
      <c r="T148" s="262"/>
      <c r="U148" s="254" t="str">
        <f t="shared" si="104"/>
        <v xml:space="preserve"> </v>
      </c>
      <c r="V148" s="254"/>
      <c r="W148" s="254"/>
      <c r="X148" s="254"/>
      <c r="Y148" s="254"/>
      <c r="Z148" s="254"/>
      <c r="AA148" s="254"/>
      <c r="AB148" s="254"/>
      <c r="AC148" s="254"/>
      <c r="AD148" s="251" t="str">
        <f t="shared" si="105"/>
        <v xml:space="preserve"> </v>
      </c>
      <c r="AE148" s="252"/>
      <c r="AF148" s="252"/>
      <c r="AG148" s="253"/>
      <c r="AH148" s="201" t="str">
        <f t="shared" si="102"/>
        <v xml:space="preserve"> </v>
      </c>
      <c r="AI148" s="152"/>
      <c r="AJ148" s="142"/>
      <c r="AK148" s="143"/>
      <c r="AL148" s="149"/>
      <c r="AM148" s="150"/>
      <c r="AN148" s="150"/>
      <c r="AO148" s="150"/>
      <c r="AP148" s="151"/>
    </row>
    <row r="149" spans="3:42" ht="21.95" customHeight="1" thickBot="1">
      <c r="C149" s="72">
        <f t="shared" si="103"/>
        <v>0</v>
      </c>
      <c r="D149" s="46" t="str">
        <f t="shared" si="98"/>
        <v xml:space="preserve">  </v>
      </c>
      <c r="E149" s="47" t="str">
        <f t="shared" si="100"/>
        <v xml:space="preserve">  </v>
      </c>
      <c r="F149" s="47" t="str">
        <f t="shared" si="101"/>
        <v xml:space="preserve">  </v>
      </c>
      <c r="G149" s="141"/>
      <c r="H149" s="142"/>
      <c r="I149" s="143"/>
      <c r="J149" s="135"/>
      <c r="K149" s="136"/>
      <c r="L149" s="136"/>
      <c r="M149" s="136"/>
      <c r="N149" s="137"/>
      <c r="Q149" s="3"/>
      <c r="S149" s="262">
        <f t="shared" si="99"/>
        <v>0</v>
      </c>
      <c r="T149" s="262"/>
      <c r="U149" s="254" t="str">
        <f t="shared" si="104"/>
        <v xml:space="preserve"> </v>
      </c>
      <c r="V149" s="254"/>
      <c r="W149" s="254"/>
      <c r="X149" s="254"/>
      <c r="Y149" s="254"/>
      <c r="Z149" s="254"/>
      <c r="AA149" s="254"/>
      <c r="AB149" s="254"/>
      <c r="AC149" s="254"/>
      <c r="AD149" s="255" t="str">
        <f t="shared" si="105"/>
        <v xml:space="preserve"> </v>
      </c>
      <c r="AE149" s="256"/>
      <c r="AF149" s="256"/>
      <c r="AG149" s="257"/>
      <c r="AH149" s="202" t="str">
        <f t="shared" si="102"/>
        <v xml:space="preserve"> </v>
      </c>
      <c r="AI149" s="152"/>
      <c r="AJ149" s="142"/>
      <c r="AK149" s="143"/>
      <c r="AL149" s="149"/>
      <c r="AM149" s="150"/>
      <c r="AN149" s="150"/>
      <c r="AO149" s="150"/>
      <c r="AP149" s="151"/>
    </row>
    <row r="150" spans="3:42" ht="21.95" customHeight="1" thickBot="1">
      <c r="C150" s="72">
        <f t="shared" si="103"/>
        <v>0</v>
      </c>
      <c r="D150" s="46" t="str">
        <f t="shared" si="98"/>
        <v xml:space="preserve">  </v>
      </c>
      <c r="E150" s="47" t="str">
        <f t="shared" si="100"/>
        <v xml:space="preserve">  </v>
      </c>
      <c r="F150" s="47" t="str">
        <f t="shared" si="101"/>
        <v xml:space="preserve">  </v>
      </c>
      <c r="G150" s="147"/>
      <c r="H150" s="100"/>
      <c r="I150" s="148"/>
      <c r="J150" s="135"/>
      <c r="K150" s="136"/>
      <c r="L150" s="136"/>
      <c r="M150" s="136"/>
      <c r="N150" s="137"/>
      <c r="S150" s="262">
        <f t="shared" si="99"/>
        <v>0</v>
      </c>
      <c r="T150" s="262"/>
      <c r="U150" s="254" t="str">
        <f t="shared" si="104"/>
        <v xml:space="preserve"> </v>
      </c>
      <c r="V150" s="254"/>
      <c r="W150" s="254"/>
      <c r="X150" s="254"/>
      <c r="Y150" s="254"/>
      <c r="Z150" s="254"/>
      <c r="AA150" s="254"/>
      <c r="AB150" s="254"/>
      <c r="AC150" s="254"/>
      <c r="AD150" s="258" t="str">
        <f t="shared" si="105"/>
        <v xml:space="preserve"> </v>
      </c>
      <c r="AE150" s="259"/>
      <c r="AF150" s="259"/>
      <c r="AG150" s="260"/>
      <c r="AH150" s="201" t="str">
        <f t="shared" si="102"/>
        <v xml:space="preserve"> </v>
      </c>
      <c r="AI150" s="152"/>
      <c r="AJ150" s="142"/>
      <c r="AK150" s="143"/>
      <c r="AL150" s="145"/>
      <c r="AM150" s="3"/>
      <c r="AN150" s="3"/>
      <c r="AO150" s="3"/>
      <c r="AP150" s="146"/>
    </row>
    <row r="151" spans="3:42" ht="21.95" customHeight="1" thickBot="1">
      <c r="C151" s="72">
        <f t="shared" si="103"/>
        <v>0</v>
      </c>
      <c r="D151" s="46" t="str">
        <f t="shared" si="98"/>
        <v xml:space="preserve">  </v>
      </c>
      <c r="E151" s="47" t="str">
        <f t="shared" si="100"/>
        <v xml:space="preserve">  </v>
      </c>
      <c r="F151" s="47" t="str">
        <f t="shared" si="101"/>
        <v xml:space="preserve">  </v>
      </c>
      <c r="G151" s="141"/>
      <c r="H151" s="142"/>
      <c r="I151" s="143"/>
      <c r="J151" s="135"/>
      <c r="K151" s="136"/>
      <c r="L151" s="136"/>
      <c r="M151" s="136"/>
      <c r="N151" s="137"/>
      <c r="S151" s="262">
        <f t="shared" si="99"/>
        <v>0</v>
      </c>
      <c r="T151" s="262"/>
      <c r="U151" s="254" t="str">
        <f t="shared" si="104"/>
        <v xml:space="preserve"> </v>
      </c>
      <c r="V151" s="254"/>
      <c r="W151" s="254"/>
      <c r="X151" s="254"/>
      <c r="Y151" s="254"/>
      <c r="Z151" s="254"/>
      <c r="AA151" s="254"/>
      <c r="AB151" s="254"/>
      <c r="AC151" s="254"/>
      <c r="AD151" s="258" t="str">
        <f t="shared" si="105"/>
        <v xml:space="preserve"> </v>
      </c>
      <c r="AE151" s="259"/>
      <c r="AF151" s="259"/>
      <c r="AG151" s="260"/>
      <c r="AH151" s="201" t="str">
        <f t="shared" si="102"/>
        <v xml:space="preserve"> </v>
      </c>
      <c r="AI151" s="152"/>
      <c r="AJ151" s="142"/>
      <c r="AK151" s="143"/>
      <c r="AL151" s="149"/>
      <c r="AM151" s="150"/>
      <c r="AN151" s="150"/>
      <c r="AO151" s="150"/>
      <c r="AP151" s="151"/>
    </row>
    <row r="152" spans="3:42" ht="21.95" customHeight="1" thickBot="1">
      <c r="C152" s="72">
        <f t="shared" si="103"/>
        <v>0</v>
      </c>
      <c r="D152" s="46" t="str">
        <f t="shared" si="98"/>
        <v xml:space="preserve">  </v>
      </c>
      <c r="E152" s="47" t="str">
        <f t="shared" si="100"/>
        <v xml:space="preserve">  </v>
      </c>
      <c r="F152" s="47" t="str">
        <f t="shared" si="101"/>
        <v xml:space="preserve">  </v>
      </c>
      <c r="G152" s="147"/>
      <c r="H152" s="100"/>
      <c r="I152" s="148"/>
      <c r="J152" s="135"/>
      <c r="K152" s="136"/>
      <c r="L152" s="136"/>
      <c r="M152" s="136"/>
      <c r="N152" s="137"/>
      <c r="S152" s="262">
        <f t="shared" si="99"/>
        <v>0</v>
      </c>
      <c r="T152" s="262"/>
      <c r="U152" s="254" t="str">
        <f t="shared" si="104"/>
        <v xml:space="preserve"> </v>
      </c>
      <c r="V152" s="254"/>
      <c r="W152" s="254"/>
      <c r="X152" s="254"/>
      <c r="Y152" s="254"/>
      <c r="Z152" s="254"/>
      <c r="AA152" s="254"/>
      <c r="AB152" s="254"/>
      <c r="AC152" s="254"/>
      <c r="AD152" s="251" t="str">
        <f t="shared" si="105"/>
        <v xml:space="preserve"> </v>
      </c>
      <c r="AE152" s="252"/>
      <c r="AF152" s="252"/>
      <c r="AG152" s="253"/>
      <c r="AH152" s="202" t="str">
        <f t="shared" si="102"/>
        <v xml:space="preserve"> </v>
      </c>
      <c r="AI152" s="152"/>
      <c r="AJ152" s="142"/>
      <c r="AK152" s="143"/>
      <c r="AL152" s="145"/>
      <c r="AM152" s="3"/>
      <c r="AN152" s="3"/>
      <c r="AO152" s="3"/>
      <c r="AP152" s="146"/>
    </row>
    <row r="153" spans="3:42" ht="21.95" customHeight="1" thickBot="1">
      <c r="C153" s="72">
        <f t="shared" si="103"/>
        <v>0</v>
      </c>
      <c r="D153" s="46" t="str">
        <f t="shared" si="98"/>
        <v xml:space="preserve">  </v>
      </c>
      <c r="E153" s="47" t="str">
        <f t="shared" si="100"/>
        <v xml:space="preserve">  </v>
      </c>
      <c r="F153" s="47" t="str">
        <f t="shared" si="101"/>
        <v xml:space="preserve">  </v>
      </c>
      <c r="G153" s="141"/>
      <c r="H153" s="142"/>
      <c r="I153" s="143"/>
      <c r="J153" s="135"/>
      <c r="K153" s="136"/>
      <c r="L153" s="136"/>
      <c r="M153" s="136"/>
      <c r="N153" s="137"/>
      <c r="S153" s="262">
        <f t="shared" si="99"/>
        <v>0</v>
      </c>
      <c r="T153" s="262"/>
      <c r="U153" s="254" t="str">
        <f t="shared" si="104"/>
        <v xml:space="preserve"> </v>
      </c>
      <c r="V153" s="254"/>
      <c r="W153" s="254"/>
      <c r="X153" s="254"/>
      <c r="Y153" s="254"/>
      <c r="Z153" s="254"/>
      <c r="AA153" s="254"/>
      <c r="AB153" s="254"/>
      <c r="AC153" s="254"/>
      <c r="AD153" s="255" t="str">
        <f t="shared" si="105"/>
        <v xml:space="preserve"> </v>
      </c>
      <c r="AE153" s="256"/>
      <c r="AF153" s="256"/>
      <c r="AG153" s="257"/>
      <c r="AH153" s="201" t="str">
        <f t="shared" si="102"/>
        <v xml:space="preserve"> </v>
      </c>
      <c r="AI153" s="152"/>
      <c r="AJ153" s="142"/>
      <c r="AK153" s="143"/>
      <c r="AL153" s="149"/>
      <c r="AM153" s="150"/>
      <c r="AN153" s="150"/>
      <c r="AO153" s="150"/>
      <c r="AP153" s="151"/>
    </row>
    <row r="154" spans="3:42" ht="21.95" customHeight="1" thickBot="1">
      <c r="C154" s="72">
        <f t="shared" si="103"/>
        <v>0</v>
      </c>
      <c r="D154" s="46" t="str">
        <f t="shared" si="98"/>
        <v xml:space="preserve">  </v>
      </c>
      <c r="E154" s="47" t="str">
        <f t="shared" si="100"/>
        <v xml:space="preserve">  </v>
      </c>
      <c r="F154" s="47" t="str">
        <f t="shared" si="101"/>
        <v xml:space="preserve">  </v>
      </c>
      <c r="G154" s="147"/>
      <c r="H154" s="100"/>
      <c r="I154" s="148"/>
      <c r="J154" s="135"/>
      <c r="K154" s="136"/>
      <c r="L154" s="136"/>
      <c r="M154" s="136"/>
      <c r="N154" s="137"/>
      <c r="S154" s="262">
        <f t="shared" si="99"/>
        <v>0</v>
      </c>
      <c r="T154" s="262"/>
      <c r="U154" s="254" t="str">
        <f t="shared" si="104"/>
        <v xml:space="preserve"> </v>
      </c>
      <c r="V154" s="254"/>
      <c r="W154" s="254"/>
      <c r="X154" s="254"/>
      <c r="Y154" s="254"/>
      <c r="Z154" s="254"/>
      <c r="AA154" s="254"/>
      <c r="AB154" s="254"/>
      <c r="AC154" s="254"/>
      <c r="AD154" s="255" t="str">
        <f t="shared" si="105"/>
        <v xml:space="preserve"> </v>
      </c>
      <c r="AE154" s="256"/>
      <c r="AF154" s="256"/>
      <c r="AG154" s="257"/>
      <c r="AH154" s="202" t="str">
        <f t="shared" si="102"/>
        <v xml:space="preserve"> </v>
      </c>
      <c r="AI154" s="152"/>
      <c r="AJ154" s="142"/>
      <c r="AK154" s="143"/>
      <c r="AL154" s="149"/>
      <c r="AM154" s="150"/>
      <c r="AN154" s="150"/>
      <c r="AO154" s="150"/>
      <c r="AP154" s="151"/>
    </row>
    <row r="155" spans="3:42" ht="21.95" customHeight="1" thickBot="1">
      <c r="C155" s="72">
        <f t="shared" si="103"/>
        <v>0</v>
      </c>
      <c r="D155" s="46" t="str">
        <f t="shared" si="98"/>
        <v xml:space="preserve">  </v>
      </c>
      <c r="E155" s="47" t="str">
        <f t="shared" si="100"/>
        <v xml:space="preserve">  </v>
      </c>
      <c r="F155" s="47" t="str">
        <f t="shared" si="101"/>
        <v xml:space="preserve">  </v>
      </c>
      <c r="G155" s="141"/>
      <c r="H155" s="142"/>
      <c r="I155" s="143"/>
      <c r="J155" s="135"/>
      <c r="K155" s="136"/>
      <c r="L155" s="136"/>
      <c r="M155" s="136"/>
      <c r="N155" s="137"/>
      <c r="S155" s="262">
        <f t="shared" si="99"/>
        <v>0</v>
      </c>
      <c r="T155" s="262"/>
      <c r="U155" s="254" t="str">
        <f t="shared" si="104"/>
        <v xml:space="preserve"> </v>
      </c>
      <c r="V155" s="254"/>
      <c r="W155" s="254"/>
      <c r="X155" s="254"/>
      <c r="Y155" s="254"/>
      <c r="Z155" s="254"/>
      <c r="AA155" s="254"/>
      <c r="AB155" s="254"/>
      <c r="AC155" s="254"/>
      <c r="AD155" s="255" t="str">
        <f t="shared" si="105"/>
        <v xml:space="preserve"> </v>
      </c>
      <c r="AE155" s="256"/>
      <c r="AF155" s="256"/>
      <c r="AG155" s="257"/>
      <c r="AH155" s="201" t="str">
        <f t="shared" si="102"/>
        <v xml:space="preserve"> </v>
      </c>
      <c r="AI155" s="152"/>
      <c r="AJ155" s="142"/>
      <c r="AK155" s="143"/>
      <c r="AL155" s="145"/>
      <c r="AM155" s="3"/>
      <c r="AN155" s="3"/>
      <c r="AO155" s="3"/>
      <c r="AP155" s="146"/>
    </row>
    <row r="156" spans="3:42" ht="21.95" customHeight="1" thickBot="1">
      <c r="C156" s="72">
        <f t="shared" si="103"/>
        <v>0</v>
      </c>
      <c r="D156" s="46" t="str">
        <f t="shared" si="98"/>
        <v xml:space="preserve">  </v>
      </c>
      <c r="E156" s="47" t="str">
        <f t="shared" si="100"/>
        <v xml:space="preserve">  </v>
      </c>
      <c r="F156" s="47" t="str">
        <f t="shared" si="101"/>
        <v xml:space="preserve">  </v>
      </c>
      <c r="G156" s="147"/>
      <c r="H156" s="100"/>
      <c r="I156" s="148"/>
      <c r="J156" s="135"/>
      <c r="K156" s="136"/>
      <c r="L156" s="136"/>
      <c r="M156" s="136"/>
      <c r="N156" s="137"/>
      <c r="S156" s="262">
        <f t="shared" si="99"/>
        <v>0</v>
      </c>
      <c r="T156" s="262"/>
      <c r="U156" s="254" t="str">
        <f t="shared" si="104"/>
        <v xml:space="preserve"> </v>
      </c>
      <c r="V156" s="254"/>
      <c r="W156" s="254"/>
      <c r="X156" s="254"/>
      <c r="Y156" s="254"/>
      <c r="Z156" s="254"/>
      <c r="AA156" s="254"/>
      <c r="AB156" s="254"/>
      <c r="AC156" s="254"/>
      <c r="AD156" s="255" t="str">
        <f t="shared" si="105"/>
        <v xml:space="preserve"> </v>
      </c>
      <c r="AE156" s="256"/>
      <c r="AF156" s="256"/>
      <c r="AG156" s="257"/>
      <c r="AH156" s="202" t="str">
        <f t="shared" si="102"/>
        <v xml:space="preserve"> </v>
      </c>
      <c r="AI156" s="152"/>
      <c r="AJ156" s="142"/>
      <c r="AK156" s="143"/>
      <c r="AL156" s="149"/>
      <c r="AM156" s="150"/>
      <c r="AN156" s="150"/>
      <c r="AO156" s="150"/>
      <c r="AP156" s="151"/>
    </row>
    <row r="157" spans="3:42" ht="21.95" customHeight="1" thickBot="1">
      <c r="C157" s="72">
        <f t="shared" si="103"/>
        <v>0</v>
      </c>
      <c r="D157" s="46" t="str">
        <f t="shared" si="98"/>
        <v xml:space="preserve">  </v>
      </c>
      <c r="E157" s="47" t="str">
        <f t="shared" si="100"/>
        <v xml:space="preserve">  </v>
      </c>
      <c r="F157" s="47" t="str">
        <f t="shared" si="101"/>
        <v xml:space="preserve">  </v>
      </c>
      <c r="G157" s="141"/>
      <c r="H157" s="142"/>
      <c r="I157" s="143"/>
      <c r="J157" s="135"/>
      <c r="K157" s="136"/>
      <c r="L157" s="136"/>
      <c r="M157" s="136"/>
      <c r="N157" s="137"/>
      <c r="S157" s="262">
        <f t="shared" si="99"/>
        <v>0</v>
      </c>
      <c r="T157" s="262"/>
      <c r="U157" s="254" t="str">
        <f t="shared" si="104"/>
        <v xml:space="preserve"> </v>
      </c>
      <c r="V157" s="254"/>
      <c r="W157" s="254"/>
      <c r="X157" s="254"/>
      <c r="Y157" s="254"/>
      <c r="Z157" s="254"/>
      <c r="AA157" s="254"/>
      <c r="AB157" s="254"/>
      <c r="AC157" s="254"/>
      <c r="AD157" s="258" t="str">
        <f t="shared" si="105"/>
        <v xml:space="preserve"> </v>
      </c>
      <c r="AE157" s="259"/>
      <c r="AF157" s="259"/>
      <c r="AG157" s="260"/>
      <c r="AH157" s="201" t="str">
        <f t="shared" si="102"/>
        <v xml:space="preserve"> </v>
      </c>
      <c r="AI157" s="152"/>
      <c r="AJ157" s="142"/>
      <c r="AK157" s="143"/>
      <c r="AL157" s="145"/>
      <c r="AM157" s="3"/>
      <c r="AN157" s="3"/>
      <c r="AO157" s="3"/>
      <c r="AP157" s="146"/>
    </row>
    <row r="158" spans="3:42" ht="21.95" customHeight="1" thickBot="1">
      <c r="C158" s="72">
        <f t="shared" si="103"/>
        <v>0</v>
      </c>
      <c r="D158" s="46" t="str">
        <f t="shared" si="98"/>
        <v xml:space="preserve">  </v>
      </c>
      <c r="E158" s="47" t="str">
        <f t="shared" si="100"/>
        <v xml:space="preserve">  </v>
      </c>
      <c r="F158" s="47" t="str">
        <f t="shared" si="101"/>
        <v xml:space="preserve">  </v>
      </c>
      <c r="G158" s="147"/>
      <c r="H158" s="100"/>
      <c r="I158" s="148"/>
      <c r="J158" s="135"/>
      <c r="K158" s="136"/>
      <c r="L158" s="136"/>
      <c r="M158" s="136"/>
      <c r="N158" s="137"/>
      <c r="S158" s="262">
        <f t="shared" si="99"/>
        <v>0</v>
      </c>
      <c r="T158" s="262"/>
      <c r="U158" s="254" t="str">
        <f t="shared" si="104"/>
        <v xml:space="preserve"> </v>
      </c>
      <c r="V158" s="254"/>
      <c r="W158" s="254"/>
      <c r="X158" s="254"/>
      <c r="Y158" s="254"/>
      <c r="Z158" s="254"/>
      <c r="AA158" s="254"/>
      <c r="AB158" s="254"/>
      <c r="AC158" s="254"/>
      <c r="AD158" s="258" t="str">
        <f t="shared" si="105"/>
        <v xml:space="preserve"> </v>
      </c>
      <c r="AE158" s="259"/>
      <c r="AF158" s="259"/>
      <c r="AG158" s="260"/>
      <c r="AH158" s="201" t="str">
        <f t="shared" si="102"/>
        <v xml:space="preserve"> </v>
      </c>
      <c r="AI158" s="152"/>
      <c r="AJ158" s="142"/>
      <c r="AK158" s="143"/>
      <c r="AL158" s="149"/>
      <c r="AM158" s="150"/>
      <c r="AN158" s="150"/>
      <c r="AO158" s="150"/>
      <c r="AP158" s="151"/>
    </row>
    <row r="159" spans="3:42" ht="21.95" customHeight="1" thickBot="1">
      <c r="C159" s="72">
        <f t="shared" si="103"/>
        <v>0</v>
      </c>
      <c r="D159" s="46" t="str">
        <f t="shared" si="98"/>
        <v xml:space="preserve">  </v>
      </c>
      <c r="E159" s="47" t="str">
        <f t="shared" si="100"/>
        <v xml:space="preserve">  </v>
      </c>
      <c r="F159" s="47" t="str">
        <f t="shared" si="101"/>
        <v xml:space="preserve">  </v>
      </c>
      <c r="G159" s="141"/>
      <c r="H159" s="142"/>
      <c r="I159" s="143"/>
      <c r="J159" s="135"/>
      <c r="K159" s="136"/>
      <c r="L159" s="136"/>
      <c r="M159" s="136"/>
      <c r="N159" s="137"/>
      <c r="S159" s="262">
        <f t="shared" si="99"/>
        <v>0</v>
      </c>
      <c r="T159" s="262"/>
      <c r="U159" s="254" t="str">
        <f t="shared" si="104"/>
        <v xml:space="preserve"> </v>
      </c>
      <c r="V159" s="254"/>
      <c r="W159" s="254"/>
      <c r="X159" s="254"/>
      <c r="Y159" s="254"/>
      <c r="Z159" s="254"/>
      <c r="AA159" s="254"/>
      <c r="AB159" s="254"/>
      <c r="AC159" s="254"/>
      <c r="AD159" s="258" t="str">
        <f t="shared" si="105"/>
        <v xml:space="preserve"> </v>
      </c>
      <c r="AE159" s="259"/>
      <c r="AF159" s="259"/>
      <c r="AG159" s="260"/>
      <c r="AH159" s="201" t="str">
        <f t="shared" si="102"/>
        <v xml:space="preserve"> </v>
      </c>
      <c r="AI159" s="152"/>
      <c r="AJ159" s="142"/>
      <c r="AK159" s="143"/>
      <c r="AL159" s="145"/>
      <c r="AM159" s="3"/>
      <c r="AN159" s="3"/>
      <c r="AO159" s="3"/>
      <c r="AP159" s="146"/>
    </row>
    <row r="160" spans="3:42" ht="21.95" customHeight="1" thickBot="1">
      <c r="C160" s="72">
        <f t="shared" si="103"/>
        <v>0</v>
      </c>
      <c r="D160" s="46" t="str">
        <f t="shared" si="98"/>
        <v xml:space="preserve">  </v>
      </c>
      <c r="E160" s="47" t="str">
        <f t="shared" si="100"/>
        <v xml:space="preserve">  </v>
      </c>
      <c r="F160" s="47" t="str">
        <f t="shared" si="101"/>
        <v xml:space="preserve">  </v>
      </c>
      <c r="G160" s="141"/>
      <c r="H160" s="142"/>
      <c r="I160" s="143"/>
      <c r="J160" s="135"/>
      <c r="K160" s="136"/>
      <c r="L160" s="136"/>
      <c r="M160" s="136"/>
      <c r="N160" s="137"/>
      <c r="S160" s="262">
        <f t="shared" si="99"/>
        <v>0</v>
      </c>
      <c r="T160" s="262"/>
      <c r="U160" s="254" t="str">
        <f t="shared" si="104"/>
        <v xml:space="preserve"> </v>
      </c>
      <c r="V160" s="254"/>
      <c r="W160" s="254"/>
      <c r="X160" s="254"/>
      <c r="Y160" s="254"/>
      <c r="Z160" s="254"/>
      <c r="AA160" s="254"/>
      <c r="AB160" s="254"/>
      <c r="AC160" s="254"/>
      <c r="AD160" s="265" t="str">
        <f t="shared" si="105"/>
        <v xml:space="preserve"> </v>
      </c>
      <c r="AE160" s="266"/>
      <c r="AF160" s="266"/>
      <c r="AG160" s="267"/>
      <c r="AH160" s="202" t="str">
        <f t="shared" si="102"/>
        <v xml:space="preserve"> </v>
      </c>
      <c r="AI160" s="152"/>
      <c r="AJ160" s="142"/>
      <c r="AK160" s="143"/>
      <c r="AL160" s="149"/>
      <c r="AM160" s="150"/>
      <c r="AN160" s="150"/>
      <c r="AO160" s="150"/>
      <c r="AP160" s="151"/>
    </row>
    <row r="161" spans="3:42" ht="21.95" customHeight="1" thickBot="1">
      <c r="C161" s="72">
        <f t="shared" si="103"/>
        <v>0</v>
      </c>
      <c r="D161" s="46" t="str">
        <f t="shared" ref="D161:D166" si="106">IF(C29&gt;0,D29,"  ")</f>
        <v xml:space="preserve">  </v>
      </c>
      <c r="E161" s="47" t="str">
        <f t="shared" si="100"/>
        <v xml:space="preserve">  </v>
      </c>
      <c r="F161" s="47" t="str">
        <f t="shared" si="101"/>
        <v xml:space="preserve">  </v>
      </c>
      <c r="G161" s="147"/>
      <c r="H161" s="100"/>
      <c r="I161" s="148"/>
      <c r="J161" s="135"/>
      <c r="K161" s="136"/>
      <c r="L161" s="136"/>
      <c r="M161" s="136"/>
      <c r="N161" s="137"/>
      <c r="P161" s="3"/>
      <c r="S161" s="269">
        <f t="shared" si="99"/>
        <v>0</v>
      </c>
      <c r="T161" s="269"/>
      <c r="U161" s="268" t="str">
        <f t="shared" si="104"/>
        <v xml:space="preserve"> </v>
      </c>
      <c r="V161" s="268"/>
      <c r="W161" s="268"/>
      <c r="X161" s="268"/>
      <c r="Y161" s="268"/>
      <c r="Z161" s="268"/>
      <c r="AA161" s="268"/>
      <c r="AB161" s="268"/>
      <c r="AC161" s="268"/>
      <c r="AD161" s="270" t="str">
        <f t="shared" si="105"/>
        <v xml:space="preserve"> </v>
      </c>
      <c r="AE161" s="271"/>
      <c r="AF161" s="271"/>
      <c r="AG161" s="272"/>
      <c r="AH161" s="203" t="str">
        <f t="shared" si="102"/>
        <v xml:space="preserve"> </v>
      </c>
      <c r="AI161" s="153"/>
      <c r="AJ161" s="154"/>
      <c r="AK161" s="155"/>
      <c r="AL161" s="156"/>
      <c r="AM161" s="157"/>
      <c r="AN161" s="157"/>
      <c r="AO161" s="157"/>
      <c r="AP161" s="158"/>
    </row>
    <row r="162" spans="3:42" ht="21.95" customHeight="1">
      <c r="C162" s="72">
        <f t="shared" si="103"/>
        <v>0</v>
      </c>
      <c r="D162" s="46" t="str">
        <f t="shared" si="106"/>
        <v xml:space="preserve">  </v>
      </c>
      <c r="E162" s="47" t="str">
        <f t="shared" si="100"/>
        <v xml:space="preserve">  </v>
      </c>
      <c r="F162" s="47" t="str">
        <f t="shared" si="101"/>
        <v xml:space="preserve">  </v>
      </c>
      <c r="G162" s="141"/>
      <c r="H162" s="142"/>
      <c r="I162" s="143"/>
      <c r="J162" s="135"/>
      <c r="K162" s="136"/>
      <c r="L162" s="136"/>
      <c r="M162" s="136"/>
      <c r="N162" s="137"/>
      <c r="U162" s="263" t="str">
        <f>IF(C129&gt;0,D129," ")</f>
        <v xml:space="preserve"> </v>
      </c>
      <c r="V162" s="263"/>
      <c r="W162" s="263"/>
      <c r="X162" s="263"/>
      <c r="Y162" s="263"/>
      <c r="Z162" s="263"/>
      <c r="AA162" s="263"/>
      <c r="AB162" s="263"/>
      <c r="AC162" s="264" t="str">
        <f>IF(C129&gt;0,E129," ")</f>
        <v xml:space="preserve"> </v>
      </c>
      <c r="AD162" s="252"/>
      <c r="AE162" s="252"/>
      <c r="AF162" s="252" t="str">
        <f>IF(C129&gt;0,F129," ")</f>
        <v xml:space="preserve"> </v>
      </c>
      <c r="AG162" s="252"/>
    </row>
    <row r="163" spans="3:42" ht="21.95" customHeight="1">
      <c r="C163" s="72">
        <f t="shared" si="103"/>
        <v>0</v>
      </c>
      <c r="D163" s="46" t="str">
        <f t="shared" si="106"/>
        <v xml:space="preserve">  </v>
      </c>
      <c r="E163" s="47" t="str">
        <f t="shared" si="100"/>
        <v xml:space="preserve">  </v>
      </c>
      <c r="F163" s="47" t="str">
        <f t="shared" si="101"/>
        <v xml:space="preserve">  </v>
      </c>
      <c r="G163" s="147"/>
      <c r="H163" s="100"/>
      <c r="I163" s="148"/>
      <c r="J163" s="135"/>
      <c r="K163" s="136"/>
      <c r="L163" s="136"/>
      <c r="M163" s="136"/>
      <c r="N163" s="137"/>
    </row>
    <row r="164" spans="3:42" ht="21.95" customHeight="1">
      <c r="C164" s="72">
        <f t="shared" si="103"/>
        <v>0</v>
      </c>
      <c r="D164" s="46" t="str">
        <f t="shared" si="106"/>
        <v xml:space="preserve">  </v>
      </c>
      <c r="E164" s="47" t="str">
        <f t="shared" si="100"/>
        <v xml:space="preserve">  </v>
      </c>
      <c r="F164" s="47" t="str">
        <f t="shared" si="101"/>
        <v xml:space="preserve">  </v>
      </c>
      <c r="G164" s="141"/>
      <c r="H164" s="142"/>
      <c r="I164" s="143"/>
      <c r="J164" s="135"/>
      <c r="K164" s="136"/>
      <c r="L164" s="136"/>
      <c r="M164" s="136"/>
      <c r="N164" s="137"/>
    </row>
    <row r="165" spans="3:42" ht="21.95" customHeight="1">
      <c r="C165" s="72">
        <f t="shared" ref="C165:C208" si="107">C33</f>
        <v>0</v>
      </c>
      <c r="D165" s="46" t="str">
        <f t="shared" si="106"/>
        <v xml:space="preserve">  </v>
      </c>
      <c r="E165" s="47" t="str">
        <f t="shared" si="100"/>
        <v xml:space="preserve">  </v>
      </c>
      <c r="F165" s="47" t="str">
        <f t="shared" si="101"/>
        <v xml:space="preserve">  </v>
      </c>
      <c r="G165" s="147"/>
      <c r="H165" s="100"/>
      <c r="I165" s="148"/>
      <c r="J165" s="135"/>
      <c r="K165" s="136"/>
      <c r="L165" s="136"/>
      <c r="M165" s="136"/>
      <c r="N165" s="137"/>
    </row>
    <row r="166" spans="3:42" ht="21.95" customHeight="1">
      <c r="C166" s="72">
        <f t="shared" si="107"/>
        <v>0</v>
      </c>
      <c r="D166" s="46" t="str">
        <f t="shared" si="106"/>
        <v xml:space="preserve">  </v>
      </c>
      <c r="E166" s="47" t="str">
        <f t="shared" si="100"/>
        <v xml:space="preserve">  </v>
      </c>
      <c r="F166" s="47" t="str">
        <f t="shared" si="101"/>
        <v xml:space="preserve">  </v>
      </c>
      <c r="G166" s="141"/>
      <c r="H166" s="142"/>
      <c r="I166" s="143"/>
      <c r="J166" s="135"/>
      <c r="K166" s="136"/>
      <c r="L166" s="136"/>
      <c r="M166" s="136"/>
      <c r="N166" s="137"/>
    </row>
    <row r="167" spans="3:42" ht="21.95" customHeight="1">
      <c r="C167" s="72">
        <f t="shared" si="107"/>
        <v>0</v>
      </c>
      <c r="D167" s="46" t="str">
        <f t="shared" ref="D167:D207" si="108">IF(C35&gt;0,D35,"  ")</f>
        <v xml:space="preserve">  </v>
      </c>
      <c r="E167" s="47" t="str">
        <f t="shared" si="100"/>
        <v xml:space="preserve">  </v>
      </c>
      <c r="F167" s="47" t="str">
        <f t="shared" si="101"/>
        <v xml:space="preserve">  </v>
      </c>
      <c r="G167" s="147"/>
      <c r="H167" s="100"/>
      <c r="I167" s="148"/>
      <c r="J167" s="135"/>
      <c r="K167" s="136"/>
      <c r="L167" s="136"/>
      <c r="M167" s="136"/>
      <c r="N167" s="137"/>
    </row>
    <row r="168" spans="3:42" ht="21.95" customHeight="1">
      <c r="C168" s="72">
        <f t="shared" si="107"/>
        <v>0</v>
      </c>
      <c r="D168" s="46" t="str">
        <f t="shared" si="108"/>
        <v xml:space="preserve">  </v>
      </c>
      <c r="E168" s="47" t="str">
        <f t="shared" ref="E168:E207" si="109">IF(C36&gt;0,E36,"  ")</f>
        <v xml:space="preserve">  </v>
      </c>
      <c r="F168" s="47" t="str">
        <f t="shared" ref="F168:F207" si="110">IF(C36&gt;0,F36,"  ")</f>
        <v xml:space="preserve">  </v>
      </c>
      <c r="G168" s="141"/>
      <c r="H168" s="142"/>
      <c r="I168" s="143"/>
      <c r="J168" s="135"/>
      <c r="K168" s="136"/>
      <c r="L168" s="136"/>
      <c r="M168" s="136"/>
      <c r="N168" s="137"/>
    </row>
    <row r="169" spans="3:42" ht="21.95" customHeight="1">
      <c r="C169" s="72">
        <f t="shared" si="107"/>
        <v>0</v>
      </c>
      <c r="D169" s="46" t="str">
        <f t="shared" si="108"/>
        <v xml:space="preserve">  </v>
      </c>
      <c r="E169" s="47" t="str">
        <f t="shared" si="109"/>
        <v xml:space="preserve">  </v>
      </c>
      <c r="F169" s="47" t="str">
        <f t="shared" si="110"/>
        <v xml:space="preserve">  </v>
      </c>
      <c r="G169" s="147"/>
      <c r="H169" s="100"/>
      <c r="I169" s="148"/>
      <c r="J169" s="135"/>
      <c r="K169" s="136"/>
      <c r="L169" s="136"/>
      <c r="M169" s="136"/>
      <c r="N169" s="137"/>
    </row>
    <row r="170" spans="3:42" ht="21.95" customHeight="1">
      <c r="C170" s="72">
        <f t="shared" si="107"/>
        <v>0</v>
      </c>
      <c r="D170" s="46" t="str">
        <f t="shared" si="108"/>
        <v xml:space="preserve">  </v>
      </c>
      <c r="E170" s="47" t="str">
        <f t="shared" si="109"/>
        <v xml:space="preserve">  </v>
      </c>
      <c r="F170" s="47" t="str">
        <f t="shared" si="110"/>
        <v xml:space="preserve">  </v>
      </c>
      <c r="G170" s="141"/>
      <c r="H170" s="142"/>
      <c r="I170" s="143"/>
      <c r="J170" s="135"/>
      <c r="K170" s="136"/>
      <c r="L170" s="136"/>
      <c r="M170" s="136"/>
      <c r="N170" s="137"/>
    </row>
    <row r="171" spans="3:42" ht="21.95" customHeight="1">
      <c r="C171" s="72">
        <f t="shared" si="107"/>
        <v>0</v>
      </c>
      <c r="D171" s="46" t="str">
        <f t="shared" si="108"/>
        <v xml:space="preserve">  </v>
      </c>
      <c r="E171" s="47" t="str">
        <f t="shared" si="109"/>
        <v xml:space="preserve">  </v>
      </c>
      <c r="F171" s="47" t="str">
        <f t="shared" si="110"/>
        <v xml:space="preserve">  </v>
      </c>
      <c r="G171" s="147"/>
      <c r="H171" s="100"/>
      <c r="I171" s="148"/>
      <c r="J171" s="135"/>
      <c r="K171" s="136"/>
      <c r="L171" s="136"/>
      <c r="M171" s="136"/>
      <c r="N171" s="137"/>
    </row>
    <row r="172" spans="3:42" ht="21.95" customHeight="1">
      <c r="C172" s="72">
        <f t="shared" si="107"/>
        <v>0</v>
      </c>
      <c r="D172" s="46" t="str">
        <f t="shared" si="108"/>
        <v xml:space="preserve">  </v>
      </c>
      <c r="E172" s="47" t="str">
        <f t="shared" si="109"/>
        <v xml:space="preserve">  </v>
      </c>
      <c r="F172" s="47" t="str">
        <f t="shared" si="110"/>
        <v xml:space="preserve">  </v>
      </c>
      <c r="G172" s="141"/>
      <c r="H172" s="142"/>
      <c r="I172" s="143"/>
      <c r="J172" s="135"/>
      <c r="K172" s="136"/>
      <c r="L172" s="136"/>
      <c r="M172" s="136"/>
      <c r="N172" s="137"/>
    </row>
    <row r="173" spans="3:42" ht="21.95" customHeight="1">
      <c r="C173" s="72">
        <f t="shared" si="107"/>
        <v>0</v>
      </c>
      <c r="D173" s="46" t="str">
        <f t="shared" si="108"/>
        <v xml:space="preserve">  </v>
      </c>
      <c r="E173" s="47" t="str">
        <f t="shared" si="109"/>
        <v xml:space="preserve">  </v>
      </c>
      <c r="F173" s="47" t="str">
        <f t="shared" si="110"/>
        <v xml:space="preserve">  </v>
      </c>
      <c r="G173" s="141"/>
      <c r="H173" s="142"/>
      <c r="I173" s="143"/>
      <c r="J173" s="135"/>
      <c r="K173" s="136"/>
      <c r="L173" s="136"/>
      <c r="M173" s="136"/>
      <c r="N173" s="137"/>
    </row>
    <row r="174" spans="3:42" ht="21.95" customHeight="1">
      <c r="C174" s="72">
        <f t="shared" si="107"/>
        <v>0</v>
      </c>
      <c r="D174" s="46" t="str">
        <f t="shared" si="108"/>
        <v xml:space="preserve">  </v>
      </c>
      <c r="E174" s="47" t="str">
        <f t="shared" si="109"/>
        <v xml:space="preserve">  </v>
      </c>
      <c r="F174" s="47" t="str">
        <f t="shared" si="110"/>
        <v xml:space="preserve">  </v>
      </c>
      <c r="G174" s="147"/>
      <c r="H174" s="100"/>
      <c r="I174" s="148"/>
      <c r="J174" s="135"/>
      <c r="K174" s="136"/>
      <c r="L174" s="136"/>
      <c r="M174" s="136"/>
      <c r="N174" s="137"/>
    </row>
    <row r="175" spans="3:42" ht="21.95" customHeight="1">
      <c r="C175" s="72">
        <f t="shared" si="107"/>
        <v>0</v>
      </c>
      <c r="D175" s="46" t="str">
        <f t="shared" si="108"/>
        <v xml:space="preserve">  </v>
      </c>
      <c r="E175" s="47" t="str">
        <f t="shared" si="109"/>
        <v xml:space="preserve">  </v>
      </c>
      <c r="F175" s="47" t="str">
        <f t="shared" si="110"/>
        <v xml:space="preserve">  </v>
      </c>
      <c r="G175" s="141"/>
      <c r="H175" s="142"/>
      <c r="I175" s="143"/>
      <c r="J175" s="135"/>
      <c r="K175" s="136"/>
      <c r="L175" s="136"/>
      <c r="M175" s="136"/>
      <c r="N175" s="137"/>
    </row>
    <row r="176" spans="3:42" ht="21.95" customHeight="1">
      <c r="C176" s="72">
        <f t="shared" si="107"/>
        <v>0</v>
      </c>
      <c r="D176" s="46" t="str">
        <f t="shared" si="108"/>
        <v xml:space="preserve">  </v>
      </c>
      <c r="E176" s="47" t="str">
        <f t="shared" si="109"/>
        <v xml:space="preserve">  </v>
      </c>
      <c r="F176" s="47" t="str">
        <f t="shared" si="110"/>
        <v xml:space="preserve">  </v>
      </c>
      <c r="G176" s="147"/>
      <c r="H176" s="100"/>
      <c r="I176" s="148"/>
      <c r="J176" s="135"/>
      <c r="K176" s="136"/>
      <c r="L176" s="136"/>
      <c r="M176" s="136"/>
      <c r="N176" s="137"/>
    </row>
    <row r="177" spans="3:14" ht="21.95" customHeight="1">
      <c r="C177" s="72">
        <f t="shared" si="107"/>
        <v>0</v>
      </c>
      <c r="D177" s="46" t="str">
        <f t="shared" si="108"/>
        <v xml:space="preserve">  </v>
      </c>
      <c r="E177" s="47" t="str">
        <f t="shared" si="109"/>
        <v xml:space="preserve">  </v>
      </c>
      <c r="F177" s="47" t="str">
        <f t="shared" si="110"/>
        <v xml:space="preserve">  </v>
      </c>
      <c r="G177" s="141"/>
      <c r="H177" s="142"/>
      <c r="I177" s="143"/>
      <c r="J177" s="135"/>
      <c r="K177" s="136"/>
      <c r="L177" s="136"/>
      <c r="M177" s="136"/>
      <c r="N177" s="137"/>
    </row>
    <row r="178" spans="3:14" ht="21.95" customHeight="1">
      <c r="C178" s="72">
        <f t="shared" si="107"/>
        <v>0</v>
      </c>
      <c r="D178" s="46" t="str">
        <f t="shared" si="108"/>
        <v xml:space="preserve">  </v>
      </c>
      <c r="E178" s="47" t="str">
        <f t="shared" si="109"/>
        <v xml:space="preserve">  </v>
      </c>
      <c r="F178" s="47" t="str">
        <f t="shared" si="110"/>
        <v xml:space="preserve">  </v>
      </c>
      <c r="G178" s="147"/>
      <c r="H178" s="100"/>
      <c r="I178" s="148"/>
      <c r="J178" s="135"/>
      <c r="K178" s="136"/>
      <c r="L178" s="136"/>
      <c r="M178" s="136"/>
      <c r="N178" s="137"/>
    </row>
    <row r="179" spans="3:14" ht="21.95" customHeight="1">
      <c r="C179" s="72">
        <f t="shared" si="107"/>
        <v>0</v>
      </c>
      <c r="D179" s="46" t="str">
        <f t="shared" si="108"/>
        <v xml:space="preserve">  </v>
      </c>
      <c r="E179" s="47" t="str">
        <f t="shared" si="109"/>
        <v xml:space="preserve">  </v>
      </c>
      <c r="F179" s="47" t="str">
        <f t="shared" si="110"/>
        <v xml:space="preserve">  </v>
      </c>
      <c r="G179" s="159"/>
      <c r="H179" s="98"/>
      <c r="I179" s="160"/>
      <c r="J179" s="136"/>
      <c r="K179" s="136"/>
      <c r="L179" s="136"/>
      <c r="M179" s="136"/>
      <c r="N179" s="137"/>
    </row>
    <row r="180" spans="3:14" ht="21.95" customHeight="1">
      <c r="C180" s="72">
        <f t="shared" si="107"/>
        <v>0</v>
      </c>
      <c r="D180" s="46" t="str">
        <f t="shared" si="108"/>
        <v xml:space="preserve">  </v>
      </c>
      <c r="E180" s="47" t="str">
        <f t="shared" si="109"/>
        <v xml:space="preserve">  </v>
      </c>
      <c r="F180" s="47" t="str">
        <f t="shared" si="110"/>
        <v xml:space="preserve">  </v>
      </c>
      <c r="G180" s="161"/>
      <c r="H180" s="142"/>
      <c r="I180" s="162"/>
      <c r="J180" s="136"/>
      <c r="K180" s="136"/>
      <c r="L180" s="136"/>
      <c r="M180" s="136"/>
      <c r="N180" s="137"/>
    </row>
    <row r="181" spans="3:14" ht="21.95" customHeight="1">
      <c r="C181" s="72">
        <f t="shared" si="107"/>
        <v>0</v>
      </c>
      <c r="D181" s="46" t="str">
        <f t="shared" si="108"/>
        <v xml:space="preserve">  </v>
      </c>
      <c r="E181" s="47" t="str">
        <f t="shared" si="109"/>
        <v xml:space="preserve">  </v>
      </c>
      <c r="F181" s="47" t="str">
        <f t="shared" si="110"/>
        <v xml:space="preserve">  </v>
      </c>
      <c r="G181" s="161"/>
      <c r="H181" s="142"/>
      <c r="I181" s="162"/>
      <c r="J181" s="136"/>
      <c r="K181" s="136"/>
      <c r="L181" s="136"/>
      <c r="M181" s="136"/>
      <c r="N181" s="137"/>
    </row>
    <row r="182" spans="3:14" ht="21.95" customHeight="1">
      <c r="C182" s="72">
        <f t="shared" si="107"/>
        <v>0</v>
      </c>
      <c r="D182" s="46" t="str">
        <f t="shared" si="108"/>
        <v xml:space="preserve">  </v>
      </c>
      <c r="E182" s="47" t="str">
        <f t="shared" si="109"/>
        <v xml:space="preserve">  </v>
      </c>
      <c r="F182" s="47" t="str">
        <f t="shared" si="110"/>
        <v xml:space="preserve">  </v>
      </c>
      <c r="G182" s="161"/>
      <c r="H182" s="142"/>
      <c r="I182" s="162"/>
      <c r="J182" s="136"/>
      <c r="K182" s="136"/>
      <c r="L182" s="136"/>
      <c r="M182" s="136"/>
      <c r="N182" s="137"/>
    </row>
    <row r="183" spans="3:14" ht="21.95" customHeight="1">
      <c r="C183" s="72">
        <f t="shared" si="107"/>
        <v>0</v>
      </c>
      <c r="D183" s="46" t="str">
        <f t="shared" si="108"/>
        <v xml:space="preserve">  </v>
      </c>
      <c r="E183" s="47" t="str">
        <f t="shared" si="109"/>
        <v xml:space="preserve">  </v>
      </c>
      <c r="F183" s="47" t="str">
        <f t="shared" si="110"/>
        <v xml:space="preserve">  </v>
      </c>
      <c r="G183" s="161"/>
      <c r="H183" s="142"/>
      <c r="I183" s="162"/>
      <c r="J183" s="136"/>
      <c r="K183" s="136"/>
      <c r="L183" s="136"/>
      <c r="M183" s="136"/>
      <c r="N183" s="137"/>
    </row>
    <row r="184" spans="3:14" ht="21.95" customHeight="1">
      <c r="C184" s="72">
        <f t="shared" si="107"/>
        <v>0</v>
      </c>
      <c r="D184" s="46" t="str">
        <f t="shared" si="108"/>
        <v xml:space="preserve">  </v>
      </c>
      <c r="E184" s="47" t="str">
        <f t="shared" si="109"/>
        <v xml:space="preserve">  </v>
      </c>
      <c r="F184" s="47" t="str">
        <f t="shared" si="110"/>
        <v xml:space="preserve">  </v>
      </c>
      <c r="G184" s="161"/>
      <c r="H184" s="142"/>
      <c r="I184" s="162"/>
      <c r="J184" s="136"/>
      <c r="K184" s="136"/>
      <c r="L184" s="136"/>
      <c r="M184" s="136"/>
      <c r="N184" s="137"/>
    </row>
    <row r="185" spans="3:14" ht="21.95" customHeight="1">
      <c r="C185" s="72">
        <f t="shared" si="107"/>
        <v>0</v>
      </c>
      <c r="D185" s="46" t="str">
        <f t="shared" si="108"/>
        <v xml:space="preserve">  </v>
      </c>
      <c r="E185" s="47" t="str">
        <f t="shared" si="109"/>
        <v xml:space="preserve">  </v>
      </c>
      <c r="F185" s="47" t="str">
        <f t="shared" si="110"/>
        <v xml:space="preserve">  </v>
      </c>
      <c r="G185" s="161"/>
      <c r="H185" s="142"/>
      <c r="I185" s="162"/>
      <c r="J185" s="136"/>
      <c r="K185" s="136"/>
      <c r="L185" s="136"/>
      <c r="M185" s="136"/>
      <c r="N185" s="137"/>
    </row>
    <row r="186" spans="3:14" ht="21.95" customHeight="1">
      <c r="C186" s="72">
        <f t="shared" si="107"/>
        <v>0</v>
      </c>
      <c r="D186" s="46" t="str">
        <f t="shared" si="108"/>
        <v xml:space="preserve">  </v>
      </c>
      <c r="E186" s="47" t="str">
        <f t="shared" si="109"/>
        <v xml:space="preserve">  </v>
      </c>
      <c r="F186" s="47" t="str">
        <f t="shared" si="110"/>
        <v xml:space="preserve">  </v>
      </c>
      <c r="G186" s="163"/>
      <c r="H186" s="164"/>
      <c r="I186" s="162"/>
      <c r="J186" s="135"/>
      <c r="K186" s="136"/>
      <c r="L186" s="136"/>
      <c r="M186" s="136"/>
      <c r="N186" s="137"/>
    </row>
    <row r="187" spans="3:14" ht="21.95" customHeight="1">
      <c r="C187" s="72">
        <f t="shared" si="107"/>
        <v>0</v>
      </c>
      <c r="D187" s="46" t="str">
        <f t="shared" si="108"/>
        <v xml:space="preserve">  </v>
      </c>
      <c r="E187" s="47" t="str">
        <f t="shared" si="109"/>
        <v xml:space="preserve">  </v>
      </c>
      <c r="F187" s="47" t="str">
        <f t="shared" si="110"/>
        <v xml:space="preserve">  </v>
      </c>
      <c r="G187" s="147"/>
      <c r="H187" s="100"/>
      <c r="I187" s="148"/>
      <c r="J187" s="135"/>
      <c r="K187" s="136"/>
      <c r="L187" s="136"/>
      <c r="M187" s="136"/>
      <c r="N187" s="137"/>
    </row>
    <row r="188" spans="3:14" ht="21.95" customHeight="1">
      <c r="C188" s="72">
        <f t="shared" si="107"/>
        <v>0</v>
      </c>
      <c r="D188" s="46" t="str">
        <f t="shared" si="108"/>
        <v xml:space="preserve">  </v>
      </c>
      <c r="E188" s="47" t="str">
        <f t="shared" si="109"/>
        <v xml:space="preserve">  </v>
      </c>
      <c r="F188" s="47" t="str">
        <f t="shared" si="110"/>
        <v xml:space="preserve">  </v>
      </c>
      <c r="G188" s="141"/>
      <c r="H188" s="142"/>
      <c r="I188" s="143"/>
      <c r="J188" s="135"/>
      <c r="K188" s="136"/>
      <c r="L188" s="136"/>
      <c r="M188" s="136"/>
      <c r="N188" s="137"/>
    </row>
    <row r="189" spans="3:14" ht="21.95" customHeight="1">
      <c r="C189" s="72">
        <f t="shared" si="107"/>
        <v>0</v>
      </c>
      <c r="D189" s="46" t="str">
        <f t="shared" si="108"/>
        <v xml:space="preserve">  </v>
      </c>
      <c r="E189" s="47" t="str">
        <f t="shared" si="109"/>
        <v xml:space="preserve">  </v>
      </c>
      <c r="F189" s="47" t="str">
        <f t="shared" si="110"/>
        <v xml:space="preserve">  </v>
      </c>
      <c r="G189" s="147"/>
      <c r="H189" s="100"/>
      <c r="I189" s="148"/>
      <c r="J189" s="135"/>
      <c r="K189" s="136"/>
      <c r="L189" s="136"/>
      <c r="M189" s="136"/>
      <c r="N189" s="137"/>
    </row>
    <row r="190" spans="3:14" ht="21.95" customHeight="1">
      <c r="C190" s="72">
        <f t="shared" si="107"/>
        <v>0</v>
      </c>
      <c r="D190" s="46" t="str">
        <f t="shared" si="108"/>
        <v xml:space="preserve">  </v>
      </c>
      <c r="E190" s="47" t="str">
        <f t="shared" si="109"/>
        <v xml:space="preserve">  </v>
      </c>
      <c r="F190" s="47" t="str">
        <f t="shared" si="110"/>
        <v xml:space="preserve">  </v>
      </c>
      <c r="G190" s="141"/>
      <c r="H190" s="142"/>
      <c r="I190" s="143"/>
      <c r="J190" s="135"/>
      <c r="K190" s="136"/>
      <c r="L190" s="136"/>
      <c r="M190" s="136"/>
      <c r="N190" s="137"/>
    </row>
    <row r="191" spans="3:14" ht="21.95" customHeight="1">
      <c r="C191" s="72">
        <f t="shared" si="107"/>
        <v>0</v>
      </c>
      <c r="D191" s="46" t="str">
        <f t="shared" si="108"/>
        <v xml:space="preserve">  </v>
      </c>
      <c r="E191" s="47" t="str">
        <f t="shared" si="109"/>
        <v xml:space="preserve">  </v>
      </c>
      <c r="F191" s="47" t="str">
        <f t="shared" si="110"/>
        <v xml:space="preserve">  </v>
      </c>
      <c r="G191" s="147"/>
      <c r="H191" s="100"/>
      <c r="I191" s="148"/>
      <c r="J191" s="135"/>
      <c r="K191" s="136"/>
      <c r="L191" s="136"/>
      <c r="M191" s="136"/>
      <c r="N191" s="137"/>
    </row>
    <row r="192" spans="3:14" ht="21.95" customHeight="1">
      <c r="C192" s="72">
        <f t="shared" si="107"/>
        <v>0</v>
      </c>
      <c r="D192" s="46" t="str">
        <f t="shared" si="108"/>
        <v xml:space="preserve">  </v>
      </c>
      <c r="E192" s="47" t="str">
        <f t="shared" si="109"/>
        <v xml:space="preserve">  </v>
      </c>
      <c r="F192" s="47" t="str">
        <f t="shared" si="110"/>
        <v xml:space="preserve">  </v>
      </c>
      <c r="G192" s="141"/>
      <c r="H192" s="142"/>
      <c r="I192" s="143"/>
      <c r="J192" s="135"/>
      <c r="K192" s="136"/>
      <c r="L192" s="136"/>
      <c r="M192" s="136"/>
      <c r="N192" s="137"/>
    </row>
    <row r="193" spans="3:14" ht="21.95" customHeight="1">
      <c r="C193" s="72">
        <f t="shared" si="107"/>
        <v>0</v>
      </c>
      <c r="D193" s="46" t="str">
        <f t="shared" si="108"/>
        <v xml:space="preserve">  </v>
      </c>
      <c r="E193" s="47" t="str">
        <f t="shared" si="109"/>
        <v xml:space="preserve">  </v>
      </c>
      <c r="F193" s="47" t="str">
        <f t="shared" si="110"/>
        <v xml:space="preserve">  </v>
      </c>
      <c r="G193" s="147"/>
      <c r="H193" s="100"/>
      <c r="I193" s="148"/>
      <c r="J193" s="135"/>
      <c r="K193" s="136"/>
      <c r="L193" s="136"/>
      <c r="M193" s="136"/>
      <c r="N193" s="137"/>
    </row>
    <row r="194" spans="3:14" ht="21.95" customHeight="1">
      <c r="C194" s="72">
        <f t="shared" si="107"/>
        <v>0</v>
      </c>
      <c r="D194" s="46" t="str">
        <f t="shared" si="108"/>
        <v xml:space="preserve">  </v>
      </c>
      <c r="E194" s="47" t="str">
        <f t="shared" si="109"/>
        <v xml:space="preserve">  </v>
      </c>
      <c r="F194" s="47" t="str">
        <f t="shared" si="110"/>
        <v xml:space="preserve">  </v>
      </c>
      <c r="G194" s="141"/>
      <c r="H194" s="142"/>
      <c r="I194" s="143"/>
      <c r="J194" s="135"/>
      <c r="K194" s="136"/>
      <c r="L194" s="136"/>
      <c r="M194" s="136"/>
      <c r="N194" s="137"/>
    </row>
    <row r="195" spans="3:14" ht="21.95" customHeight="1">
      <c r="C195" s="72">
        <f t="shared" si="107"/>
        <v>0</v>
      </c>
      <c r="D195" s="46" t="str">
        <f t="shared" si="108"/>
        <v xml:space="preserve">  </v>
      </c>
      <c r="E195" s="47" t="str">
        <f t="shared" si="109"/>
        <v xml:space="preserve">  </v>
      </c>
      <c r="F195" s="47" t="str">
        <f t="shared" si="110"/>
        <v xml:space="preserve">  </v>
      </c>
      <c r="G195" s="147"/>
      <c r="H195" s="100"/>
      <c r="I195" s="148"/>
      <c r="J195" s="135"/>
      <c r="K195" s="136"/>
      <c r="L195" s="136"/>
      <c r="M195" s="136"/>
      <c r="N195" s="137"/>
    </row>
    <row r="196" spans="3:14" ht="21.95" customHeight="1">
      <c r="C196" s="72">
        <f t="shared" si="107"/>
        <v>0</v>
      </c>
      <c r="D196" s="46" t="str">
        <f t="shared" si="108"/>
        <v xml:space="preserve">  </v>
      </c>
      <c r="E196" s="47" t="str">
        <f t="shared" si="109"/>
        <v xml:space="preserve">  </v>
      </c>
      <c r="F196" s="47" t="str">
        <f t="shared" si="110"/>
        <v xml:space="preserve">  </v>
      </c>
      <c r="G196" s="141"/>
      <c r="H196" s="142"/>
      <c r="I196" s="143"/>
      <c r="J196" s="135"/>
      <c r="K196" s="136"/>
      <c r="L196" s="136"/>
      <c r="M196" s="136"/>
      <c r="N196" s="137"/>
    </row>
    <row r="197" spans="3:14" ht="21.95" customHeight="1">
      <c r="C197" s="72">
        <f t="shared" si="107"/>
        <v>0</v>
      </c>
      <c r="D197" s="46" t="str">
        <f t="shared" si="108"/>
        <v xml:space="preserve">  </v>
      </c>
      <c r="E197" s="47" t="str">
        <f t="shared" si="109"/>
        <v xml:space="preserve">  </v>
      </c>
      <c r="F197" s="47" t="str">
        <f t="shared" si="110"/>
        <v xml:space="preserve">  </v>
      </c>
      <c r="G197" s="147"/>
      <c r="H197" s="100"/>
      <c r="I197" s="148"/>
      <c r="J197" s="135"/>
      <c r="K197" s="136"/>
      <c r="L197" s="136"/>
      <c r="M197" s="136"/>
      <c r="N197" s="137"/>
    </row>
    <row r="198" spans="3:14" ht="21.95" customHeight="1">
      <c r="C198" s="72">
        <f t="shared" si="107"/>
        <v>0</v>
      </c>
      <c r="D198" s="46" t="str">
        <f t="shared" si="108"/>
        <v xml:space="preserve">  </v>
      </c>
      <c r="E198" s="47" t="str">
        <f t="shared" si="109"/>
        <v xml:space="preserve">  </v>
      </c>
      <c r="F198" s="47" t="str">
        <f t="shared" si="110"/>
        <v xml:space="preserve">  </v>
      </c>
      <c r="G198" s="141"/>
      <c r="H198" s="142"/>
      <c r="I198" s="143"/>
      <c r="J198" s="135"/>
      <c r="K198" s="136"/>
      <c r="L198" s="136"/>
      <c r="M198" s="136"/>
      <c r="N198" s="137"/>
    </row>
    <row r="199" spans="3:14" ht="21.95" customHeight="1">
      <c r="C199" s="72">
        <f t="shared" si="107"/>
        <v>0</v>
      </c>
      <c r="D199" s="46" t="str">
        <f t="shared" si="108"/>
        <v xml:space="preserve">  </v>
      </c>
      <c r="E199" s="47" t="str">
        <f t="shared" si="109"/>
        <v xml:space="preserve">  </v>
      </c>
      <c r="F199" s="47" t="str">
        <f t="shared" si="110"/>
        <v xml:space="preserve">  </v>
      </c>
      <c r="G199" s="141"/>
      <c r="H199" s="142"/>
      <c r="I199" s="143"/>
      <c r="J199" s="135"/>
      <c r="K199" s="136"/>
      <c r="L199" s="136"/>
      <c r="M199" s="136"/>
      <c r="N199" s="137"/>
    </row>
    <row r="200" spans="3:14" ht="21.95" customHeight="1">
      <c r="C200" s="72">
        <f t="shared" si="107"/>
        <v>0</v>
      </c>
      <c r="D200" s="46" t="str">
        <f t="shared" si="108"/>
        <v xml:space="preserve">  </v>
      </c>
      <c r="E200" s="47" t="str">
        <f t="shared" si="109"/>
        <v xml:space="preserve">  </v>
      </c>
      <c r="F200" s="47" t="str">
        <f t="shared" si="110"/>
        <v xml:space="preserve">  </v>
      </c>
      <c r="G200" s="147"/>
      <c r="H200" s="100"/>
      <c r="I200" s="148"/>
      <c r="J200" s="135"/>
      <c r="K200" s="136"/>
      <c r="L200" s="136"/>
      <c r="M200" s="136"/>
      <c r="N200" s="137"/>
    </row>
    <row r="201" spans="3:14" ht="21.95" customHeight="1">
      <c r="C201" s="72">
        <f t="shared" si="107"/>
        <v>0</v>
      </c>
      <c r="D201" s="46" t="str">
        <f t="shared" si="108"/>
        <v xml:space="preserve">  </v>
      </c>
      <c r="E201" s="47" t="str">
        <f t="shared" si="109"/>
        <v xml:space="preserve">  </v>
      </c>
      <c r="F201" s="47" t="str">
        <f t="shared" si="110"/>
        <v xml:space="preserve">  </v>
      </c>
      <c r="G201" s="141"/>
      <c r="H201" s="142"/>
      <c r="I201" s="143"/>
      <c r="J201" s="135"/>
      <c r="K201" s="136"/>
      <c r="L201" s="136"/>
      <c r="M201" s="136"/>
      <c r="N201" s="137"/>
    </row>
    <row r="202" spans="3:14" ht="21.95" customHeight="1">
      <c r="C202" s="72">
        <f t="shared" si="107"/>
        <v>0</v>
      </c>
      <c r="D202" s="46" t="str">
        <f t="shared" si="108"/>
        <v xml:space="preserve">  </v>
      </c>
      <c r="E202" s="47" t="str">
        <f t="shared" si="109"/>
        <v xml:space="preserve">  </v>
      </c>
      <c r="F202" s="47" t="str">
        <f t="shared" si="110"/>
        <v xml:space="preserve">  </v>
      </c>
      <c r="G202" s="147"/>
      <c r="H202" s="100"/>
      <c r="I202" s="148"/>
      <c r="J202" s="135"/>
      <c r="K202" s="136"/>
      <c r="L202" s="136"/>
      <c r="M202" s="136"/>
      <c r="N202" s="137"/>
    </row>
    <row r="203" spans="3:14" ht="21.95" customHeight="1">
      <c r="C203" s="72">
        <f t="shared" si="107"/>
        <v>0</v>
      </c>
      <c r="D203" s="46" t="str">
        <f t="shared" si="108"/>
        <v xml:space="preserve">  </v>
      </c>
      <c r="E203" s="47" t="str">
        <f t="shared" si="109"/>
        <v xml:space="preserve">  </v>
      </c>
      <c r="F203" s="47" t="str">
        <f t="shared" si="110"/>
        <v xml:space="preserve">  </v>
      </c>
      <c r="G203" s="141"/>
      <c r="H203" s="142"/>
      <c r="I203" s="143"/>
      <c r="J203" s="135"/>
      <c r="K203" s="136"/>
      <c r="L203" s="136"/>
      <c r="M203" s="136"/>
      <c r="N203" s="137"/>
    </row>
    <row r="204" spans="3:14" ht="21.95" customHeight="1">
      <c r="C204" s="72">
        <f t="shared" si="107"/>
        <v>0</v>
      </c>
      <c r="D204" s="46" t="str">
        <f t="shared" si="108"/>
        <v xml:space="preserve">  </v>
      </c>
      <c r="E204" s="47" t="str">
        <f t="shared" si="109"/>
        <v xml:space="preserve">  </v>
      </c>
      <c r="F204" s="47" t="str">
        <f t="shared" si="110"/>
        <v xml:space="preserve">  </v>
      </c>
      <c r="G204" s="147"/>
      <c r="H204" s="100"/>
      <c r="I204" s="148"/>
      <c r="J204" s="135"/>
      <c r="K204" s="136"/>
      <c r="L204" s="136"/>
      <c r="M204" s="136"/>
      <c r="N204" s="137"/>
    </row>
    <row r="205" spans="3:14" ht="21.95" customHeight="1">
      <c r="C205" s="72">
        <f t="shared" si="107"/>
        <v>0</v>
      </c>
      <c r="D205" s="46" t="str">
        <f t="shared" si="108"/>
        <v xml:space="preserve">  </v>
      </c>
      <c r="E205" s="47" t="str">
        <f t="shared" si="109"/>
        <v xml:space="preserve">  </v>
      </c>
      <c r="F205" s="47" t="str">
        <f t="shared" si="110"/>
        <v xml:space="preserve">  </v>
      </c>
      <c r="G205" s="141"/>
      <c r="H205" s="142"/>
      <c r="I205" s="143"/>
      <c r="J205" s="135"/>
      <c r="K205" s="136"/>
      <c r="L205" s="136"/>
      <c r="M205" s="136"/>
      <c r="N205" s="137"/>
    </row>
    <row r="206" spans="3:14" ht="21.95" customHeight="1">
      <c r="C206" s="72">
        <f t="shared" si="107"/>
        <v>0</v>
      </c>
      <c r="D206" s="46" t="str">
        <f t="shared" si="108"/>
        <v xml:space="preserve">  </v>
      </c>
      <c r="E206" s="47" t="str">
        <f t="shared" si="109"/>
        <v xml:space="preserve">  </v>
      </c>
      <c r="F206" s="47" t="str">
        <f t="shared" si="110"/>
        <v xml:space="preserve">  </v>
      </c>
      <c r="G206" s="147"/>
      <c r="H206" s="100"/>
      <c r="I206" s="148"/>
      <c r="J206" s="135"/>
      <c r="K206" s="136"/>
      <c r="L206" s="136"/>
      <c r="M206" s="136"/>
      <c r="N206" s="137"/>
    </row>
    <row r="207" spans="3:14" ht="21.95" customHeight="1">
      <c r="C207" s="72">
        <f t="shared" si="107"/>
        <v>0</v>
      </c>
      <c r="D207" s="46" t="str">
        <f t="shared" si="108"/>
        <v xml:space="preserve">  </v>
      </c>
      <c r="E207" s="47" t="str">
        <f t="shared" si="109"/>
        <v xml:space="preserve">  </v>
      </c>
      <c r="F207" s="47" t="str">
        <f t="shared" si="110"/>
        <v xml:space="preserve">  </v>
      </c>
      <c r="G207" s="141"/>
      <c r="H207" s="142"/>
      <c r="I207" s="143"/>
      <c r="J207" s="135"/>
      <c r="K207" s="136"/>
      <c r="L207" s="136"/>
      <c r="M207" s="136"/>
      <c r="N207" s="137"/>
    </row>
    <row r="208" spans="3:14" ht="21.95" customHeight="1">
      <c r="C208" s="72">
        <f t="shared" si="107"/>
        <v>0</v>
      </c>
      <c r="D208" s="46" t="str">
        <f t="shared" ref="D208:D221" si="111">IF(C76&gt;0,D76,"  ")</f>
        <v xml:space="preserve">  </v>
      </c>
      <c r="E208" s="47" t="str">
        <f t="shared" ref="E208:E221" si="112">IF(C76&gt;0,E76,"  ")</f>
        <v xml:space="preserve">  </v>
      </c>
      <c r="F208" s="47" t="str">
        <f t="shared" ref="F208:F221" si="113">IF(C76&gt;0,F76,"  ")</f>
        <v xml:space="preserve">  </v>
      </c>
      <c r="G208" s="147"/>
      <c r="H208" s="100"/>
      <c r="I208" s="148"/>
      <c r="J208" s="135"/>
      <c r="K208" s="136"/>
      <c r="L208" s="136"/>
      <c r="M208" s="136"/>
      <c r="N208" s="137"/>
    </row>
    <row r="209" spans="2:17" ht="21.95" customHeight="1">
      <c r="C209" s="72">
        <f t="shared" ref="C209:C220" si="114">C77</f>
        <v>0</v>
      </c>
      <c r="D209" s="46" t="str">
        <f t="shared" si="111"/>
        <v xml:space="preserve">  </v>
      </c>
      <c r="E209" s="47" t="str">
        <f t="shared" si="112"/>
        <v xml:space="preserve">  </v>
      </c>
      <c r="F209" s="47" t="str">
        <f t="shared" si="113"/>
        <v xml:space="preserve">  </v>
      </c>
      <c r="G209" s="141"/>
      <c r="H209" s="142"/>
      <c r="I209" s="143"/>
      <c r="J209" s="135"/>
      <c r="K209" s="136"/>
      <c r="L209" s="136"/>
      <c r="M209" s="136"/>
      <c r="N209" s="137"/>
    </row>
    <row r="210" spans="2:17" ht="21.95" customHeight="1">
      <c r="C210" s="72">
        <f t="shared" si="114"/>
        <v>0</v>
      </c>
      <c r="D210" s="46" t="str">
        <f t="shared" si="111"/>
        <v xml:space="preserve">  </v>
      </c>
      <c r="E210" s="47" t="str">
        <f t="shared" si="112"/>
        <v xml:space="preserve">  </v>
      </c>
      <c r="F210" s="47" t="str">
        <f t="shared" si="113"/>
        <v xml:space="preserve">  </v>
      </c>
      <c r="G210" s="147"/>
      <c r="H210" s="100"/>
      <c r="I210" s="148"/>
      <c r="J210" s="135"/>
      <c r="K210" s="136"/>
      <c r="L210" s="136"/>
      <c r="M210" s="136"/>
      <c r="N210" s="137"/>
    </row>
    <row r="211" spans="2:17" ht="21.95" customHeight="1">
      <c r="C211" s="72">
        <f t="shared" si="114"/>
        <v>0</v>
      </c>
      <c r="D211" s="46" t="str">
        <f t="shared" si="111"/>
        <v xml:space="preserve">  </v>
      </c>
      <c r="E211" s="47" t="str">
        <f t="shared" si="112"/>
        <v xml:space="preserve">  </v>
      </c>
      <c r="F211" s="47" t="str">
        <f t="shared" si="113"/>
        <v xml:space="preserve">  </v>
      </c>
      <c r="G211" s="141"/>
      <c r="H211" s="142"/>
      <c r="I211" s="143"/>
      <c r="J211" s="135"/>
      <c r="K211" s="136"/>
      <c r="L211" s="136"/>
      <c r="M211" s="136"/>
      <c r="N211" s="137"/>
    </row>
    <row r="212" spans="2:17" ht="21.95" customHeight="1">
      <c r="C212" s="72">
        <f t="shared" si="114"/>
        <v>0</v>
      </c>
      <c r="D212" s="46" t="str">
        <f t="shared" si="111"/>
        <v xml:space="preserve">  </v>
      </c>
      <c r="E212" s="47" t="str">
        <f t="shared" si="112"/>
        <v xml:space="preserve">  </v>
      </c>
      <c r="F212" s="47" t="str">
        <f t="shared" si="113"/>
        <v xml:space="preserve">  </v>
      </c>
      <c r="G212" s="141"/>
      <c r="H212" s="142"/>
      <c r="I212" s="143"/>
      <c r="J212" s="135"/>
      <c r="K212" s="136"/>
      <c r="L212" s="136"/>
      <c r="M212" s="136"/>
      <c r="N212" s="137"/>
    </row>
    <row r="213" spans="2:17" ht="21.95" customHeight="1">
      <c r="C213" s="72">
        <f t="shared" si="114"/>
        <v>0</v>
      </c>
      <c r="D213" s="46" t="str">
        <f t="shared" si="111"/>
        <v xml:space="preserve">  </v>
      </c>
      <c r="E213" s="47" t="str">
        <f t="shared" si="112"/>
        <v xml:space="preserve">  </v>
      </c>
      <c r="F213" s="47" t="str">
        <f t="shared" si="113"/>
        <v xml:space="preserve">  </v>
      </c>
      <c r="G213" s="147"/>
      <c r="H213" s="100"/>
      <c r="I213" s="148"/>
      <c r="J213" s="135"/>
      <c r="K213" s="136"/>
      <c r="L213" s="136"/>
      <c r="M213" s="136"/>
      <c r="N213" s="137"/>
    </row>
    <row r="214" spans="2:17" ht="21.95" customHeight="1">
      <c r="C214" s="72">
        <f t="shared" si="114"/>
        <v>0</v>
      </c>
      <c r="D214" s="46" t="str">
        <f t="shared" si="111"/>
        <v xml:space="preserve">  </v>
      </c>
      <c r="E214" s="47" t="str">
        <f t="shared" si="112"/>
        <v xml:space="preserve">  </v>
      </c>
      <c r="F214" s="47" t="str">
        <f t="shared" si="113"/>
        <v xml:space="preserve">  </v>
      </c>
      <c r="G214" s="141"/>
      <c r="H214" s="142"/>
      <c r="I214" s="143"/>
      <c r="J214" s="135"/>
      <c r="K214" s="136"/>
      <c r="L214" s="136"/>
      <c r="M214" s="136"/>
      <c r="N214" s="137"/>
    </row>
    <row r="215" spans="2:17" ht="21.95" customHeight="1">
      <c r="C215" s="72">
        <f t="shared" si="114"/>
        <v>0</v>
      </c>
      <c r="D215" s="46" t="str">
        <f t="shared" si="111"/>
        <v xml:space="preserve">  </v>
      </c>
      <c r="E215" s="47" t="str">
        <f t="shared" si="112"/>
        <v xml:space="preserve">  </v>
      </c>
      <c r="F215" s="47" t="str">
        <f t="shared" si="113"/>
        <v xml:space="preserve">  </v>
      </c>
      <c r="G215" s="147"/>
      <c r="H215" s="100"/>
      <c r="I215" s="148"/>
      <c r="J215" s="135"/>
      <c r="K215" s="136"/>
      <c r="L215" s="136"/>
      <c r="M215" s="136"/>
      <c r="N215" s="137"/>
    </row>
    <row r="216" spans="2:17" ht="21.95" customHeight="1">
      <c r="C216" s="72">
        <f t="shared" si="114"/>
        <v>0</v>
      </c>
      <c r="D216" s="46" t="str">
        <f t="shared" si="111"/>
        <v xml:space="preserve">  </v>
      </c>
      <c r="E216" s="47" t="str">
        <f t="shared" si="112"/>
        <v xml:space="preserve">  </v>
      </c>
      <c r="F216" s="47" t="str">
        <f t="shared" si="113"/>
        <v xml:space="preserve">  </v>
      </c>
      <c r="G216" s="141"/>
      <c r="H216" s="142"/>
      <c r="I216" s="143"/>
      <c r="J216" s="135"/>
      <c r="K216" s="136"/>
      <c r="L216" s="136"/>
      <c r="M216" s="136"/>
      <c r="N216" s="137"/>
    </row>
    <row r="217" spans="2:17" ht="21.95" customHeight="1">
      <c r="C217" s="72">
        <f t="shared" si="114"/>
        <v>0</v>
      </c>
      <c r="D217" s="46" t="str">
        <f t="shared" si="111"/>
        <v xml:space="preserve">  </v>
      </c>
      <c r="E217" s="47" t="str">
        <f t="shared" si="112"/>
        <v xml:space="preserve">  </v>
      </c>
      <c r="F217" s="47" t="str">
        <f t="shared" si="113"/>
        <v xml:space="preserve">  </v>
      </c>
      <c r="G217" s="147"/>
      <c r="H217" s="100"/>
      <c r="I217" s="148"/>
      <c r="J217" s="135"/>
      <c r="K217" s="136"/>
      <c r="L217" s="136"/>
      <c r="M217" s="136"/>
      <c r="N217" s="137"/>
    </row>
    <row r="218" spans="2:17" ht="21.95" customHeight="1">
      <c r="C218" s="165">
        <f t="shared" si="114"/>
        <v>0</v>
      </c>
      <c r="D218" s="46" t="str">
        <f t="shared" si="111"/>
        <v xml:space="preserve">  </v>
      </c>
      <c r="E218" s="47" t="str">
        <f t="shared" si="112"/>
        <v xml:space="preserve">  </v>
      </c>
      <c r="F218" s="166" t="str">
        <f t="shared" si="113"/>
        <v xml:space="preserve">  </v>
      </c>
      <c r="G218" s="141"/>
      <c r="H218" s="142"/>
      <c r="I218" s="143"/>
      <c r="J218" s="135"/>
      <c r="K218" s="136"/>
      <c r="L218" s="136"/>
      <c r="M218" s="136"/>
      <c r="N218" s="137"/>
    </row>
    <row r="219" spans="2:17" ht="21.95" customHeight="1">
      <c r="C219" s="187">
        <f t="shared" si="114"/>
        <v>0</v>
      </c>
      <c r="D219" s="46" t="str">
        <f t="shared" si="111"/>
        <v xml:space="preserve">  </v>
      </c>
      <c r="E219" s="47" t="str">
        <f t="shared" si="112"/>
        <v xml:space="preserve">  </v>
      </c>
      <c r="F219" s="166" t="str">
        <f t="shared" si="113"/>
        <v xml:space="preserve">  </v>
      </c>
      <c r="G219" s="141"/>
      <c r="H219" s="142"/>
      <c r="I219" s="143"/>
      <c r="J219" s="135"/>
      <c r="K219" s="136"/>
      <c r="L219" s="136"/>
      <c r="M219" s="136"/>
      <c r="N219" s="137"/>
    </row>
    <row r="220" spans="2:17" ht="21.95" customHeight="1" thickBot="1">
      <c r="C220" s="168">
        <f t="shared" si="114"/>
        <v>0</v>
      </c>
      <c r="D220" s="75" t="str">
        <f t="shared" si="111"/>
        <v xml:space="preserve">  </v>
      </c>
      <c r="E220" s="76" t="str">
        <f t="shared" si="112"/>
        <v xml:space="preserve">  </v>
      </c>
      <c r="F220" s="212" t="str">
        <f t="shared" si="113"/>
        <v xml:space="preserve">  </v>
      </c>
      <c r="G220" s="169"/>
      <c r="H220" s="170"/>
      <c r="I220" s="171"/>
      <c r="J220" s="172"/>
      <c r="K220" s="173"/>
      <c r="L220" s="173"/>
      <c r="M220" s="173"/>
      <c r="N220" s="174"/>
    </row>
    <row r="221" spans="2:17" ht="21.95" customHeight="1">
      <c r="B221" s="3"/>
      <c r="C221" s="175"/>
      <c r="D221" s="176" t="str">
        <f t="shared" si="111"/>
        <v xml:space="preserve">  </v>
      </c>
      <c r="E221" s="177" t="str">
        <f t="shared" si="112"/>
        <v xml:space="preserve">  </v>
      </c>
      <c r="F221" s="177" t="str">
        <f t="shared" si="113"/>
        <v xml:space="preserve">  </v>
      </c>
      <c r="G221" s="178"/>
      <c r="H221" s="100"/>
      <c r="I221" s="100"/>
      <c r="J221" s="3"/>
      <c r="K221" s="3"/>
      <c r="L221" s="3"/>
      <c r="M221" s="3"/>
      <c r="N221" s="3"/>
      <c r="O221" s="3"/>
      <c r="P221" s="3"/>
      <c r="Q221" s="3"/>
    </row>
    <row r="222" spans="2:17">
      <c r="B222" s="3"/>
      <c r="C222" s="175"/>
      <c r="D222" s="176" t="str">
        <f>IF(C90&gt;0,D90,"  ")</f>
        <v xml:space="preserve">  </v>
      </c>
      <c r="E222" s="177" t="str">
        <f>IF(C90&gt;0,E90,"  ")</f>
        <v xml:space="preserve">  </v>
      </c>
      <c r="F222" s="177" t="str">
        <f>IF(C90&gt;0,F90,"  ")</f>
        <v xml:space="preserve">  </v>
      </c>
      <c r="G222" s="178"/>
      <c r="H222" s="100"/>
      <c r="I222" s="100"/>
      <c r="J222" s="3"/>
      <c r="K222" s="3"/>
      <c r="L222" s="3"/>
      <c r="M222" s="3"/>
      <c r="N222" s="3"/>
      <c r="O222" s="3"/>
      <c r="P222" s="3"/>
      <c r="Q222" s="3"/>
    </row>
    <row r="229" spans="1:13" ht="20.100000000000001" customHeight="1">
      <c r="A229" s="179"/>
      <c r="B229" s="179"/>
      <c r="C229" s="104"/>
      <c r="D229" s="179"/>
      <c r="E229" s="179"/>
      <c r="F229" s="179"/>
      <c r="G229" s="179"/>
      <c r="H229" s="179"/>
      <c r="I229" s="179"/>
      <c r="J229" s="179"/>
      <c r="K229" s="179"/>
      <c r="L229" s="179"/>
      <c r="M229" s="179"/>
    </row>
    <row r="230" spans="1:13">
      <c r="A230" s="179"/>
      <c r="B230" s="179"/>
      <c r="C230" s="104"/>
      <c r="D230" s="179"/>
      <c r="E230" s="179"/>
      <c r="F230" s="179"/>
      <c r="G230" s="179"/>
      <c r="H230" s="179"/>
      <c r="I230" s="179"/>
      <c r="J230" s="179"/>
      <c r="K230" s="179"/>
      <c r="L230" s="179"/>
      <c r="M230" s="179"/>
    </row>
    <row r="231" spans="1:13">
      <c r="A231" s="179"/>
      <c r="B231" s="179"/>
      <c r="C231" s="104"/>
      <c r="D231" s="179"/>
      <c r="E231" s="179"/>
      <c r="F231" s="179"/>
      <c r="G231" s="179"/>
      <c r="H231" s="179"/>
      <c r="I231" s="179"/>
      <c r="J231" s="179"/>
      <c r="K231" s="179"/>
      <c r="L231" s="179"/>
      <c r="M231" s="179"/>
    </row>
    <row r="232" spans="1:13">
      <c r="A232" s="179"/>
      <c r="B232" s="179"/>
      <c r="C232" s="104"/>
      <c r="D232" s="179"/>
      <c r="E232" s="179"/>
      <c r="F232" s="179"/>
      <c r="G232" s="179"/>
      <c r="H232" s="179"/>
      <c r="I232" s="179"/>
      <c r="J232" s="179"/>
      <c r="K232" s="179"/>
      <c r="L232" s="179"/>
      <c r="M232" s="179"/>
    </row>
    <row r="233" spans="1:13">
      <c r="A233" s="179"/>
      <c r="B233" s="179"/>
      <c r="C233" s="104"/>
      <c r="D233" s="179"/>
      <c r="E233" s="179"/>
      <c r="F233" s="179"/>
      <c r="G233" s="179"/>
      <c r="H233" s="179"/>
      <c r="I233" s="179"/>
      <c r="J233" s="179"/>
      <c r="K233" s="179"/>
      <c r="L233" s="179"/>
      <c r="M233" s="179"/>
    </row>
    <row r="234" spans="1:13">
      <c r="A234" s="179"/>
      <c r="B234" s="179"/>
      <c r="C234" s="104"/>
      <c r="D234" s="179"/>
      <c r="E234" s="179"/>
      <c r="F234" s="179"/>
      <c r="G234" s="179"/>
      <c r="H234" s="179"/>
      <c r="I234" s="179"/>
      <c r="J234" s="179"/>
      <c r="K234" s="179"/>
      <c r="L234" s="179"/>
      <c r="M234" s="179"/>
    </row>
  </sheetData>
  <sheetProtection selectLockedCells="1" selectUnlockedCells="1"/>
  <sortState ref="B11:AD56">
    <sortCondition descending="1" ref="B11:B56"/>
    <sortCondition ref="T11:T56"/>
  </sortState>
  <mergeCells count="113">
    <mergeCell ref="S160:T160"/>
    <mergeCell ref="S161:T161"/>
    <mergeCell ref="S157:T157"/>
    <mergeCell ref="AD160:AG160"/>
    <mergeCell ref="U161:AC161"/>
    <mergeCell ref="AD161:AG161"/>
    <mergeCell ref="U157:AC157"/>
    <mergeCell ref="S158:T158"/>
    <mergeCell ref="S159:T159"/>
    <mergeCell ref="U160:AC160"/>
    <mergeCell ref="U162:AB162"/>
    <mergeCell ref="AC162:AE162"/>
    <mergeCell ref="AF162:AG162"/>
    <mergeCell ref="U155:AC155"/>
    <mergeCell ref="AD155:AG155"/>
    <mergeCell ref="AD157:AG157"/>
    <mergeCell ref="U158:AC158"/>
    <mergeCell ref="AD158:AG158"/>
    <mergeCell ref="U159:AC159"/>
    <mergeCell ref="AD159:AG159"/>
    <mergeCell ref="S156:T156"/>
    <mergeCell ref="S149:T149"/>
    <mergeCell ref="U151:AC151"/>
    <mergeCell ref="AD151:AG151"/>
    <mergeCell ref="U153:AC153"/>
    <mergeCell ref="AD153:AG153"/>
    <mergeCell ref="U156:AC156"/>
    <mergeCell ref="AD156:AG156"/>
    <mergeCell ref="S153:T153"/>
    <mergeCell ref="S152:T152"/>
    <mergeCell ref="AD150:AG150"/>
    <mergeCell ref="U152:AC152"/>
    <mergeCell ref="AD152:AG152"/>
    <mergeCell ref="S154:T154"/>
    <mergeCell ref="S155:T155"/>
    <mergeCell ref="U154:AC154"/>
    <mergeCell ref="AD154:AG154"/>
    <mergeCell ref="S150:T150"/>
    <mergeCell ref="S151:T151"/>
    <mergeCell ref="J7:L7"/>
    <mergeCell ref="M7:O7"/>
    <mergeCell ref="P7:R7"/>
    <mergeCell ref="S7:U7"/>
    <mergeCell ref="G142:I142"/>
    <mergeCell ref="J142:N142"/>
    <mergeCell ref="S142:T142"/>
    <mergeCell ref="U150:AC150"/>
    <mergeCell ref="S145:T145"/>
    <mergeCell ref="U145:AC145"/>
    <mergeCell ref="S144:T144"/>
    <mergeCell ref="U143:AC143"/>
    <mergeCell ref="S143:T143"/>
    <mergeCell ref="U146:AC146"/>
    <mergeCell ref="U148:AC148"/>
    <mergeCell ref="S148:T148"/>
    <mergeCell ref="S147:T147"/>
    <mergeCell ref="G7:I7"/>
    <mergeCell ref="G106:I106"/>
    <mergeCell ref="J106:L106"/>
    <mergeCell ref="M106:O106"/>
    <mergeCell ref="G9:I9"/>
    <mergeCell ref="V108:X108"/>
    <mergeCell ref="S9:U9"/>
    <mergeCell ref="G8:I8"/>
    <mergeCell ref="V7:X7"/>
    <mergeCell ref="V8:X8"/>
    <mergeCell ref="P8:R8"/>
    <mergeCell ref="S8:U8"/>
    <mergeCell ref="J8:L8"/>
    <mergeCell ref="P9:R9"/>
    <mergeCell ref="G108:I108"/>
    <mergeCell ref="J108:L108"/>
    <mergeCell ref="M108:O108"/>
    <mergeCell ref="P108:R108"/>
    <mergeCell ref="P107:R107"/>
    <mergeCell ref="G107:I107"/>
    <mergeCell ref="P106:R106"/>
    <mergeCell ref="S106:U106"/>
    <mergeCell ref="V106:X106"/>
    <mergeCell ref="S108:U108"/>
    <mergeCell ref="J9:L9"/>
    <mergeCell ref="M9:O9"/>
    <mergeCell ref="S107:U107"/>
    <mergeCell ref="V107:X107"/>
    <mergeCell ref="J107:L107"/>
    <mergeCell ref="M107:O107"/>
    <mergeCell ref="V9:X9"/>
    <mergeCell ref="AF2:AY2"/>
    <mergeCell ref="Y9:AA9"/>
    <mergeCell ref="AF101:AY101"/>
    <mergeCell ref="Y106:AA106"/>
    <mergeCell ref="Y7:AA7"/>
    <mergeCell ref="Y8:AA8"/>
    <mergeCell ref="AD144:AG144"/>
    <mergeCell ref="U144:AC144"/>
    <mergeCell ref="AC136:AD136"/>
    <mergeCell ref="U142:AC142"/>
    <mergeCell ref="S146:T146"/>
    <mergeCell ref="Y137:AA137"/>
    <mergeCell ref="Y108:AA108"/>
    <mergeCell ref="Y107:AA107"/>
    <mergeCell ref="M8:O8"/>
    <mergeCell ref="AD148:AG148"/>
    <mergeCell ref="AL142:AP142"/>
    <mergeCell ref="U149:AC149"/>
    <mergeCell ref="AD149:AG149"/>
    <mergeCell ref="AD145:AG145"/>
    <mergeCell ref="AI142:AK142"/>
    <mergeCell ref="U147:AC147"/>
    <mergeCell ref="AD147:AG147"/>
    <mergeCell ref="AD143:AG143"/>
    <mergeCell ref="AD142:AG142"/>
    <mergeCell ref="AD146:AG146"/>
  </mergeCells>
  <phoneticPr fontId="9" type="noConversion"/>
  <pageMargins left="0" right="0" top="0.34" bottom="0.12" header="0.13" footer="0.12"/>
  <pageSetup paperSize="9" scale="73" firstPageNumber="0" fitToHeight="0" orientation="portrait" horizontalDpi="4294967293" verticalDpi="4294967293" r:id="rId1"/>
  <headerFooter alignWithMargins="0">
    <oddHeader>&amp;C&amp;A</oddHeader>
  </headerFooter>
  <legacyDrawing r:id="rId2"/>
  <oleObjects>
    <oleObject progId="Image Microsoft Photo Editor 3.0" shapeId="4114" r:id="rId3"/>
    <oleObject progId="Image Microsoft Photo Editor 3.0" shapeId="4115" r:id="rId4"/>
    <oleObject progId="Image Microsoft Photo Editor 3.0" shapeId="4118" r:id="rId5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A1:BB235"/>
  <sheetViews>
    <sheetView zoomScaleNormal="100" workbookViewId="0">
      <selection activeCell="BB16" sqref="BB16"/>
    </sheetView>
  </sheetViews>
  <sheetFormatPr baseColWidth="10" defaultRowHeight="12.75"/>
  <cols>
    <col min="1" max="1" width="3.7109375" customWidth="1"/>
    <col min="2" max="2" width="5.5703125" customWidth="1"/>
    <col min="3" max="3" width="5.140625" customWidth="1"/>
    <col min="4" max="4" width="21.85546875" customWidth="1"/>
    <col min="5" max="5" width="15.28515625" customWidth="1"/>
    <col min="6" max="6" width="6.5703125" customWidth="1"/>
    <col min="7" max="27" width="3.28515625" customWidth="1"/>
    <col min="28" max="28" width="3.85546875" customWidth="1"/>
    <col min="29" max="29" width="4.140625" customWidth="1"/>
    <col min="30" max="30" width="4.42578125" customWidth="1"/>
    <col min="32" max="32" width="3.28515625" customWidth="1"/>
    <col min="33" max="33" width="4.42578125" customWidth="1"/>
    <col min="34" max="34" width="4.85546875" customWidth="1"/>
    <col min="35" max="35" width="3.28515625" customWidth="1"/>
    <col min="36" max="36" width="3.7109375" customWidth="1"/>
    <col min="37" max="38" width="3.28515625" customWidth="1"/>
    <col min="39" max="39" width="3.7109375" customWidth="1"/>
    <col min="40" max="41" width="3.28515625" customWidth="1"/>
    <col min="42" max="42" width="3.7109375" customWidth="1"/>
    <col min="43" max="44" width="3.28515625" customWidth="1"/>
    <col min="45" max="45" width="3.7109375" customWidth="1"/>
    <col min="46" max="47" width="3.28515625" customWidth="1"/>
    <col min="48" max="48" width="3.7109375" customWidth="1"/>
    <col min="49" max="50" width="3.28515625" customWidth="1"/>
    <col min="51" max="51" width="3.7109375" customWidth="1"/>
    <col min="52" max="52" width="3.28515625" customWidth="1"/>
  </cols>
  <sheetData>
    <row r="1" spans="1:54" ht="29.25" customHeight="1">
      <c r="A1" s="1"/>
      <c r="B1" s="1"/>
      <c r="C1" s="1" t="s">
        <v>92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1:54" ht="18">
      <c r="A2" s="3"/>
      <c r="B2" s="3"/>
      <c r="C2" s="3"/>
      <c r="D2" s="3" t="s">
        <v>0</v>
      </c>
      <c r="E2" s="3" t="s">
        <v>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>
        <f>IF(E7=1,SUM(G11:G90),IF(E7=2,SUM(J11:J90),IF(E7=3,SUM(M11:M90),IF(E7=4,SUM(P11:P90),IF(E7=5,SUM(S11:S90),IF(E7=6,SUM(V11:V90),IF(E7=7,SUM(Y11:Y90))))))))</f>
        <v>26</v>
      </c>
      <c r="AC2" s="3"/>
      <c r="AD2" s="3"/>
      <c r="AE2" s="5" t="s">
        <v>71</v>
      </c>
      <c r="AF2" s="224" t="s">
        <v>1</v>
      </c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</row>
    <row r="3" spans="1:5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4">
        <f>IF(E7=1,SUM(G110:G128),IF(E7=2,SUM(J110:J128),IF(E7=3,SUM(M110:M128),IF(E7=4,SUM(P110:P128),IF(E7=5,SUM(S110:S128),IF(E7=6,SUM(V110:V128),IF(E7=7,SUM(Y110:Y128))))))))</f>
        <v>4</v>
      </c>
      <c r="AC3" s="3"/>
      <c r="AD3" s="3"/>
      <c r="AE3" s="7" t="s">
        <v>2</v>
      </c>
    </row>
    <row r="4" spans="1:54" ht="15">
      <c r="A4" s="3"/>
      <c r="B4" s="3"/>
      <c r="C4" s="3"/>
      <c r="D4" s="8" t="s">
        <v>52</v>
      </c>
      <c r="E4" s="9" t="s">
        <v>91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10"/>
      <c r="AC4" s="3"/>
      <c r="AD4" s="3"/>
      <c r="AE4" s="7" t="s">
        <v>67</v>
      </c>
    </row>
    <row r="5" spans="1:54" ht="15">
      <c r="A5" s="3"/>
      <c r="B5" s="3"/>
      <c r="C5" s="3"/>
      <c r="D5" s="8" t="s">
        <v>86</v>
      </c>
      <c r="E5" s="3" t="s">
        <v>105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7" t="s">
        <v>65</v>
      </c>
    </row>
    <row r="6" spans="1:54" ht="13.5" thickBot="1">
      <c r="A6" s="3"/>
      <c r="B6" s="3"/>
      <c r="C6" s="3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7" t="s">
        <v>66</v>
      </c>
    </row>
    <row r="7" spans="1:54">
      <c r="A7" s="11"/>
      <c r="B7" s="11"/>
      <c r="C7" s="2"/>
      <c r="D7" s="12" t="s">
        <v>4</v>
      </c>
      <c r="E7" s="13">
        <v>5</v>
      </c>
      <c r="F7" s="3"/>
      <c r="G7" s="235" t="s">
        <v>70</v>
      </c>
      <c r="H7" s="235"/>
      <c r="I7" s="235"/>
      <c r="J7" s="236" t="s">
        <v>72</v>
      </c>
      <c r="K7" s="236"/>
      <c r="L7" s="236"/>
      <c r="M7" s="237" t="s">
        <v>73</v>
      </c>
      <c r="N7" s="237"/>
      <c r="O7" s="237"/>
      <c r="P7" s="238" t="s">
        <v>74</v>
      </c>
      <c r="Q7" s="238"/>
      <c r="R7" s="238"/>
      <c r="S7" s="221" t="s">
        <v>75</v>
      </c>
      <c r="T7" s="221"/>
      <c r="U7" s="221"/>
      <c r="V7" s="220" t="s">
        <v>76</v>
      </c>
      <c r="W7" s="220"/>
      <c r="X7" s="220"/>
      <c r="Y7" s="226" t="s">
        <v>77</v>
      </c>
      <c r="Z7" s="226"/>
      <c r="AA7" s="226"/>
      <c r="AB7" s="11"/>
      <c r="AC7" s="11"/>
      <c r="AD7" s="3"/>
      <c r="AE7" s="7" t="s">
        <v>5</v>
      </c>
    </row>
    <row r="8" spans="1:54">
      <c r="A8" s="11"/>
      <c r="B8" s="11"/>
      <c r="C8" s="10">
        <f>IF(E7&lt;8,AB2,IF(E7=8,SUM(#REF!)))</f>
        <v>26</v>
      </c>
      <c r="D8" s="14" t="s">
        <v>6</v>
      </c>
      <c r="E8" s="3" t="s">
        <v>0</v>
      </c>
      <c r="F8" s="3"/>
      <c r="G8" s="231" t="s">
        <v>71</v>
      </c>
      <c r="H8" s="231"/>
      <c r="I8" s="231"/>
      <c r="J8" s="232" t="s">
        <v>2</v>
      </c>
      <c r="K8" s="232"/>
      <c r="L8" s="232"/>
      <c r="M8" s="239" t="s">
        <v>67</v>
      </c>
      <c r="N8" s="239"/>
      <c r="O8" s="239"/>
      <c r="P8" s="240" t="s">
        <v>65</v>
      </c>
      <c r="Q8" s="240"/>
      <c r="R8" s="240"/>
      <c r="S8" s="222" t="s">
        <v>66</v>
      </c>
      <c r="T8" s="222"/>
      <c r="U8" s="222"/>
      <c r="V8" s="223" t="s">
        <v>5</v>
      </c>
      <c r="W8" s="223"/>
      <c r="X8" s="223"/>
      <c r="Y8" s="227" t="s">
        <v>7</v>
      </c>
      <c r="Z8" s="227"/>
      <c r="AA8" s="227"/>
      <c r="AB8" s="11"/>
      <c r="AC8" s="11"/>
      <c r="AD8" s="3"/>
      <c r="AE8" s="7" t="s">
        <v>7</v>
      </c>
    </row>
    <row r="9" spans="1:54" ht="13.5" thickBot="1">
      <c r="A9" s="11"/>
      <c r="B9" s="11"/>
      <c r="C9" s="10">
        <f>IF(E7&lt;8,AB3,IF(E7=8,SUM(#REF!)))</f>
        <v>4</v>
      </c>
      <c r="D9" s="14" t="s">
        <v>8</v>
      </c>
      <c r="E9" s="3"/>
      <c r="F9" s="3"/>
      <c r="G9" s="234">
        <v>43134</v>
      </c>
      <c r="H9" s="234"/>
      <c r="I9" s="234"/>
      <c r="J9" s="242">
        <v>43169</v>
      </c>
      <c r="K9" s="242"/>
      <c r="L9" s="242"/>
      <c r="M9" s="243">
        <v>43204</v>
      </c>
      <c r="N9" s="243"/>
      <c r="O9" s="243"/>
      <c r="P9" s="229">
        <v>43225</v>
      </c>
      <c r="Q9" s="229"/>
      <c r="R9" s="229"/>
      <c r="S9" s="233">
        <v>43232</v>
      </c>
      <c r="T9" s="233"/>
      <c r="U9" s="233"/>
      <c r="V9" s="228">
        <v>43260</v>
      </c>
      <c r="W9" s="228"/>
      <c r="X9" s="228"/>
      <c r="Y9" s="225">
        <v>43267</v>
      </c>
      <c r="Z9" s="225"/>
      <c r="AA9" s="225"/>
      <c r="AB9" s="11"/>
      <c r="AC9" s="11"/>
      <c r="AD9" s="3"/>
      <c r="AE9" s="7"/>
    </row>
    <row r="10" spans="1:54" ht="102" customHeight="1" thickBot="1">
      <c r="A10" s="15" t="s">
        <v>9</v>
      </c>
      <c r="B10" s="16" t="s">
        <v>10</v>
      </c>
      <c r="C10" s="17" t="s">
        <v>11</v>
      </c>
      <c r="D10" s="17" t="s">
        <v>12</v>
      </c>
      <c r="E10" s="17" t="s">
        <v>13</v>
      </c>
      <c r="F10" s="17" t="s">
        <v>14</v>
      </c>
      <c r="G10" s="18" t="s">
        <v>15</v>
      </c>
      <c r="H10" s="19" t="s">
        <v>16</v>
      </c>
      <c r="I10" s="20" t="s">
        <v>17</v>
      </c>
      <c r="J10" s="21" t="s">
        <v>18</v>
      </c>
      <c r="K10" s="22" t="s">
        <v>19</v>
      </c>
      <c r="L10" s="23" t="s">
        <v>20</v>
      </c>
      <c r="M10" s="24" t="s">
        <v>21</v>
      </c>
      <c r="N10" s="25" t="s">
        <v>22</v>
      </c>
      <c r="O10" s="26" t="s">
        <v>23</v>
      </c>
      <c r="P10" s="27" t="s">
        <v>24</v>
      </c>
      <c r="Q10" s="28" t="s">
        <v>25</v>
      </c>
      <c r="R10" s="29" t="s">
        <v>26</v>
      </c>
      <c r="S10" s="30" t="s">
        <v>27</v>
      </c>
      <c r="T10" s="31" t="s">
        <v>28</v>
      </c>
      <c r="U10" s="32" t="s">
        <v>29</v>
      </c>
      <c r="V10" s="33" t="s">
        <v>30</v>
      </c>
      <c r="W10" s="34" t="s">
        <v>31</v>
      </c>
      <c r="X10" s="35" t="s">
        <v>32</v>
      </c>
      <c r="Y10" s="36" t="s">
        <v>80</v>
      </c>
      <c r="Z10" s="37" t="s">
        <v>41</v>
      </c>
      <c r="AA10" s="38" t="s">
        <v>81</v>
      </c>
      <c r="AB10" s="16" t="s">
        <v>10</v>
      </c>
      <c r="AC10" s="39" t="s">
        <v>33</v>
      </c>
      <c r="AD10" s="16" t="s">
        <v>34</v>
      </c>
      <c r="AE10" s="40"/>
      <c r="AF10" s="19" t="s">
        <v>16</v>
      </c>
      <c r="AG10" s="19" t="s">
        <v>35</v>
      </c>
      <c r="AI10" s="22" t="s">
        <v>19</v>
      </c>
      <c r="AJ10" s="22" t="s">
        <v>36</v>
      </c>
      <c r="AL10" s="41" t="s">
        <v>22</v>
      </c>
      <c r="AM10" s="41" t="s">
        <v>37</v>
      </c>
      <c r="AO10" s="28" t="s">
        <v>25</v>
      </c>
      <c r="AP10" s="28" t="s">
        <v>38</v>
      </c>
      <c r="AR10" s="31" t="s">
        <v>28</v>
      </c>
      <c r="AS10" s="31" t="s">
        <v>39</v>
      </c>
      <c r="AU10" s="34" t="s">
        <v>31</v>
      </c>
      <c r="AV10" s="34" t="s">
        <v>40</v>
      </c>
      <c r="AX10" s="42" t="s">
        <v>41</v>
      </c>
      <c r="AY10" s="42" t="s">
        <v>42</v>
      </c>
    </row>
    <row r="11" spans="1:54">
      <c r="A11" s="43">
        <v>1</v>
      </c>
      <c r="B11" s="44">
        <f t="shared" ref="B11:B42" si="0">AB11</f>
        <v>148</v>
      </c>
      <c r="C11" s="204"/>
      <c r="D11" s="46" t="s">
        <v>186</v>
      </c>
      <c r="E11" s="47" t="s">
        <v>109</v>
      </c>
      <c r="F11" s="47" t="s">
        <v>114</v>
      </c>
      <c r="G11" s="48">
        <v>1</v>
      </c>
      <c r="H11" s="49">
        <v>1</v>
      </c>
      <c r="I11" s="50">
        <f t="shared" ref="I11:I42" si="1">IF(H11=" ",0,IF(H11=1,30,IF(H11=2,28,IF(H11=3,26,IF(H11=4,24,IF(H11=5,22,IF(AND(H11&gt;5,H11&lt;25),26-H11,2)))))))</f>
        <v>30</v>
      </c>
      <c r="J11" s="51">
        <v>1</v>
      </c>
      <c r="K11" s="52">
        <v>2</v>
      </c>
      <c r="L11" s="53">
        <f t="shared" ref="L11:L42" si="2">IF(K11=" ",0,IF(K11=1,30,IF(K11=2,28,IF(K11=3,26,IF(K11=4,24,IF(K11=5,22,IF(AND(K11&gt;5,K11&lt;25),26-K11,2)))))))</f>
        <v>28</v>
      </c>
      <c r="M11" s="54">
        <v>1</v>
      </c>
      <c r="N11" s="55">
        <v>1</v>
      </c>
      <c r="O11" s="56">
        <f t="shared" ref="O11:O42" si="3">IF(N11=" ",0,IF(N11=1,30,IF(N11=2,28,IF(N11=3,26,IF(N11=4,24,IF(N11=5,22,IF(AND(N11&gt;5,N11&lt;25),26-N11,2)))))))</f>
        <v>30</v>
      </c>
      <c r="P11" s="57">
        <v>1</v>
      </c>
      <c r="Q11" s="58">
        <v>1</v>
      </c>
      <c r="R11" s="59">
        <f t="shared" ref="R11:R42" si="4">IF(Q11=" ",0,IF(Q11=1,30,IF(Q11=2,28,IF(Q11=3,26,IF(Q11=4,24,IF(Q11=5,22,IF(AND(Q11&gt;5,Q11&lt;25),26-Q11,2)))))))</f>
        <v>30</v>
      </c>
      <c r="S11" s="60">
        <v>1</v>
      </c>
      <c r="T11" s="61">
        <v>1</v>
      </c>
      <c r="U11" s="62">
        <f t="shared" ref="U11:U42" si="5">IF(T11=" ",0,IF(T11=1,30,IF(T11=2,28,IF(T11=3,26,IF(T11=4,24,IF(T11=5,22,IF(AND(T11&gt;5,T11&lt;25),26-T11,2)))))))</f>
        <v>30</v>
      </c>
      <c r="V11" s="63"/>
      <c r="W11" s="64" t="str">
        <f t="shared" ref="W11:W42" si="6">IF(SUMIF(AV$11:AV$100,$C11,AU$11:AU$100)=0," ",SUMIF(AV$11:AV$100,$C11,AU$11:AU$100))</f>
        <v xml:space="preserve"> </v>
      </c>
      <c r="X11" s="65">
        <f t="shared" ref="X11:X42" si="7">IF(W11=" ",0,IF(W11=1,30,IF(W11=2,28,IF(W11=3,26,IF(W11=4,24,IF(W11=5,22,IF(AND(W11&gt;5,W11&lt;25),26-W11,2)))))))</f>
        <v>0</v>
      </c>
      <c r="Y11" s="66"/>
      <c r="Z11" s="67" t="str">
        <f t="shared" ref="Z11:Z42" si="8">IF(SUMIF(AY$11:AY$100,$C11,AX$11:AX$100)=0," ",SUMIF(AY$11:AY$100,$C11,AX$11:AX$100))</f>
        <v xml:space="preserve"> </v>
      </c>
      <c r="AA11" s="68">
        <f t="shared" ref="AA11:AA42" si="9">IF(Z11=" ",0,IF(Z11=1,30,IF(Z11=2,28,IF(Z11=3,26,IF(Z11=4,24,IF(Z11=5,22,IF(AND(Z11&gt;5,Z11&lt;25),26-Z11,2)))))))</f>
        <v>0</v>
      </c>
      <c r="AB11" s="44">
        <f t="shared" ref="AB11:AB42" si="10">I11+L11+O11+R11+U11+X11+AA11</f>
        <v>148</v>
      </c>
      <c r="AC11" s="69">
        <f t="shared" ref="AC11:AC42" si="11">A11</f>
        <v>1</v>
      </c>
      <c r="AD11" s="44">
        <f t="shared" ref="AD11:AD42" si="12">AB11-MIN(I11,L11,O11,R11,U11,X11,AA11)</f>
        <v>148</v>
      </c>
      <c r="AE11" s="7"/>
      <c r="AF11" s="49">
        <v>1</v>
      </c>
      <c r="AG11" s="49"/>
      <c r="AI11" s="52">
        <v>1</v>
      </c>
      <c r="AJ11" s="52"/>
      <c r="AL11" s="70">
        <v>1</v>
      </c>
      <c r="AM11" s="70"/>
      <c r="AO11" s="58">
        <v>1</v>
      </c>
      <c r="AP11" s="58"/>
      <c r="AR11" s="61">
        <v>1</v>
      </c>
      <c r="AS11" s="61"/>
      <c r="AU11" s="64">
        <v>1</v>
      </c>
      <c r="AV11" s="64"/>
      <c r="AX11" s="71">
        <v>1</v>
      </c>
      <c r="AY11" s="71"/>
      <c r="BB11" s="180" t="s">
        <v>0</v>
      </c>
    </row>
    <row r="12" spans="1:54">
      <c r="A12" s="43">
        <v>2</v>
      </c>
      <c r="B12" s="44">
        <f t="shared" si="0"/>
        <v>126</v>
      </c>
      <c r="C12" s="204"/>
      <c r="D12" s="46" t="s">
        <v>290</v>
      </c>
      <c r="E12" s="47" t="s">
        <v>167</v>
      </c>
      <c r="F12" s="47" t="s">
        <v>97</v>
      </c>
      <c r="G12" s="48">
        <v>1</v>
      </c>
      <c r="H12" s="49">
        <v>8</v>
      </c>
      <c r="I12" s="50">
        <f t="shared" si="1"/>
        <v>18</v>
      </c>
      <c r="J12" s="51">
        <v>1</v>
      </c>
      <c r="K12" s="52">
        <v>3</v>
      </c>
      <c r="L12" s="53">
        <f t="shared" si="2"/>
        <v>26</v>
      </c>
      <c r="M12" s="54">
        <v>1</v>
      </c>
      <c r="N12" s="55">
        <v>2</v>
      </c>
      <c r="O12" s="56">
        <f t="shared" si="3"/>
        <v>28</v>
      </c>
      <c r="P12" s="57">
        <v>1</v>
      </c>
      <c r="Q12" s="58">
        <v>2</v>
      </c>
      <c r="R12" s="59">
        <f t="shared" si="4"/>
        <v>28</v>
      </c>
      <c r="S12" s="60">
        <v>1</v>
      </c>
      <c r="T12" s="61">
        <v>3</v>
      </c>
      <c r="U12" s="62">
        <f t="shared" si="5"/>
        <v>26</v>
      </c>
      <c r="V12" s="63"/>
      <c r="W12" s="64" t="str">
        <f t="shared" si="6"/>
        <v xml:space="preserve"> </v>
      </c>
      <c r="X12" s="65">
        <f t="shared" si="7"/>
        <v>0</v>
      </c>
      <c r="Y12" s="66"/>
      <c r="Z12" s="67" t="str">
        <f t="shared" si="8"/>
        <v xml:space="preserve"> </v>
      </c>
      <c r="AA12" s="68">
        <f t="shared" si="9"/>
        <v>0</v>
      </c>
      <c r="AB12" s="44">
        <f t="shared" si="10"/>
        <v>126</v>
      </c>
      <c r="AC12" s="69">
        <f t="shared" si="11"/>
        <v>2</v>
      </c>
      <c r="AD12" s="44">
        <f t="shared" si="12"/>
        <v>126</v>
      </c>
      <c r="AE12" s="7"/>
      <c r="AF12" s="49">
        <v>2</v>
      </c>
      <c r="AG12" s="49"/>
      <c r="AI12" s="52">
        <v>2</v>
      </c>
      <c r="AJ12" s="52"/>
      <c r="AL12" s="70">
        <v>2</v>
      </c>
      <c r="AM12" s="70"/>
      <c r="AO12" s="58">
        <v>2</v>
      </c>
      <c r="AP12" s="58"/>
      <c r="AR12" s="61">
        <v>2</v>
      </c>
      <c r="AS12" s="61"/>
      <c r="AU12" s="64">
        <v>2</v>
      </c>
      <c r="AV12" s="64"/>
      <c r="AX12" s="71">
        <v>2</v>
      </c>
      <c r="AY12" s="71"/>
    </row>
    <row r="13" spans="1:54">
      <c r="A13" s="43">
        <v>3</v>
      </c>
      <c r="B13" s="44">
        <f t="shared" si="0"/>
        <v>124</v>
      </c>
      <c r="C13" s="204"/>
      <c r="D13" s="46" t="s">
        <v>179</v>
      </c>
      <c r="E13" s="47" t="s">
        <v>171</v>
      </c>
      <c r="F13" s="47" t="s">
        <v>114</v>
      </c>
      <c r="G13" s="48">
        <v>1</v>
      </c>
      <c r="H13" s="49">
        <v>5</v>
      </c>
      <c r="I13" s="50">
        <f t="shared" si="1"/>
        <v>22</v>
      </c>
      <c r="J13" s="51">
        <v>1</v>
      </c>
      <c r="K13" s="52">
        <v>4</v>
      </c>
      <c r="L13" s="53">
        <f t="shared" si="2"/>
        <v>24</v>
      </c>
      <c r="M13" s="54">
        <v>1</v>
      </c>
      <c r="N13" s="55">
        <v>3</v>
      </c>
      <c r="O13" s="56">
        <f t="shared" si="3"/>
        <v>26</v>
      </c>
      <c r="P13" s="57">
        <v>1</v>
      </c>
      <c r="Q13" s="58">
        <v>4</v>
      </c>
      <c r="R13" s="59">
        <f t="shared" si="4"/>
        <v>24</v>
      </c>
      <c r="S13" s="60">
        <v>1</v>
      </c>
      <c r="T13" s="61">
        <v>2</v>
      </c>
      <c r="U13" s="62">
        <f t="shared" si="5"/>
        <v>28</v>
      </c>
      <c r="V13" s="63"/>
      <c r="W13" s="64" t="str">
        <f t="shared" si="6"/>
        <v xml:space="preserve"> </v>
      </c>
      <c r="X13" s="65">
        <f t="shared" si="7"/>
        <v>0</v>
      </c>
      <c r="Y13" s="66"/>
      <c r="Z13" s="67" t="str">
        <f t="shared" si="8"/>
        <v xml:space="preserve"> </v>
      </c>
      <c r="AA13" s="68">
        <f t="shared" si="9"/>
        <v>0</v>
      </c>
      <c r="AB13" s="44">
        <f t="shared" si="10"/>
        <v>124</v>
      </c>
      <c r="AC13" s="69">
        <f t="shared" si="11"/>
        <v>3</v>
      </c>
      <c r="AD13" s="44">
        <f t="shared" si="12"/>
        <v>124</v>
      </c>
      <c r="AF13" s="49">
        <v>3</v>
      </c>
      <c r="AG13" s="49"/>
      <c r="AI13" s="52">
        <v>3</v>
      </c>
      <c r="AJ13" s="52"/>
      <c r="AL13" s="70">
        <v>3</v>
      </c>
      <c r="AM13" s="70"/>
      <c r="AO13" s="58">
        <v>3</v>
      </c>
      <c r="AP13" s="58"/>
      <c r="AR13" s="61">
        <v>3</v>
      </c>
      <c r="AS13" s="61"/>
      <c r="AU13" s="64">
        <v>3</v>
      </c>
      <c r="AV13" s="64"/>
      <c r="AX13" s="71">
        <v>3</v>
      </c>
      <c r="AY13" s="71"/>
    </row>
    <row r="14" spans="1:54" ht="12.75" customHeight="1">
      <c r="A14" s="43">
        <v>4</v>
      </c>
      <c r="B14" s="44">
        <f t="shared" si="0"/>
        <v>96</v>
      </c>
      <c r="C14" s="204"/>
      <c r="D14" s="46" t="s">
        <v>185</v>
      </c>
      <c r="E14" s="47" t="s">
        <v>111</v>
      </c>
      <c r="F14" s="47" t="s">
        <v>114</v>
      </c>
      <c r="G14" s="48">
        <v>1</v>
      </c>
      <c r="H14" s="49">
        <v>7</v>
      </c>
      <c r="I14" s="50">
        <f t="shared" si="1"/>
        <v>19</v>
      </c>
      <c r="J14" s="51">
        <v>1</v>
      </c>
      <c r="K14" s="52">
        <v>8</v>
      </c>
      <c r="L14" s="53">
        <f t="shared" si="2"/>
        <v>18</v>
      </c>
      <c r="M14" s="54">
        <v>1</v>
      </c>
      <c r="N14" s="55">
        <v>5</v>
      </c>
      <c r="O14" s="56">
        <f t="shared" si="3"/>
        <v>22</v>
      </c>
      <c r="P14" s="57">
        <v>1</v>
      </c>
      <c r="Q14" s="58">
        <v>7</v>
      </c>
      <c r="R14" s="59">
        <f t="shared" si="4"/>
        <v>19</v>
      </c>
      <c r="S14" s="60">
        <v>1</v>
      </c>
      <c r="T14" s="61">
        <v>8</v>
      </c>
      <c r="U14" s="62">
        <f t="shared" si="5"/>
        <v>18</v>
      </c>
      <c r="V14" s="63"/>
      <c r="W14" s="64" t="str">
        <f t="shared" si="6"/>
        <v xml:space="preserve"> </v>
      </c>
      <c r="X14" s="65">
        <f t="shared" si="7"/>
        <v>0</v>
      </c>
      <c r="Y14" s="66"/>
      <c r="Z14" s="67" t="str">
        <f t="shared" si="8"/>
        <v xml:space="preserve"> </v>
      </c>
      <c r="AA14" s="68">
        <f t="shared" si="9"/>
        <v>0</v>
      </c>
      <c r="AB14" s="44">
        <f t="shared" si="10"/>
        <v>96</v>
      </c>
      <c r="AC14" s="69">
        <f t="shared" si="11"/>
        <v>4</v>
      </c>
      <c r="AD14" s="44">
        <f t="shared" si="12"/>
        <v>96</v>
      </c>
      <c r="AF14" s="49">
        <v>4</v>
      </c>
      <c r="AG14" s="49"/>
      <c r="AI14" s="52">
        <v>4</v>
      </c>
      <c r="AJ14" s="52"/>
      <c r="AL14" s="70">
        <v>4</v>
      </c>
      <c r="AM14" s="70"/>
      <c r="AO14" s="58">
        <v>4</v>
      </c>
      <c r="AP14" s="58"/>
      <c r="AR14" s="61">
        <v>4</v>
      </c>
      <c r="AS14" s="61"/>
      <c r="AU14" s="64">
        <v>4</v>
      </c>
      <c r="AV14" s="64"/>
      <c r="AX14" s="71">
        <v>4</v>
      </c>
      <c r="AY14" s="71"/>
    </row>
    <row r="15" spans="1:54">
      <c r="A15" s="43">
        <v>5</v>
      </c>
      <c r="B15" s="44">
        <f t="shared" si="0"/>
        <v>93</v>
      </c>
      <c r="C15" s="204"/>
      <c r="D15" s="337" t="s">
        <v>165</v>
      </c>
      <c r="E15" s="338" t="s">
        <v>135</v>
      </c>
      <c r="F15" s="47" t="s">
        <v>114</v>
      </c>
      <c r="G15" s="48">
        <v>1</v>
      </c>
      <c r="H15" s="49">
        <v>10</v>
      </c>
      <c r="I15" s="50">
        <f t="shared" si="1"/>
        <v>16</v>
      </c>
      <c r="J15" s="51">
        <v>1</v>
      </c>
      <c r="K15" s="52">
        <v>7</v>
      </c>
      <c r="L15" s="53">
        <f t="shared" si="2"/>
        <v>19</v>
      </c>
      <c r="M15" s="54">
        <v>1</v>
      </c>
      <c r="N15" s="55">
        <v>10</v>
      </c>
      <c r="O15" s="56">
        <f t="shared" si="3"/>
        <v>16</v>
      </c>
      <c r="P15" s="57">
        <v>1</v>
      </c>
      <c r="Q15" s="58">
        <v>8</v>
      </c>
      <c r="R15" s="59">
        <f t="shared" si="4"/>
        <v>18</v>
      </c>
      <c r="S15" s="60">
        <v>1</v>
      </c>
      <c r="T15" s="61">
        <v>4</v>
      </c>
      <c r="U15" s="62">
        <f t="shared" si="5"/>
        <v>24</v>
      </c>
      <c r="V15" s="63"/>
      <c r="W15" s="64" t="str">
        <f t="shared" si="6"/>
        <v xml:space="preserve"> </v>
      </c>
      <c r="X15" s="65">
        <f t="shared" si="7"/>
        <v>0</v>
      </c>
      <c r="Y15" s="66"/>
      <c r="Z15" s="67" t="str">
        <f t="shared" si="8"/>
        <v xml:space="preserve"> </v>
      </c>
      <c r="AA15" s="68">
        <f t="shared" si="9"/>
        <v>0</v>
      </c>
      <c r="AB15" s="44">
        <f t="shared" si="10"/>
        <v>93</v>
      </c>
      <c r="AC15" s="69">
        <f t="shared" si="11"/>
        <v>5</v>
      </c>
      <c r="AD15" s="44">
        <f t="shared" si="12"/>
        <v>93</v>
      </c>
      <c r="AF15" s="49">
        <v>5</v>
      </c>
      <c r="AG15" s="49"/>
      <c r="AI15" s="52">
        <v>5</v>
      </c>
      <c r="AJ15" s="52"/>
      <c r="AL15" s="70">
        <v>5</v>
      </c>
      <c r="AM15" s="70"/>
      <c r="AO15" s="58">
        <v>5</v>
      </c>
      <c r="AP15" s="58"/>
      <c r="AR15" s="61">
        <v>5</v>
      </c>
      <c r="AS15" s="61"/>
      <c r="AU15" s="64">
        <v>5</v>
      </c>
      <c r="AV15" s="64"/>
      <c r="AX15" s="71">
        <v>5</v>
      </c>
      <c r="AY15" s="71"/>
    </row>
    <row r="16" spans="1:54">
      <c r="A16" s="43">
        <v>6</v>
      </c>
      <c r="B16" s="44">
        <f t="shared" si="0"/>
        <v>93</v>
      </c>
      <c r="C16" s="204"/>
      <c r="D16" s="337" t="s">
        <v>163</v>
      </c>
      <c r="E16" s="338" t="s">
        <v>135</v>
      </c>
      <c r="F16" s="47" t="s">
        <v>114</v>
      </c>
      <c r="G16" s="48">
        <v>1</v>
      </c>
      <c r="H16" s="49">
        <v>6</v>
      </c>
      <c r="I16" s="50">
        <f t="shared" si="1"/>
        <v>20</v>
      </c>
      <c r="J16" s="51">
        <v>1</v>
      </c>
      <c r="K16" s="52">
        <v>10</v>
      </c>
      <c r="L16" s="53">
        <f t="shared" si="2"/>
        <v>16</v>
      </c>
      <c r="M16" s="54">
        <v>1</v>
      </c>
      <c r="N16" s="55">
        <v>8</v>
      </c>
      <c r="O16" s="56">
        <f t="shared" si="3"/>
        <v>18</v>
      </c>
      <c r="P16" s="57">
        <v>1</v>
      </c>
      <c r="Q16" s="58">
        <v>9</v>
      </c>
      <c r="R16" s="59">
        <f t="shared" si="4"/>
        <v>17</v>
      </c>
      <c r="S16" s="60">
        <v>1</v>
      </c>
      <c r="T16" s="61">
        <v>5</v>
      </c>
      <c r="U16" s="62">
        <f t="shared" si="5"/>
        <v>22</v>
      </c>
      <c r="V16" s="63"/>
      <c r="W16" s="64" t="str">
        <f t="shared" si="6"/>
        <v xml:space="preserve"> </v>
      </c>
      <c r="X16" s="65">
        <f t="shared" si="7"/>
        <v>0</v>
      </c>
      <c r="Y16" s="66"/>
      <c r="Z16" s="67" t="str">
        <f t="shared" si="8"/>
        <v xml:space="preserve"> </v>
      </c>
      <c r="AA16" s="68">
        <f t="shared" si="9"/>
        <v>0</v>
      </c>
      <c r="AB16" s="44">
        <f t="shared" si="10"/>
        <v>93</v>
      </c>
      <c r="AC16" s="69">
        <f t="shared" si="11"/>
        <v>6</v>
      </c>
      <c r="AD16" s="44">
        <f t="shared" si="12"/>
        <v>93</v>
      </c>
      <c r="AF16" s="49">
        <v>6</v>
      </c>
      <c r="AG16" s="49"/>
      <c r="AI16" s="52">
        <v>6</v>
      </c>
      <c r="AJ16" s="52"/>
      <c r="AL16" s="70">
        <v>6</v>
      </c>
      <c r="AM16" s="70"/>
      <c r="AO16" s="58">
        <v>6</v>
      </c>
      <c r="AP16" s="58"/>
      <c r="AR16" s="61">
        <v>6</v>
      </c>
      <c r="AS16" s="61"/>
      <c r="AU16" s="64">
        <v>6</v>
      </c>
      <c r="AV16" s="64"/>
      <c r="AX16" s="71">
        <v>6</v>
      </c>
      <c r="AY16" s="71"/>
    </row>
    <row r="17" spans="1:51">
      <c r="A17" s="43">
        <v>7</v>
      </c>
      <c r="B17" s="44">
        <f t="shared" si="0"/>
        <v>89</v>
      </c>
      <c r="C17" s="204"/>
      <c r="D17" s="46" t="s">
        <v>113</v>
      </c>
      <c r="E17" s="47" t="s">
        <v>111</v>
      </c>
      <c r="F17" s="47" t="s">
        <v>114</v>
      </c>
      <c r="G17" s="48">
        <v>1</v>
      </c>
      <c r="H17" s="49">
        <v>3</v>
      </c>
      <c r="I17" s="50">
        <f t="shared" si="1"/>
        <v>26</v>
      </c>
      <c r="J17" s="51">
        <v>1</v>
      </c>
      <c r="K17" s="52">
        <v>13</v>
      </c>
      <c r="L17" s="53">
        <f t="shared" si="2"/>
        <v>13</v>
      </c>
      <c r="M17" s="54">
        <v>1</v>
      </c>
      <c r="N17" s="55">
        <v>6</v>
      </c>
      <c r="O17" s="56">
        <f t="shared" si="3"/>
        <v>20</v>
      </c>
      <c r="P17" s="57">
        <v>1</v>
      </c>
      <c r="Q17" s="58">
        <v>12</v>
      </c>
      <c r="R17" s="59">
        <f t="shared" si="4"/>
        <v>14</v>
      </c>
      <c r="S17" s="60">
        <v>1</v>
      </c>
      <c r="T17" s="61">
        <v>10</v>
      </c>
      <c r="U17" s="62">
        <f t="shared" si="5"/>
        <v>16</v>
      </c>
      <c r="V17" s="63" t="s">
        <v>0</v>
      </c>
      <c r="W17" s="64" t="str">
        <f t="shared" si="6"/>
        <v xml:space="preserve"> </v>
      </c>
      <c r="X17" s="65">
        <f t="shared" si="7"/>
        <v>0</v>
      </c>
      <c r="Y17" s="66"/>
      <c r="Z17" s="67" t="str">
        <f t="shared" si="8"/>
        <v xml:space="preserve"> </v>
      </c>
      <c r="AA17" s="68">
        <f t="shared" si="9"/>
        <v>0</v>
      </c>
      <c r="AB17" s="44">
        <f t="shared" si="10"/>
        <v>89</v>
      </c>
      <c r="AC17" s="69">
        <f t="shared" si="11"/>
        <v>7</v>
      </c>
      <c r="AD17" s="44">
        <f t="shared" si="12"/>
        <v>89</v>
      </c>
      <c r="AF17" s="49">
        <v>7</v>
      </c>
      <c r="AG17" s="49"/>
      <c r="AI17" s="52">
        <v>7</v>
      </c>
      <c r="AJ17" s="52"/>
      <c r="AL17" s="70">
        <v>7</v>
      </c>
      <c r="AM17" s="70"/>
      <c r="AO17" s="58">
        <v>7</v>
      </c>
      <c r="AP17" s="58"/>
      <c r="AR17" s="61">
        <v>7</v>
      </c>
      <c r="AS17" s="61"/>
      <c r="AU17" s="64">
        <v>7</v>
      </c>
      <c r="AV17" s="64"/>
      <c r="AX17" s="71">
        <v>7</v>
      </c>
      <c r="AY17" s="71"/>
    </row>
    <row r="18" spans="1:51">
      <c r="A18" s="43">
        <v>8</v>
      </c>
      <c r="B18" s="44">
        <f t="shared" si="0"/>
        <v>86</v>
      </c>
      <c r="C18" s="204"/>
      <c r="D18" s="46" t="s">
        <v>180</v>
      </c>
      <c r="E18" s="47" t="s">
        <v>171</v>
      </c>
      <c r="F18" s="47" t="s">
        <v>114</v>
      </c>
      <c r="G18" s="48">
        <v>1</v>
      </c>
      <c r="H18" s="49">
        <v>9</v>
      </c>
      <c r="I18" s="50">
        <f t="shared" si="1"/>
        <v>17</v>
      </c>
      <c r="J18" s="51">
        <v>1</v>
      </c>
      <c r="K18" s="52">
        <v>6</v>
      </c>
      <c r="L18" s="53">
        <f t="shared" si="2"/>
        <v>20</v>
      </c>
      <c r="M18" s="54">
        <v>1</v>
      </c>
      <c r="N18" s="55">
        <v>7</v>
      </c>
      <c r="O18" s="56">
        <f t="shared" si="3"/>
        <v>19</v>
      </c>
      <c r="P18" s="57">
        <v>1</v>
      </c>
      <c r="Q18" s="58">
        <v>5</v>
      </c>
      <c r="R18" s="59">
        <f t="shared" si="4"/>
        <v>22</v>
      </c>
      <c r="S18" s="60">
        <v>1</v>
      </c>
      <c r="T18" s="61">
        <v>18</v>
      </c>
      <c r="U18" s="62">
        <f t="shared" si="5"/>
        <v>8</v>
      </c>
      <c r="V18" s="63"/>
      <c r="W18" s="64" t="str">
        <f t="shared" si="6"/>
        <v xml:space="preserve"> </v>
      </c>
      <c r="X18" s="65">
        <f t="shared" si="7"/>
        <v>0</v>
      </c>
      <c r="Y18" s="66"/>
      <c r="Z18" s="67" t="str">
        <f t="shared" si="8"/>
        <v xml:space="preserve"> </v>
      </c>
      <c r="AA18" s="68">
        <f t="shared" si="9"/>
        <v>0</v>
      </c>
      <c r="AB18" s="44">
        <f t="shared" si="10"/>
        <v>86</v>
      </c>
      <c r="AC18" s="69">
        <f t="shared" si="11"/>
        <v>8</v>
      </c>
      <c r="AD18" s="44">
        <f t="shared" si="12"/>
        <v>86</v>
      </c>
      <c r="AF18" s="49">
        <v>8</v>
      </c>
      <c r="AG18" s="49"/>
      <c r="AI18" s="52">
        <v>8</v>
      </c>
      <c r="AJ18" s="52"/>
      <c r="AL18" s="70">
        <v>8</v>
      </c>
      <c r="AM18" s="70"/>
      <c r="AO18" s="58">
        <v>8</v>
      </c>
      <c r="AP18" s="58"/>
      <c r="AR18" s="61">
        <v>8</v>
      </c>
      <c r="AS18" s="61"/>
      <c r="AU18" s="64">
        <v>8</v>
      </c>
      <c r="AV18" s="64"/>
      <c r="AX18" s="71">
        <v>8</v>
      </c>
      <c r="AY18" s="71"/>
    </row>
    <row r="19" spans="1:51">
      <c r="A19" s="43">
        <v>9</v>
      </c>
      <c r="B19" s="44">
        <f t="shared" si="0"/>
        <v>86</v>
      </c>
      <c r="C19" s="204"/>
      <c r="D19" s="46" t="s">
        <v>100</v>
      </c>
      <c r="E19" s="47" t="s">
        <v>107</v>
      </c>
      <c r="F19" s="47" t="s">
        <v>97</v>
      </c>
      <c r="G19" s="48">
        <v>1</v>
      </c>
      <c r="H19" s="49">
        <v>2</v>
      </c>
      <c r="I19" s="50">
        <f t="shared" si="1"/>
        <v>28</v>
      </c>
      <c r="J19" s="51">
        <v>1</v>
      </c>
      <c r="K19" s="52">
        <v>1</v>
      </c>
      <c r="L19" s="53">
        <f t="shared" si="2"/>
        <v>30</v>
      </c>
      <c r="M19" s="54"/>
      <c r="N19" s="55" t="s">
        <v>0</v>
      </c>
      <c r="O19" s="56">
        <f t="shared" si="3"/>
        <v>0</v>
      </c>
      <c r="P19" s="57">
        <v>1</v>
      </c>
      <c r="Q19" s="58">
        <v>3</v>
      </c>
      <c r="R19" s="59">
        <f t="shared" si="4"/>
        <v>26</v>
      </c>
      <c r="S19" s="60">
        <v>1</v>
      </c>
      <c r="T19" s="61">
        <v>24</v>
      </c>
      <c r="U19" s="62">
        <f t="shared" si="5"/>
        <v>2</v>
      </c>
      <c r="V19" s="63"/>
      <c r="W19" s="64" t="str">
        <f t="shared" si="6"/>
        <v xml:space="preserve"> </v>
      </c>
      <c r="X19" s="65">
        <f t="shared" si="7"/>
        <v>0</v>
      </c>
      <c r="Y19" s="66"/>
      <c r="Z19" s="67" t="str">
        <f t="shared" si="8"/>
        <v xml:space="preserve"> </v>
      </c>
      <c r="AA19" s="68">
        <f t="shared" si="9"/>
        <v>0</v>
      </c>
      <c r="AB19" s="44">
        <f t="shared" si="10"/>
        <v>86</v>
      </c>
      <c r="AC19" s="69">
        <f t="shared" si="11"/>
        <v>9</v>
      </c>
      <c r="AD19" s="44">
        <f t="shared" si="12"/>
        <v>86</v>
      </c>
      <c r="AF19" s="49">
        <v>9</v>
      </c>
      <c r="AG19" s="49"/>
      <c r="AI19" s="52">
        <v>9</v>
      </c>
      <c r="AJ19" s="52"/>
      <c r="AL19" s="70">
        <v>9</v>
      </c>
      <c r="AM19" s="70"/>
      <c r="AO19" s="58">
        <v>9</v>
      </c>
      <c r="AP19" s="58"/>
      <c r="AR19" s="61">
        <v>9</v>
      </c>
      <c r="AS19" s="61"/>
      <c r="AU19" s="64">
        <v>9</v>
      </c>
      <c r="AV19" s="64"/>
      <c r="AX19" s="71">
        <v>9</v>
      </c>
      <c r="AY19" s="71"/>
    </row>
    <row r="20" spans="1:51">
      <c r="A20" s="43">
        <v>10</v>
      </c>
      <c r="B20" s="44">
        <f t="shared" si="0"/>
        <v>83</v>
      </c>
      <c r="C20" s="204"/>
      <c r="D20" s="46" t="s">
        <v>288</v>
      </c>
      <c r="E20" s="47" t="s">
        <v>167</v>
      </c>
      <c r="F20" s="47" t="s">
        <v>97</v>
      </c>
      <c r="G20" s="48">
        <v>1</v>
      </c>
      <c r="H20" s="49">
        <v>21</v>
      </c>
      <c r="I20" s="50">
        <f t="shared" si="1"/>
        <v>5</v>
      </c>
      <c r="J20" s="51">
        <v>1</v>
      </c>
      <c r="K20" s="52">
        <v>12</v>
      </c>
      <c r="L20" s="53">
        <f t="shared" si="2"/>
        <v>14</v>
      </c>
      <c r="M20" s="54">
        <v>1</v>
      </c>
      <c r="N20" s="55">
        <v>4</v>
      </c>
      <c r="O20" s="56">
        <f t="shared" si="3"/>
        <v>24</v>
      </c>
      <c r="P20" s="57">
        <v>1</v>
      </c>
      <c r="Q20" s="58">
        <v>6</v>
      </c>
      <c r="R20" s="59">
        <f t="shared" si="4"/>
        <v>20</v>
      </c>
      <c r="S20" s="60">
        <v>1</v>
      </c>
      <c r="T20" s="61">
        <v>6</v>
      </c>
      <c r="U20" s="62">
        <f t="shared" si="5"/>
        <v>20</v>
      </c>
      <c r="V20" s="63"/>
      <c r="W20" s="64" t="str">
        <f t="shared" si="6"/>
        <v xml:space="preserve"> </v>
      </c>
      <c r="X20" s="65">
        <f t="shared" si="7"/>
        <v>0</v>
      </c>
      <c r="Y20" s="66"/>
      <c r="Z20" s="67" t="str">
        <f t="shared" si="8"/>
        <v xml:space="preserve"> </v>
      </c>
      <c r="AA20" s="68">
        <f t="shared" si="9"/>
        <v>0</v>
      </c>
      <c r="AB20" s="44">
        <f t="shared" si="10"/>
        <v>83</v>
      </c>
      <c r="AC20" s="69">
        <f t="shared" si="11"/>
        <v>10</v>
      </c>
      <c r="AD20" s="44">
        <f t="shared" si="12"/>
        <v>83</v>
      </c>
      <c r="AF20" s="49">
        <v>10</v>
      </c>
      <c r="AG20" s="49"/>
      <c r="AI20" s="52">
        <v>10</v>
      </c>
      <c r="AJ20" s="52"/>
      <c r="AL20" s="70">
        <v>10</v>
      </c>
      <c r="AM20" s="70"/>
      <c r="AO20" s="58">
        <v>10</v>
      </c>
      <c r="AP20" s="58"/>
      <c r="AR20" s="61">
        <v>10</v>
      </c>
      <c r="AS20" s="61"/>
      <c r="AU20" s="64">
        <v>10</v>
      </c>
      <c r="AV20" s="64"/>
      <c r="AX20" s="71">
        <v>10</v>
      </c>
      <c r="AY20" s="71"/>
    </row>
    <row r="21" spans="1:51">
      <c r="A21" s="43">
        <v>11</v>
      </c>
      <c r="B21" s="44">
        <f t="shared" si="0"/>
        <v>80</v>
      </c>
      <c r="C21" s="204"/>
      <c r="D21" s="46" t="s">
        <v>183</v>
      </c>
      <c r="E21" s="47" t="s">
        <v>171</v>
      </c>
      <c r="F21" s="47" t="s">
        <v>114</v>
      </c>
      <c r="G21" s="48">
        <v>1</v>
      </c>
      <c r="H21" s="49">
        <v>12</v>
      </c>
      <c r="I21" s="50">
        <f t="shared" si="1"/>
        <v>14</v>
      </c>
      <c r="J21" s="51">
        <v>1</v>
      </c>
      <c r="K21" s="52">
        <v>11</v>
      </c>
      <c r="L21" s="53">
        <f t="shared" si="2"/>
        <v>15</v>
      </c>
      <c r="M21" s="54">
        <v>1</v>
      </c>
      <c r="N21" s="55">
        <v>9</v>
      </c>
      <c r="O21" s="56">
        <f t="shared" si="3"/>
        <v>17</v>
      </c>
      <c r="P21" s="57">
        <v>1</v>
      </c>
      <c r="Q21" s="58">
        <v>11</v>
      </c>
      <c r="R21" s="59">
        <f t="shared" si="4"/>
        <v>15</v>
      </c>
      <c r="S21" s="60">
        <v>1</v>
      </c>
      <c r="T21" s="61">
        <v>7</v>
      </c>
      <c r="U21" s="62">
        <f t="shared" si="5"/>
        <v>19</v>
      </c>
      <c r="V21" s="63"/>
      <c r="W21" s="64" t="str">
        <f t="shared" si="6"/>
        <v xml:space="preserve"> </v>
      </c>
      <c r="X21" s="65">
        <f t="shared" si="7"/>
        <v>0</v>
      </c>
      <c r="Y21" s="66"/>
      <c r="Z21" s="67" t="str">
        <f t="shared" si="8"/>
        <v xml:space="preserve"> </v>
      </c>
      <c r="AA21" s="68">
        <f t="shared" si="9"/>
        <v>0</v>
      </c>
      <c r="AB21" s="44">
        <f t="shared" si="10"/>
        <v>80</v>
      </c>
      <c r="AC21" s="69">
        <f t="shared" si="11"/>
        <v>11</v>
      </c>
      <c r="AD21" s="44">
        <f t="shared" si="12"/>
        <v>80</v>
      </c>
      <c r="AF21" s="49">
        <v>11</v>
      </c>
      <c r="AG21" s="49"/>
      <c r="AI21" s="52">
        <v>11</v>
      </c>
      <c r="AJ21" s="52"/>
      <c r="AL21" s="70">
        <v>11</v>
      </c>
      <c r="AM21" s="70"/>
      <c r="AO21" s="58">
        <v>11</v>
      </c>
      <c r="AP21" s="58"/>
      <c r="AR21" s="61">
        <v>11</v>
      </c>
      <c r="AS21" s="61"/>
      <c r="AU21" s="64">
        <v>11</v>
      </c>
      <c r="AV21" s="64"/>
      <c r="AX21" s="71">
        <v>11</v>
      </c>
      <c r="AY21" s="71"/>
    </row>
    <row r="22" spans="1:51">
      <c r="A22" s="43">
        <v>12</v>
      </c>
      <c r="B22" s="44">
        <f t="shared" si="0"/>
        <v>46</v>
      </c>
      <c r="C22" s="204"/>
      <c r="D22" s="46" t="s">
        <v>116</v>
      </c>
      <c r="E22" s="47" t="s">
        <v>117</v>
      </c>
      <c r="F22" s="47" t="s">
        <v>97</v>
      </c>
      <c r="G22" s="48">
        <v>1</v>
      </c>
      <c r="H22" s="49">
        <v>4</v>
      </c>
      <c r="I22" s="50">
        <f t="shared" si="1"/>
        <v>24</v>
      </c>
      <c r="J22" s="51">
        <v>1</v>
      </c>
      <c r="K22" s="52">
        <v>5</v>
      </c>
      <c r="L22" s="53">
        <f t="shared" si="2"/>
        <v>22</v>
      </c>
      <c r="M22" s="54"/>
      <c r="N22" s="55" t="str">
        <f>IF(SUMIF(AM$11:AM$100,$C22,AL$11:AL$100)=0," ",SUMIF(AM$11:AM$100,$C22,AL$11:AL$100))</f>
        <v xml:space="preserve"> </v>
      </c>
      <c r="O22" s="56">
        <f t="shared" si="3"/>
        <v>0</v>
      </c>
      <c r="P22" s="57"/>
      <c r="Q22" s="58" t="str">
        <f>IF(SUMIF(AP$11:AP$100,$C22,AO$11:AO$100)=0," ",SUMIF(AP$11:AP$100,$C22,AO$11:AO$100))</f>
        <v xml:space="preserve"> </v>
      </c>
      <c r="R22" s="59">
        <f t="shared" si="4"/>
        <v>0</v>
      </c>
      <c r="S22" s="60" t="s">
        <v>0</v>
      </c>
      <c r="T22" s="61" t="str">
        <f>IF(SUMIF(AS$11:AS$100,$C22,AR$11:AR$100)=0," ",SUMIF(AS$11:AS$100,$C22,AR$11:AR$100))</f>
        <v xml:space="preserve"> </v>
      </c>
      <c r="U22" s="62">
        <f t="shared" si="5"/>
        <v>0</v>
      </c>
      <c r="V22" s="63"/>
      <c r="W22" s="64" t="str">
        <f t="shared" si="6"/>
        <v xml:space="preserve"> </v>
      </c>
      <c r="X22" s="65">
        <f t="shared" si="7"/>
        <v>0</v>
      </c>
      <c r="Y22" s="66"/>
      <c r="Z22" s="67" t="str">
        <f t="shared" si="8"/>
        <v xml:space="preserve"> </v>
      </c>
      <c r="AA22" s="68">
        <f t="shared" si="9"/>
        <v>0</v>
      </c>
      <c r="AB22" s="44">
        <f t="shared" si="10"/>
        <v>46</v>
      </c>
      <c r="AC22" s="69">
        <f t="shared" si="11"/>
        <v>12</v>
      </c>
      <c r="AD22" s="44">
        <f t="shared" si="12"/>
        <v>46</v>
      </c>
      <c r="AF22" s="49">
        <v>12</v>
      </c>
      <c r="AG22" s="49"/>
      <c r="AI22" s="52">
        <v>12</v>
      </c>
      <c r="AJ22" s="52"/>
      <c r="AL22" s="70">
        <v>12</v>
      </c>
      <c r="AM22" s="70"/>
      <c r="AO22" s="58">
        <v>12</v>
      </c>
      <c r="AP22" s="58"/>
      <c r="AR22" s="61">
        <v>12</v>
      </c>
      <c r="AS22" s="61"/>
      <c r="AU22" s="64">
        <v>12</v>
      </c>
      <c r="AV22" s="64"/>
      <c r="AX22" s="71">
        <v>12</v>
      </c>
      <c r="AY22" s="71"/>
    </row>
    <row r="23" spans="1:51" ht="12.75" customHeight="1">
      <c r="A23" s="43">
        <v>13</v>
      </c>
      <c r="B23" s="44">
        <f t="shared" si="0"/>
        <v>44</v>
      </c>
      <c r="C23" s="204"/>
      <c r="D23" s="46" t="s">
        <v>123</v>
      </c>
      <c r="E23" s="47" t="s">
        <v>121</v>
      </c>
      <c r="F23" s="47" t="s">
        <v>122</v>
      </c>
      <c r="G23" s="48">
        <v>1</v>
      </c>
      <c r="H23" s="49">
        <v>15</v>
      </c>
      <c r="I23" s="50">
        <f t="shared" si="1"/>
        <v>11</v>
      </c>
      <c r="J23" s="51"/>
      <c r="K23" s="52" t="s">
        <v>0</v>
      </c>
      <c r="L23" s="53">
        <f t="shared" si="2"/>
        <v>0</v>
      </c>
      <c r="M23" s="54"/>
      <c r="N23" s="55" t="str">
        <f>IF(SUMIF(AM$11:AM$100,$C23,AL$11:AL$100)=0," ",SUMIF(AM$11:AM$100,$C23,AL$11:AL$100))</f>
        <v xml:space="preserve"> </v>
      </c>
      <c r="O23" s="56">
        <f t="shared" si="3"/>
        <v>0</v>
      </c>
      <c r="P23" s="57">
        <v>1</v>
      </c>
      <c r="Q23" s="58">
        <v>10</v>
      </c>
      <c r="R23" s="59">
        <f t="shared" si="4"/>
        <v>16</v>
      </c>
      <c r="S23" s="60">
        <v>1</v>
      </c>
      <c r="T23" s="61">
        <v>9</v>
      </c>
      <c r="U23" s="62">
        <f t="shared" si="5"/>
        <v>17</v>
      </c>
      <c r="V23" s="63"/>
      <c r="W23" s="64" t="str">
        <f t="shared" si="6"/>
        <v xml:space="preserve"> </v>
      </c>
      <c r="X23" s="65">
        <f t="shared" si="7"/>
        <v>0</v>
      </c>
      <c r="Y23" s="66"/>
      <c r="Z23" s="67" t="str">
        <f t="shared" si="8"/>
        <v xml:space="preserve"> </v>
      </c>
      <c r="AA23" s="68">
        <f t="shared" si="9"/>
        <v>0</v>
      </c>
      <c r="AB23" s="44">
        <f t="shared" si="10"/>
        <v>44</v>
      </c>
      <c r="AC23" s="69">
        <f t="shared" si="11"/>
        <v>13</v>
      </c>
      <c r="AD23" s="44">
        <f t="shared" si="12"/>
        <v>44</v>
      </c>
      <c r="AF23" s="49">
        <v>13</v>
      </c>
      <c r="AG23" s="49"/>
      <c r="AI23" s="52">
        <v>13</v>
      </c>
      <c r="AJ23" s="52"/>
      <c r="AL23" s="70">
        <v>13</v>
      </c>
      <c r="AM23" s="70"/>
      <c r="AO23" s="58">
        <v>13</v>
      </c>
      <c r="AP23" s="58"/>
      <c r="AR23" s="61">
        <v>13</v>
      </c>
      <c r="AS23" s="61"/>
      <c r="AU23" s="64">
        <v>13</v>
      </c>
      <c r="AV23" s="64"/>
      <c r="AX23" s="71">
        <v>13</v>
      </c>
      <c r="AY23" s="71"/>
    </row>
    <row r="24" spans="1:51" ht="12.75" customHeight="1">
      <c r="A24" s="43">
        <v>14</v>
      </c>
      <c r="B24" s="44">
        <f t="shared" si="0"/>
        <v>44</v>
      </c>
      <c r="C24" s="204"/>
      <c r="D24" s="337" t="s">
        <v>164</v>
      </c>
      <c r="E24" s="338" t="s">
        <v>135</v>
      </c>
      <c r="F24" s="47" t="s">
        <v>114</v>
      </c>
      <c r="G24" s="48">
        <v>1</v>
      </c>
      <c r="H24" s="49">
        <v>18</v>
      </c>
      <c r="I24" s="50">
        <f t="shared" si="1"/>
        <v>8</v>
      </c>
      <c r="J24" s="51">
        <v>1</v>
      </c>
      <c r="K24" s="52">
        <v>19</v>
      </c>
      <c r="L24" s="53">
        <f t="shared" si="2"/>
        <v>7</v>
      </c>
      <c r="M24" s="54">
        <v>1</v>
      </c>
      <c r="N24" s="55">
        <v>14</v>
      </c>
      <c r="O24" s="56">
        <f t="shared" si="3"/>
        <v>12</v>
      </c>
      <c r="P24" s="57">
        <v>1</v>
      </c>
      <c r="Q24" s="58">
        <v>22</v>
      </c>
      <c r="R24" s="59">
        <f t="shared" si="4"/>
        <v>4</v>
      </c>
      <c r="S24" s="60">
        <v>1</v>
      </c>
      <c r="T24" s="61">
        <v>13</v>
      </c>
      <c r="U24" s="62">
        <f t="shared" si="5"/>
        <v>13</v>
      </c>
      <c r="V24" s="63"/>
      <c r="W24" s="64" t="str">
        <f t="shared" si="6"/>
        <v xml:space="preserve"> </v>
      </c>
      <c r="X24" s="65">
        <f t="shared" si="7"/>
        <v>0</v>
      </c>
      <c r="Y24" s="66"/>
      <c r="Z24" s="67" t="str">
        <f t="shared" si="8"/>
        <v xml:space="preserve"> </v>
      </c>
      <c r="AA24" s="68">
        <f t="shared" si="9"/>
        <v>0</v>
      </c>
      <c r="AB24" s="44">
        <f t="shared" si="10"/>
        <v>44</v>
      </c>
      <c r="AC24" s="69">
        <f t="shared" si="11"/>
        <v>14</v>
      </c>
      <c r="AD24" s="44">
        <f t="shared" si="12"/>
        <v>44</v>
      </c>
      <c r="AF24" s="49">
        <v>14</v>
      </c>
      <c r="AG24" s="49"/>
      <c r="AI24" s="52">
        <v>14</v>
      </c>
      <c r="AJ24" s="52"/>
      <c r="AL24" s="70">
        <v>14</v>
      </c>
      <c r="AM24" s="70"/>
      <c r="AO24" s="58">
        <v>14</v>
      </c>
      <c r="AP24" s="58"/>
      <c r="AR24" s="61">
        <v>14</v>
      </c>
      <c r="AS24" s="61"/>
      <c r="AU24" s="64">
        <v>14</v>
      </c>
      <c r="AV24" s="64"/>
      <c r="AX24" s="71">
        <v>14</v>
      </c>
      <c r="AY24" s="71"/>
    </row>
    <row r="25" spans="1:51" ht="12.75" customHeight="1">
      <c r="A25" s="43">
        <v>15</v>
      </c>
      <c r="B25" s="44">
        <f t="shared" si="0"/>
        <v>44</v>
      </c>
      <c r="C25" s="204"/>
      <c r="D25" s="46" t="s">
        <v>168</v>
      </c>
      <c r="E25" s="47" t="s">
        <v>167</v>
      </c>
      <c r="F25" s="47" t="s">
        <v>97</v>
      </c>
      <c r="G25" s="48">
        <v>1</v>
      </c>
      <c r="H25" s="49">
        <v>11</v>
      </c>
      <c r="I25" s="50">
        <f t="shared" si="1"/>
        <v>15</v>
      </c>
      <c r="J25" s="51">
        <v>1</v>
      </c>
      <c r="K25" s="52">
        <v>9</v>
      </c>
      <c r="L25" s="53">
        <f t="shared" si="2"/>
        <v>17</v>
      </c>
      <c r="M25" s="54"/>
      <c r="N25" s="55" t="str">
        <f>IF(SUMIF(AM$11:AM$100,$C25,AL$11:AL$100)=0," ",SUMIF(AM$11:AM$100,$C25,AL$11:AL$100))</f>
        <v xml:space="preserve"> </v>
      </c>
      <c r="O25" s="56">
        <f t="shared" si="3"/>
        <v>0</v>
      </c>
      <c r="P25" s="57">
        <v>1</v>
      </c>
      <c r="Q25" s="58">
        <v>14</v>
      </c>
      <c r="R25" s="59">
        <f t="shared" si="4"/>
        <v>12</v>
      </c>
      <c r="S25" s="60"/>
      <c r="T25" s="61" t="str">
        <f>IF(SUMIF(AS$11:AS$100,$C25,AR$11:AR$100)=0," ",SUMIF(AS$11:AS$100,$C25,AR$11:AR$100))</f>
        <v xml:space="preserve"> </v>
      </c>
      <c r="U25" s="62">
        <f t="shared" si="5"/>
        <v>0</v>
      </c>
      <c r="V25" s="63"/>
      <c r="W25" s="64" t="str">
        <f t="shared" si="6"/>
        <v xml:space="preserve"> </v>
      </c>
      <c r="X25" s="65">
        <f t="shared" si="7"/>
        <v>0</v>
      </c>
      <c r="Y25" s="66"/>
      <c r="Z25" s="67" t="str">
        <f t="shared" si="8"/>
        <v xml:space="preserve"> </v>
      </c>
      <c r="AA25" s="68">
        <f t="shared" si="9"/>
        <v>0</v>
      </c>
      <c r="AB25" s="44">
        <f t="shared" si="10"/>
        <v>44</v>
      </c>
      <c r="AC25" s="69">
        <f t="shared" si="11"/>
        <v>15</v>
      </c>
      <c r="AD25" s="44">
        <f t="shared" si="12"/>
        <v>44</v>
      </c>
      <c r="AF25" s="49">
        <v>15</v>
      </c>
      <c r="AG25" s="49"/>
      <c r="AI25" s="52">
        <v>15</v>
      </c>
      <c r="AJ25" s="52"/>
      <c r="AL25" s="70">
        <v>15</v>
      </c>
      <c r="AM25" s="70"/>
      <c r="AO25" s="58">
        <v>15</v>
      </c>
      <c r="AP25" s="58"/>
      <c r="AR25" s="61">
        <v>15</v>
      </c>
      <c r="AS25" s="61"/>
      <c r="AU25" s="64">
        <v>15</v>
      </c>
      <c r="AV25" s="64"/>
      <c r="AX25" s="71">
        <v>15</v>
      </c>
      <c r="AY25" s="71"/>
    </row>
    <row r="26" spans="1:51" ht="12.75" customHeight="1">
      <c r="A26" s="43">
        <v>16</v>
      </c>
      <c r="B26" s="44">
        <f t="shared" si="0"/>
        <v>42</v>
      </c>
      <c r="C26" s="204"/>
      <c r="D26" s="46" t="s">
        <v>112</v>
      </c>
      <c r="E26" s="47" t="s">
        <v>109</v>
      </c>
      <c r="F26" s="47" t="s">
        <v>114</v>
      </c>
      <c r="G26" s="48">
        <v>1</v>
      </c>
      <c r="H26" s="49">
        <v>17</v>
      </c>
      <c r="I26" s="50">
        <f t="shared" si="1"/>
        <v>9</v>
      </c>
      <c r="J26" s="51">
        <v>1</v>
      </c>
      <c r="K26" s="52">
        <v>17</v>
      </c>
      <c r="L26" s="53">
        <f t="shared" si="2"/>
        <v>9</v>
      </c>
      <c r="M26" s="54">
        <v>1</v>
      </c>
      <c r="N26" s="55">
        <v>12</v>
      </c>
      <c r="O26" s="56">
        <f t="shared" si="3"/>
        <v>14</v>
      </c>
      <c r="P26" s="57"/>
      <c r="Q26" s="58" t="str">
        <f>IF(SUMIF(AP$11:AP$100,$C26,AO$11:AO$100)=0," ",SUMIF(AP$11:AP$100,$C26,AO$11:AO$100))</f>
        <v xml:space="preserve"> </v>
      </c>
      <c r="R26" s="59">
        <f t="shared" si="4"/>
        <v>0</v>
      </c>
      <c r="S26" s="60">
        <v>1</v>
      </c>
      <c r="T26" s="61">
        <v>16</v>
      </c>
      <c r="U26" s="62">
        <f t="shared" si="5"/>
        <v>10</v>
      </c>
      <c r="V26" s="63"/>
      <c r="W26" s="64" t="str">
        <f t="shared" si="6"/>
        <v xml:space="preserve"> </v>
      </c>
      <c r="X26" s="65">
        <f t="shared" si="7"/>
        <v>0</v>
      </c>
      <c r="Y26" s="66"/>
      <c r="Z26" s="67" t="str">
        <f t="shared" si="8"/>
        <v xml:space="preserve"> </v>
      </c>
      <c r="AA26" s="68">
        <f t="shared" si="9"/>
        <v>0</v>
      </c>
      <c r="AB26" s="44">
        <f t="shared" si="10"/>
        <v>42</v>
      </c>
      <c r="AC26" s="69">
        <f t="shared" si="11"/>
        <v>16</v>
      </c>
      <c r="AD26" s="44">
        <f t="shared" si="12"/>
        <v>42</v>
      </c>
      <c r="AF26" s="49">
        <v>16</v>
      </c>
      <c r="AG26" s="49"/>
      <c r="AI26" s="52">
        <v>16</v>
      </c>
      <c r="AJ26" s="52"/>
      <c r="AL26" s="70">
        <v>16</v>
      </c>
      <c r="AM26" s="70"/>
      <c r="AO26" s="58">
        <v>16</v>
      </c>
      <c r="AP26" s="58"/>
      <c r="AR26" s="61">
        <v>16</v>
      </c>
      <c r="AS26" s="61"/>
      <c r="AU26" s="64">
        <v>16</v>
      </c>
      <c r="AV26" s="64"/>
      <c r="AX26" s="71">
        <v>16</v>
      </c>
      <c r="AY26" s="71"/>
    </row>
    <row r="27" spans="1:51">
      <c r="A27" s="43">
        <v>17</v>
      </c>
      <c r="B27" s="44">
        <f t="shared" si="0"/>
        <v>40</v>
      </c>
      <c r="C27" s="204"/>
      <c r="D27" s="46" t="s">
        <v>211</v>
      </c>
      <c r="E27" s="47" t="s">
        <v>205</v>
      </c>
      <c r="F27" s="47" t="s">
        <v>114</v>
      </c>
      <c r="G27" s="48">
        <v>1</v>
      </c>
      <c r="H27" s="49">
        <v>16</v>
      </c>
      <c r="I27" s="50">
        <f t="shared" si="1"/>
        <v>10</v>
      </c>
      <c r="J27" s="51"/>
      <c r="K27" s="52" t="s">
        <v>0</v>
      </c>
      <c r="L27" s="53">
        <f t="shared" si="2"/>
        <v>0</v>
      </c>
      <c r="M27" s="54">
        <v>1</v>
      </c>
      <c r="N27" s="55">
        <v>20</v>
      </c>
      <c r="O27" s="56">
        <f t="shared" si="3"/>
        <v>6</v>
      </c>
      <c r="P27" s="57">
        <v>1</v>
      </c>
      <c r="Q27" s="58">
        <v>16</v>
      </c>
      <c r="R27" s="59">
        <f t="shared" si="4"/>
        <v>10</v>
      </c>
      <c r="S27" s="60">
        <v>1</v>
      </c>
      <c r="T27" s="61">
        <v>12</v>
      </c>
      <c r="U27" s="62">
        <f t="shared" si="5"/>
        <v>14</v>
      </c>
      <c r="V27" s="63"/>
      <c r="W27" s="64" t="str">
        <f t="shared" si="6"/>
        <v xml:space="preserve"> </v>
      </c>
      <c r="X27" s="65">
        <f t="shared" si="7"/>
        <v>0</v>
      </c>
      <c r="Y27" s="66"/>
      <c r="Z27" s="67" t="str">
        <f t="shared" si="8"/>
        <v xml:space="preserve"> </v>
      </c>
      <c r="AA27" s="68">
        <f t="shared" si="9"/>
        <v>0</v>
      </c>
      <c r="AB27" s="44">
        <f t="shared" si="10"/>
        <v>40</v>
      </c>
      <c r="AC27" s="69">
        <f t="shared" si="11"/>
        <v>17</v>
      </c>
      <c r="AD27" s="44">
        <f t="shared" si="12"/>
        <v>40</v>
      </c>
      <c r="AF27" s="49">
        <v>17</v>
      </c>
      <c r="AG27" s="49"/>
      <c r="AI27" s="52">
        <v>17</v>
      </c>
      <c r="AJ27" s="52"/>
      <c r="AL27" s="70">
        <v>17</v>
      </c>
      <c r="AM27" s="70"/>
      <c r="AO27" s="58">
        <v>17</v>
      </c>
      <c r="AP27" s="58"/>
      <c r="AR27" s="61">
        <v>17</v>
      </c>
      <c r="AS27" s="61"/>
      <c r="AU27" s="64">
        <v>17</v>
      </c>
      <c r="AV27" s="64"/>
      <c r="AX27" s="71">
        <v>17</v>
      </c>
      <c r="AY27" s="71"/>
    </row>
    <row r="28" spans="1:51">
      <c r="A28" s="43">
        <v>18</v>
      </c>
      <c r="B28" s="44">
        <f t="shared" si="0"/>
        <v>40</v>
      </c>
      <c r="C28" s="204"/>
      <c r="D28" s="46" t="s">
        <v>289</v>
      </c>
      <c r="E28" s="47" t="s">
        <v>167</v>
      </c>
      <c r="F28" s="47" t="s">
        <v>97</v>
      </c>
      <c r="G28" s="48">
        <v>1</v>
      </c>
      <c r="H28" s="49">
        <v>14</v>
      </c>
      <c r="I28" s="50">
        <f t="shared" si="1"/>
        <v>12</v>
      </c>
      <c r="J28" s="51"/>
      <c r="K28" s="52" t="s">
        <v>0</v>
      </c>
      <c r="L28" s="53">
        <f t="shared" si="2"/>
        <v>0</v>
      </c>
      <c r="M28" s="54">
        <v>1</v>
      </c>
      <c r="N28" s="55">
        <v>11</v>
      </c>
      <c r="O28" s="56">
        <f t="shared" si="3"/>
        <v>15</v>
      </c>
      <c r="P28" s="57">
        <v>1</v>
      </c>
      <c r="Q28" s="58">
        <v>13</v>
      </c>
      <c r="R28" s="59">
        <f t="shared" si="4"/>
        <v>13</v>
      </c>
      <c r="S28" s="60"/>
      <c r="T28" s="61" t="str">
        <f>IF(SUMIF(AS$11:AS$100,$C28,AR$11:AR$100)=0," ",SUMIF(AS$11:AS$100,$C28,AR$11:AR$100))</f>
        <v xml:space="preserve"> </v>
      </c>
      <c r="U28" s="62">
        <f t="shared" si="5"/>
        <v>0</v>
      </c>
      <c r="V28" s="63"/>
      <c r="W28" s="64" t="str">
        <f t="shared" si="6"/>
        <v xml:space="preserve"> </v>
      </c>
      <c r="X28" s="65">
        <f t="shared" si="7"/>
        <v>0</v>
      </c>
      <c r="Y28" s="66"/>
      <c r="Z28" s="67" t="str">
        <f t="shared" si="8"/>
        <v xml:space="preserve"> </v>
      </c>
      <c r="AA28" s="68">
        <f t="shared" si="9"/>
        <v>0</v>
      </c>
      <c r="AB28" s="44">
        <f t="shared" si="10"/>
        <v>40</v>
      </c>
      <c r="AC28" s="69">
        <f t="shared" si="11"/>
        <v>18</v>
      </c>
      <c r="AD28" s="44">
        <f t="shared" si="12"/>
        <v>40</v>
      </c>
      <c r="AF28" s="49">
        <v>18</v>
      </c>
      <c r="AG28" s="49"/>
      <c r="AI28" s="52">
        <v>18</v>
      </c>
      <c r="AJ28" s="52"/>
      <c r="AL28" s="70">
        <v>18</v>
      </c>
      <c r="AM28" s="70"/>
      <c r="AO28" s="58">
        <v>18</v>
      </c>
      <c r="AP28" s="58"/>
      <c r="AR28" s="61">
        <v>18</v>
      </c>
      <c r="AS28" s="61"/>
      <c r="AU28" s="64">
        <v>18</v>
      </c>
      <c r="AV28" s="64"/>
      <c r="AX28" s="71">
        <v>18</v>
      </c>
      <c r="AY28" s="71"/>
    </row>
    <row r="29" spans="1:51">
      <c r="A29" s="43">
        <v>19</v>
      </c>
      <c r="B29" s="44">
        <f t="shared" si="0"/>
        <v>35</v>
      </c>
      <c r="C29" s="204"/>
      <c r="D29" s="46" t="s">
        <v>120</v>
      </c>
      <c r="E29" s="47" t="s">
        <v>111</v>
      </c>
      <c r="F29" s="47" t="s">
        <v>114</v>
      </c>
      <c r="G29" s="48"/>
      <c r="H29" s="49" t="s">
        <v>0</v>
      </c>
      <c r="I29" s="50">
        <f t="shared" si="1"/>
        <v>0</v>
      </c>
      <c r="J29" s="51">
        <v>1</v>
      </c>
      <c r="K29" s="52">
        <v>21</v>
      </c>
      <c r="L29" s="53">
        <f t="shared" si="2"/>
        <v>5</v>
      </c>
      <c r="M29" s="54">
        <v>1</v>
      </c>
      <c r="N29" s="55">
        <v>18</v>
      </c>
      <c r="O29" s="56">
        <f t="shared" si="3"/>
        <v>8</v>
      </c>
      <c r="P29" s="57">
        <v>1</v>
      </c>
      <c r="Q29" s="58">
        <v>19</v>
      </c>
      <c r="R29" s="59">
        <f t="shared" si="4"/>
        <v>7</v>
      </c>
      <c r="S29" s="60">
        <v>1</v>
      </c>
      <c r="T29" s="61">
        <v>11</v>
      </c>
      <c r="U29" s="62">
        <f t="shared" si="5"/>
        <v>15</v>
      </c>
      <c r="V29" s="63"/>
      <c r="W29" s="64" t="str">
        <f t="shared" si="6"/>
        <v xml:space="preserve"> </v>
      </c>
      <c r="X29" s="65">
        <f t="shared" si="7"/>
        <v>0</v>
      </c>
      <c r="Y29" s="66"/>
      <c r="Z29" s="67" t="str">
        <f t="shared" si="8"/>
        <v xml:space="preserve"> </v>
      </c>
      <c r="AA29" s="68">
        <f t="shared" si="9"/>
        <v>0</v>
      </c>
      <c r="AB29" s="44">
        <f t="shared" si="10"/>
        <v>35</v>
      </c>
      <c r="AC29" s="69">
        <f t="shared" si="11"/>
        <v>19</v>
      </c>
      <c r="AD29" s="44">
        <f t="shared" si="12"/>
        <v>35</v>
      </c>
      <c r="AF29" s="49">
        <v>19</v>
      </c>
      <c r="AG29" s="49"/>
      <c r="AI29" s="52">
        <v>19</v>
      </c>
      <c r="AJ29" s="52"/>
      <c r="AL29" s="70">
        <v>19</v>
      </c>
      <c r="AM29" s="70"/>
      <c r="AO29" s="58">
        <v>19</v>
      </c>
      <c r="AP29" s="58"/>
      <c r="AR29" s="61">
        <v>19</v>
      </c>
      <c r="AS29" s="61"/>
      <c r="AU29" s="64">
        <v>19</v>
      </c>
      <c r="AV29" s="64"/>
      <c r="AX29" s="71">
        <v>19</v>
      </c>
      <c r="AY29" s="71"/>
    </row>
    <row r="30" spans="1:51">
      <c r="A30" s="43">
        <v>20</v>
      </c>
      <c r="B30" s="44">
        <f t="shared" si="0"/>
        <v>32</v>
      </c>
      <c r="C30" s="204"/>
      <c r="D30" s="46" t="s">
        <v>287</v>
      </c>
      <c r="E30" s="47" t="s">
        <v>167</v>
      </c>
      <c r="F30" s="47" t="s">
        <v>97</v>
      </c>
      <c r="G30" s="48">
        <v>1</v>
      </c>
      <c r="H30" s="49">
        <v>19</v>
      </c>
      <c r="I30" s="50">
        <f t="shared" si="1"/>
        <v>7</v>
      </c>
      <c r="J30" s="51">
        <v>1</v>
      </c>
      <c r="K30" s="52">
        <v>16</v>
      </c>
      <c r="L30" s="53">
        <f t="shared" si="2"/>
        <v>10</v>
      </c>
      <c r="M30" s="54">
        <v>1</v>
      </c>
      <c r="N30" s="55">
        <v>17</v>
      </c>
      <c r="O30" s="56">
        <f t="shared" si="3"/>
        <v>9</v>
      </c>
      <c r="P30" s="57">
        <v>1</v>
      </c>
      <c r="Q30" s="58">
        <v>20</v>
      </c>
      <c r="R30" s="59">
        <f t="shared" si="4"/>
        <v>6</v>
      </c>
      <c r="S30" s="60"/>
      <c r="T30" s="61" t="str">
        <f>IF(SUMIF(AS$11:AS$100,$C30,AR$11:AR$100)=0," ",SUMIF(AS$11:AS$100,$C30,AR$11:AR$100))</f>
        <v xml:space="preserve"> </v>
      </c>
      <c r="U30" s="62">
        <f t="shared" si="5"/>
        <v>0</v>
      </c>
      <c r="V30" s="63"/>
      <c r="W30" s="64" t="str">
        <f t="shared" si="6"/>
        <v xml:space="preserve"> </v>
      </c>
      <c r="X30" s="65">
        <f t="shared" si="7"/>
        <v>0</v>
      </c>
      <c r="Y30" s="66"/>
      <c r="Z30" s="67" t="str">
        <f t="shared" si="8"/>
        <v xml:space="preserve"> </v>
      </c>
      <c r="AA30" s="68">
        <f t="shared" si="9"/>
        <v>0</v>
      </c>
      <c r="AB30" s="44">
        <f t="shared" si="10"/>
        <v>32</v>
      </c>
      <c r="AC30" s="69">
        <f t="shared" si="11"/>
        <v>20</v>
      </c>
      <c r="AD30" s="44">
        <f t="shared" si="12"/>
        <v>32</v>
      </c>
      <c r="AF30" s="49">
        <v>20</v>
      </c>
      <c r="AG30" s="49"/>
      <c r="AI30" s="52">
        <v>20</v>
      </c>
      <c r="AJ30" s="52"/>
      <c r="AL30" s="70">
        <v>20</v>
      </c>
      <c r="AM30" s="70"/>
      <c r="AO30" s="58">
        <v>20</v>
      </c>
      <c r="AP30" s="58"/>
      <c r="AR30" s="61">
        <v>20</v>
      </c>
      <c r="AS30" s="61"/>
      <c r="AU30" s="64">
        <v>20</v>
      </c>
      <c r="AV30" s="64"/>
      <c r="AX30" s="71">
        <v>20</v>
      </c>
      <c r="AY30" s="71"/>
    </row>
    <row r="31" spans="1:51">
      <c r="A31" s="43">
        <v>21</v>
      </c>
      <c r="B31" s="44">
        <f t="shared" si="0"/>
        <v>28</v>
      </c>
      <c r="C31" s="204"/>
      <c r="D31" s="46" t="s">
        <v>257</v>
      </c>
      <c r="E31" s="47" t="s">
        <v>66</v>
      </c>
      <c r="F31" s="47" t="s">
        <v>97</v>
      </c>
      <c r="G31" s="48"/>
      <c r="H31" s="49" t="s">
        <v>0</v>
      </c>
      <c r="I31" s="50">
        <f t="shared" si="1"/>
        <v>0</v>
      </c>
      <c r="J31" s="51">
        <v>1</v>
      </c>
      <c r="K31" s="52" t="s">
        <v>0</v>
      </c>
      <c r="L31" s="53">
        <f t="shared" si="2"/>
        <v>0</v>
      </c>
      <c r="M31" s="54">
        <v>1</v>
      </c>
      <c r="N31" s="55">
        <v>15</v>
      </c>
      <c r="O31" s="56">
        <f t="shared" si="3"/>
        <v>11</v>
      </c>
      <c r="P31" s="57">
        <v>1</v>
      </c>
      <c r="Q31" s="58">
        <v>18</v>
      </c>
      <c r="R31" s="59">
        <f t="shared" si="4"/>
        <v>8</v>
      </c>
      <c r="S31" s="60">
        <v>1</v>
      </c>
      <c r="T31" s="61">
        <v>17</v>
      </c>
      <c r="U31" s="62">
        <f t="shared" si="5"/>
        <v>9</v>
      </c>
      <c r="V31" s="63"/>
      <c r="W31" s="64" t="str">
        <f t="shared" si="6"/>
        <v xml:space="preserve"> </v>
      </c>
      <c r="X31" s="65">
        <f t="shared" si="7"/>
        <v>0</v>
      </c>
      <c r="Y31" s="66"/>
      <c r="Z31" s="67" t="str">
        <f t="shared" si="8"/>
        <v xml:space="preserve"> </v>
      </c>
      <c r="AA31" s="68">
        <f t="shared" si="9"/>
        <v>0</v>
      </c>
      <c r="AB31" s="44">
        <f t="shared" si="10"/>
        <v>28</v>
      </c>
      <c r="AC31" s="69">
        <f t="shared" si="11"/>
        <v>21</v>
      </c>
      <c r="AD31" s="44">
        <f t="shared" si="12"/>
        <v>28</v>
      </c>
      <c r="AF31" s="49">
        <v>21</v>
      </c>
      <c r="AG31" s="49"/>
      <c r="AI31" s="52">
        <v>21</v>
      </c>
      <c r="AJ31" s="52"/>
      <c r="AL31" s="70">
        <v>21</v>
      </c>
      <c r="AM31" s="70"/>
      <c r="AO31" s="58">
        <v>21</v>
      </c>
      <c r="AP31" s="58"/>
      <c r="AR31" s="61">
        <v>21</v>
      </c>
      <c r="AS31" s="61"/>
      <c r="AU31" s="64">
        <v>21</v>
      </c>
      <c r="AV31" s="64"/>
      <c r="AX31" s="71">
        <v>21</v>
      </c>
      <c r="AY31" s="71"/>
    </row>
    <row r="32" spans="1:51" ht="12.75" customHeight="1">
      <c r="A32" s="43">
        <v>22</v>
      </c>
      <c r="B32" s="44">
        <f t="shared" si="0"/>
        <v>24</v>
      </c>
      <c r="C32" s="204"/>
      <c r="D32" s="46" t="s">
        <v>182</v>
      </c>
      <c r="E32" s="47" t="s">
        <v>171</v>
      </c>
      <c r="F32" s="47" t="s">
        <v>97</v>
      </c>
      <c r="G32" s="48">
        <v>1</v>
      </c>
      <c r="H32" s="49">
        <v>13</v>
      </c>
      <c r="I32" s="50">
        <f t="shared" si="1"/>
        <v>13</v>
      </c>
      <c r="J32" s="51"/>
      <c r="K32" s="52" t="s">
        <v>0</v>
      </c>
      <c r="L32" s="53">
        <f t="shared" si="2"/>
        <v>0</v>
      </c>
      <c r="M32" s="54"/>
      <c r="N32" s="55" t="str">
        <f>IF(SUMIF(AM$11:AM$100,$C32,AL$11:AL$100)=0," ",SUMIF(AM$11:AM$100,$C32,AL$11:AL$100))</f>
        <v xml:space="preserve"> </v>
      </c>
      <c r="O32" s="56">
        <f t="shared" si="3"/>
        <v>0</v>
      </c>
      <c r="P32" s="57">
        <v>1</v>
      </c>
      <c r="Q32" s="58">
        <v>15</v>
      </c>
      <c r="R32" s="59">
        <f t="shared" si="4"/>
        <v>11</v>
      </c>
      <c r="S32" s="60"/>
      <c r="T32" s="61" t="str">
        <f>IF(SUMIF(AS$11:AS$100,$C32,AR$11:AR$100)=0," ",SUMIF(AS$11:AS$100,$C32,AR$11:AR$100))</f>
        <v xml:space="preserve"> </v>
      </c>
      <c r="U32" s="62">
        <f t="shared" si="5"/>
        <v>0</v>
      </c>
      <c r="V32" s="63"/>
      <c r="W32" s="64" t="str">
        <f t="shared" si="6"/>
        <v xml:space="preserve"> </v>
      </c>
      <c r="X32" s="65">
        <f t="shared" si="7"/>
        <v>0</v>
      </c>
      <c r="Y32" s="66"/>
      <c r="Z32" s="67" t="str">
        <f t="shared" si="8"/>
        <v xml:space="preserve"> </v>
      </c>
      <c r="AA32" s="68">
        <f t="shared" si="9"/>
        <v>0</v>
      </c>
      <c r="AB32" s="44">
        <f t="shared" si="10"/>
        <v>24</v>
      </c>
      <c r="AC32" s="69">
        <f t="shared" si="11"/>
        <v>22</v>
      </c>
      <c r="AD32" s="44">
        <f t="shared" si="12"/>
        <v>24</v>
      </c>
      <c r="AF32" s="49">
        <v>22</v>
      </c>
      <c r="AG32" s="49"/>
      <c r="AI32" s="52">
        <v>22</v>
      </c>
      <c r="AJ32" s="52"/>
      <c r="AL32" s="70">
        <v>22</v>
      </c>
      <c r="AM32" s="70"/>
      <c r="AO32" s="58">
        <v>22</v>
      </c>
      <c r="AP32" s="58"/>
      <c r="AR32" s="61">
        <v>22</v>
      </c>
      <c r="AS32" s="61"/>
      <c r="AU32" s="64">
        <v>22</v>
      </c>
      <c r="AV32" s="64"/>
      <c r="AX32" s="71">
        <v>22</v>
      </c>
      <c r="AY32" s="71"/>
    </row>
    <row r="33" spans="1:51" ht="12.75" customHeight="1">
      <c r="A33" s="43">
        <v>23</v>
      </c>
      <c r="B33" s="44">
        <f t="shared" si="0"/>
        <v>22</v>
      </c>
      <c r="C33" s="204"/>
      <c r="D33" s="46" t="s">
        <v>220</v>
      </c>
      <c r="E33" s="47" t="s">
        <v>66</v>
      </c>
      <c r="F33" s="47" t="s">
        <v>97</v>
      </c>
      <c r="G33" s="48">
        <v>1</v>
      </c>
      <c r="H33" s="49">
        <v>29</v>
      </c>
      <c r="I33" s="50">
        <f t="shared" si="1"/>
        <v>2</v>
      </c>
      <c r="J33" s="51">
        <v>1</v>
      </c>
      <c r="K33" s="52">
        <v>30</v>
      </c>
      <c r="L33" s="53">
        <f t="shared" si="2"/>
        <v>2</v>
      </c>
      <c r="M33" s="54">
        <v>1</v>
      </c>
      <c r="N33" s="55">
        <v>21</v>
      </c>
      <c r="O33" s="56">
        <f t="shared" si="3"/>
        <v>5</v>
      </c>
      <c r="P33" s="57">
        <v>1</v>
      </c>
      <c r="Q33" s="58">
        <v>27</v>
      </c>
      <c r="R33" s="59">
        <f t="shared" si="4"/>
        <v>2</v>
      </c>
      <c r="S33" s="60">
        <v>1</v>
      </c>
      <c r="T33" s="61">
        <v>15</v>
      </c>
      <c r="U33" s="62">
        <f t="shared" si="5"/>
        <v>11</v>
      </c>
      <c r="V33" s="63"/>
      <c r="W33" s="64" t="str">
        <f t="shared" si="6"/>
        <v xml:space="preserve"> </v>
      </c>
      <c r="X33" s="65">
        <f t="shared" si="7"/>
        <v>0</v>
      </c>
      <c r="Y33" s="66"/>
      <c r="Z33" s="67" t="str">
        <f t="shared" si="8"/>
        <v xml:space="preserve"> </v>
      </c>
      <c r="AA33" s="68">
        <f t="shared" si="9"/>
        <v>0</v>
      </c>
      <c r="AB33" s="44">
        <f t="shared" si="10"/>
        <v>22</v>
      </c>
      <c r="AC33" s="69">
        <f t="shared" si="11"/>
        <v>23</v>
      </c>
      <c r="AD33" s="44">
        <f t="shared" si="12"/>
        <v>22</v>
      </c>
      <c r="AF33" s="49">
        <v>23</v>
      </c>
      <c r="AG33" s="49"/>
      <c r="AI33" s="52">
        <v>23</v>
      </c>
      <c r="AJ33" s="52"/>
      <c r="AL33" s="70">
        <v>23</v>
      </c>
      <c r="AM33" s="70"/>
      <c r="AO33" s="58">
        <v>23</v>
      </c>
      <c r="AP33" s="58"/>
      <c r="AR33" s="61">
        <v>23</v>
      </c>
      <c r="AS33" s="61"/>
      <c r="AU33" s="64">
        <v>23</v>
      </c>
      <c r="AV33" s="64"/>
      <c r="AX33" s="71">
        <v>23</v>
      </c>
      <c r="AY33" s="71"/>
    </row>
    <row r="34" spans="1:51">
      <c r="A34" s="43">
        <v>24</v>
      </c>
      <c r="B34" s="44">
        <f t="shared" si="0"/>
        <v>21</v>
      </c>
      <c r="C34" s="204"/>
      <c r="D34" s="46" t="s">
        <v>115</v>
      </c>
      <c r="E34" s="47" t="s">
        <v>111</v>
      </c>
      <c r="F34" s="47" t="s">
        <v>114</v>
      </c>
      <c r="G34" s="48">
        <v>1</v>
      </c>
      <c r="H34" s="49">
        <v>25</v>
      </c>
      <c r="I34" s="50">
        <f t="shared" si="1"/>
        <v>2</v>
      </c>
      <c r="J34" s="51">
        <v>1</v>
      </c>
      <c r="K34" s="52">
        <v>24</v>
      </c>
      <c r="L34" s="53">
        <f t="shared" si="2"/>
        <v>2</v>
      </c>
      <c r="M34" s="54">
        <v>1</v>
      </c>
      <c r="N34" s="55">
        <v>19</v>
      </c>
      <c r="O34" s="56">
        <f t="shared" si="3"/>
        <v>7</v>
      </c>
      <c r="P34" s="57">
        <v>1</v>
      </c>
      <c r="Q34" s="58">
        <v>33</v>
      </c>
      <c r="R34" s="59">
        <f t="shared" si="4"/>
        <v>2</v>
      </c>
      <c r="S34" s="60">
        <v>1</v>
      </c>
      <c r="T34" s="61">
        <v>18</v>
      </c>
      <c r="U34" s="62">
        <f t="shared" si="5"/>
        <v>8</v>
      </c>
      <c r="V34" s="63"/>
      <c r="W34" s="64" t="str">
        <f t="shared" si="6"/>
        <v xml:space="preserve"> </v>
      </c>
      <c r="X34" s="65">
        <f t="shared" si="7"/>
        <v>0</v>
      </c>
      <c r="Y34" s="66"/>
      <c r="Z34" s="67" t="str">
        <f t="shared" si="8"/>
        <v xml:space="preserve"> </v>
      </c>
      <c r="AA34" s="68">
        <f t="shared" si="9"/>
        <v>0</v>
      </c>
      <c r="AB34" s="44">
        <f t="shared" si="10"/>
        <v>21</v>
      </c>
      <c r="AC34" s="69">
        <f t="shared" si="11"/>
        <v>24</v>
      </c>
      <c r="AD34" s="44">
        <f t="shared" si="12"/>
        <v>21</v>
      </c>
      <c r="AF34" s="49">
        <v>24</v>
      </c>
      <c r="AG34" s="49"/>
      <c r="AI34" s="52">
        <v>24</v>
      </c>
      <c r="AJ34" s="52"/>
      <c r="AL34" s="70">
        <v>24</v>
      </c>
      <c r="AM34" s="70"/>
      <c r="AO34" s="58">
        <v>24</v>
      </c>
      <c r="AP34" s="58"/>
      <c r="AR34" s="61">
        <v>24</v>
      </c>
      <c r="AS34" s="61"/>
      <c r="AU34" s="64">
        <v>24</v>
      </c>
      <c r="AV34" s="64"/>
      <c r="AX34" s="71">
        <v>24</v>
      </c>
      <c r="AY34" s="71"/>
    </row>
    <row r="35" spans="1:51">
      <c r="A35" s="43">
        <v>25</v>
      </c>
      <c r="B35" s="44">
        <f t="shared" si="0"/>
        <v>19</v>
      </c>
      <c r="C35" s="204"/>
      <c r="D35" s="46" t="s">
        <v>202</v>
      </c>
      <c r="E35" s="47" t="s">
        <v>109</v>
      </c>
      <c r="F35" s="47" t="s">
        <v>114</v>
      </c>
      <c r="G35" s="48"/>
      <c r="H35" s="49" t="s">
        <v>0</v>
      </c>
      <c r="I35" s="50">
        <f t="shared" si="1"/>
        <v>0</v>
      </c>
      <c r="J35" s="51">
        <v>1</v>
      </c>
      <c r="K35" s="52">
        <v>18</v>
      </c>
      <c r="L35" s="53">
        <f t="shared" si="2"/>
        <v>8</v>
      </c>
      <c r="M35" s="54">
        <v>1</v>
      </c>
      <c r="N35" s="55"/>
      <c r="O35" s="56">
        <f t="shared" si="3"/>
        <v>2</v>
      </c>
      <c r="P35" s="57">
        <v>1</v>
      </c>
      <c r="Q35" s="58">
        <v>17</v>
      </c>
      <c r="R35" s="59">
        <f t="shared" si="4"/>
        <v>9</v>
      </c>
      <c r="S35" s="60"/>
      <c r="T35" s="61" t="str">
        <f>IF(SUMIF(AS$11:AS$100,$C35,AR$11:AR$100)=0," ",SUMIF(AS$11:AS$100,$C35,AR$11:AR$100))</f>
        <v xml:space="preserve"> </v>
      </c>
      <c r="U35" s="62">
        <f t="shared" si="5"/>
        <v>0</v>
      </c>
      <c r="V35" s="63"/>
      <c r="W35" s="64" t="str">
        <f t="shared" si="6"/>
        <v xml:space="preserve"> </v>
      </c>
      <c r="X35" s="65">
        <f t="shared" si="7"/>
        <v>0</v>
      </c>
      <c r="Y35" s="66"/>
      <c r="Z35" s="67" t="str">
        <f t="shared" si="8"/>
        <v xml:space="preserve"> </v>
      </c>
      <c r="AA35" s="68">
        <f t="shared" si="9"/>
        <v>0</v>
      </c>
      <c r="AB35" s="44">
        <f t="shared" si="10"/>
        <v>19</v>
      </c>
      <c r="AC35" s="69">
        <f t="shared" si="11"/>
        <v>25</v>
      </c>
      <c r="AD35" s="44">
        <f t="shared" si="12"/>
        <v>19</v>
      </c>
      <c r="AF35" s="49">
        <v>25</v>
      </c>
      <c r="AG35" s="49"/>
      <c r="AI35" s="52">
        <v>25</v>
      </c>
      <c r="AJ35" s="52"/>
      <c r="AL35" s="70">
        <v>25</v>
      </c>
      <c r="AM35" s="70"/>
      <c r="AO35" s="58">
        <v>25</v>
      </c>
      <c r="AP35" s="58"/>
      <c r="AR35" s="61">
        <v>25</v>
      </c>
      <c r="AS35" s="61"/>
      <c r="AU35" s="64">
        <v>25</v>
      </c>
      <c r="AV35" s="64"/>
      <c r="AX35" s="71">
        <v>25</v>
      </c>
      <c r="AY35" s="71"/>
    </row>
    <row r="36" spans="1:51" ht="12.75" customHeight="1">
      <c r="A36" s="43">
        <v>26</v>
      </c>
      <c r="B36" s="44">
        <f t="shared" si="0"/>
        <v>19</v>
      </c>
      <c r="C36" s="204"/>
      <c r="D36" s="46" t="s">
        <v>169</v>
      </c>
      <c r="E36" s="47" t="s">
        <v>167</v>
      </c>
      <c r="F36" s="47" t="s">
        <v>97</v>
      </c>
      <c r="G36" s="48">
        <v>1</v>
      </c>
      <c r="H36" s="49">
        <v>20</v>
      </c>
      <c r="I36" s="50">
        <f t="shared" si="1"/>
        <v>6</v>
      </c>
      <c r="J36" s="51">
        <v>1</v>
      </c>
      <c r="K36" s="52">
        <v>15</v>
      </c>
      <c r="L36" s="53">
        <f t="shared" si="2"/>
        <v>11</v>
      </c>
      <c r="M36" s="54"/>
      <c r="N36" s="55" t="str">
        <f>IF(SUMIF(AM$11:AM$100,$C36,AL$11:AL$100)=0," ",SUMIF(AM$11:AM$100,$C36,AL$11:AL$100))</f>
        <v xml:space="preserve"> </v>
      </c>
      <c r="O36" s="56">
        <f t="shared" si="3"/>
        <v>0</v>
      </c>
      <c r="P36" s="57">
        <v>1</v>
      </c>
      <c r="Q36" s="58">
        <v>25</v>
      </c>
      <c r="R36" s="59">
        <f t="shared" si="4"/>
        <v>2</v>
      </c>
      <c r="S36" s="60"/>
      <c r="T36" s="61" t="str">
        <f>IF(SUMIF(AS$11:AS$100,$C36,AR$11:AR$100)=0," ",SUMIF(AS$11:AS$100,$C36,AR$11:AR$100))</f>
        <v xml:space="preserve"> </v>
      </c>
      <c r="U36" s="62">
        <f t="shared" si="5"/>
        <v>0</v>
      </c>
      <c r="V36" s="63"/>
      <c r="W36" s="64" t="str">
        <f t="shared" si="6"/>
        <v xml:space="preserve"> </v>
      </c>
      <c r="X36" s="65">
        <f t="shared" si="7"/>
        <v>0</v>
      </c>
      <c r="Y36" s="66"/>
      <c r="Z36" s="67" t="str">
        <f t="shared" si="8"/>
        <v xml:space="preserve"> </v>
      </c>
      <c r="AA36" s="68">
        <f t="shared" si="9"/>
        <v>0</v>
      </c>
      <c r="AB36" s="44">
        <f t="shared" si="10"/>
        <v>19</v>
      </c>
      <c r="AC36" s="69">
        <f t="shared" si="11"/>
        <v>26</v>
      </c>
      <c r="AD36" s="44">
        <f t="shared" si="12"/>
        <v>19</v>
      </c>
      <c r="AF36" s="49">
        <v>26</v>
      </c>
      <c r="AG36" s="49"/>
      <c r="AI36" s="52">
        <v>26</v>
      </c>
      <c r="AJ36" s="52"/>
      <c r="AL36" s="70">
        <v>26</v>
      </c>
      <c r="AM36" s="70"/>
      <c r="AO36" s="58">
        <v>26</v>
      </c>
      <c r="AP36" s="58"/>
      <c r="AR36" s="61">
        <v>26</v>
      </c>
      <c r="AS36" s="61"/>
      <c r="AU36" s="64">
        <v>26</v>
      </c>
      <c r="AV36" s="64"/>
      <c r="AX36" s="71">
        <v>26</v>
      </c>
      <c r="AY36" s="71"/>
    </row>
    <row r="37" spans="1:51" ht="12.75" customHeight="1">
      <c r="A37" s="43">
        <v>27</v>
      </c>
      <c r="B37" s="44">
        <f t="shared" si="0"/>
        <v>17</v>
      </c>
      <c r="C37" s="204"/>
      <c r="D37" s="46" t="s">
        <v>108</v>
      </c>
      <c r="E37" s="47" t="s">
        <v>109</v>
      </c>
      <c r="F37" s="47" t="s">
        <v>114</v>
      </c>
      <c r="G37" s="48">
        <v>1</v>
      </c>
      <c r="H37" s="49">
        <v>27</v>
      </c>
      <c r="I37" s="50">
        <f t="shared" si="1"/>
        <v>2</v>
      </c>
      <c r="J37" s="51">
        <v>1</v>
      </c>
      <c r="K37" s="52">
        <v>28</v>
      </c>
      <c r="L37" s="53">
        <f t="shared" si="2"/>
        <v>2</v>
      </c>
      <c r="M37" s="54">
        <v>1</v>
      </c>
      <c r="N37" s="55">
        <v>23</v>
      </c>
      <c r="O37" s="56">
        <f t="shared" si="3"/>
        <v>3</v>
      </c>
      <c r="P37" s="57">
        <v>1</v>
      </c>
      <c r="Q37" s="58">
        <v>21</v>
      </c>
      <c r="R37" s="59">
        <f t="shared" si="4"/>
        <v>5</v>
      </c>
      <c r="S37" s="60">
        <v>1</v>
      </c>
      <c r="T37" s="61">
        <v>21</v>
      </c>
      <c r="U37" s="62">
        <f t="shared" si="5"/>
        <v>5</v>
      </c>
      <c r="V37" s="63"/>
      <c r="W37" s="64" t="str">
        <f t="shared" si="6"/>
        <v xml:space="preserve"> </v>
      </c>
      <c r="X37" s="65">
        <f t="shared" si="7"/>
        <v>0</v>
      </c>
      <c r="Y37" s="66"/>
      <c r="Z37" s="67" t="str">
        <f t="shared" si="8"/>
        <v xml:space="preserve"> </v>
      </c>
      <c r="AA37" s="68">
        <f t="shared" si="9"/>
        <v>0</v>
      </c>
      <c r="AB37" s="44">
        <f t="shared" si="10"/>
        <v>17</v>
      </c>
      <c r="AC37" s="69">
        <f t="shared" si="11"/>
        <v>27</v>
      </c>
      <c r="AD37" s="44">
        <f t="shared" si="12"/>
        <v>17</v>
      </c>
      <c r="AF37" s="49">
        <v>27</v>
      </c>
      <c r="AG37" s="49"/>
      <c r="AI37" s="52">
        <v>27</v>
      </c>
      <c r="AJ37" s="52"/>
      <c r="AL37" s="70">
        <v>27</v>
      </c>
      <c r="AM37" s="70"/>
      <c r="AO37" s="58">
        <v>27</v>
      </c>
      <c r="AP37" s="58"/>
      <c r="AR37" s="61">
        <v>27</v>
      </c>
      <c r="AS37" s="61"/>
      <c r="AU37" s="64">
        <v>27</v>
      </c>
      <c r="AV37" s="64"/>
      <c r="AX37" s="71">
        <v>27</v>
      </c>
      <c r="AY37" s="71"/>
    </row>
    <row r="38" spans="1:51">
      <c r="A38" s="43">
        <v>28</v>
      </c>
      <c r="B38" s="44">
        <f t="shared" si="0"/>
        <v>16</v>
      </c>
      <c r="C38" s="204"/>
      <c r="D38" s="46" t="s">
        <v>260</v>
      </c>
      <c r="E38" s="47" t="s">
        <v>259</v>
      </c>
      <c r="F38" s="47" t="s">
        <v>251</v>
      </c>
      <c r="G38" s="48"/>
      <c r="H38" s="49" t="s">
        <v>0</v>
      </c>
      <c r="I38" s="50">
        <f t="shared" si="1"/>
        <v>0</v>
      </c>
      <c r="J38" s="51">
        <v>1</v>
      </c>
      <c r="K38" s="52">
        <v>20</v>
      </c>
      <c r="L38" s="53">
        <f t="shared" si="2"/>
        <v>6</v>
      </c>
      <c r="M38" s="54">
        <v>1</v>
      </c>
      <c r="N38" s="55">
        <v>16</v>
      </c>
      <c r="O38" s="56">
        <f t="shared" si="3"/>
        <v>10</v>
      </c>
      <c r="P38" s="57"/>
      <c r="Q38" s="58" t="str">
        <f>IF(SUMIF(AP$11:AP$100,$C38,AO$11:AO$100)=0," ",SUMIF(AP$11:AP$100,$C38,AO$11:AO$100))</f>
        <v xml:space="preserve"> </v>
      </c>
      <c r="R38" s="59">
        <f t="shared" si="4"/>
        <v>0</v>
      </c>
      <c r="S38" s="60"/>
      <c r="T38" s="61" t="str">
        <f>IF(SUMIF(AS$11:AS$100,$C38,AR$11:AR$100)=0," ",SUMIF(AS$11:AS$100,$C38,AR$11:AR$100))</f>
        <v xml:space="preserve"> </v>
      </c>
      <c r="U38" s="62">
        <f t="shared" si="5"/>
        <v>0</v>
      </c>
      <c r="V38" s="63"/>
      <c r="W38" s="64" t="str">
        <f t="shared" si="6"/>
        <v xml:space="preserve"> </v>
      </c>
      <c r="X38" s="65">
        <f t="shared" si="7"/>
        <v>0</v>
      </c>
      <c r="Y38" s="66"/>
      <c r="Z38" s="67" t="str">
        <f t="shared" si="8"/>
        <v xml:space="preserve"> </v>
      </c>
      <c r="AA38" s="68">
        <f t="shared" si="9"/>
        <v>0</v>
      </c>
      <c r="AB38" s="44">
        <f t="shared" si="10"/>
        <v>16</v>
      </c>
      <c r="AC38" s="69">
        <f t="shared" si="11"/>
        <v>28</v>
      </c>
      <c r="AD38" s="44">
        <f t="shared" si="12"/>
        <v>16</v>
      </c>
      <c r="AF38" s="49">
        <v>28</v>
      </c>
      <c r="AG38" s="49"/>
      <c r="AI38" s="52">
        <v>28</v>
      </c>
      <c r="AJ38" s="52"/>
      <c r="AL38" s="70">
        <v>28</v>
      </c>
      <c r="AM38" s="70"/>
      <c r="AO38" s="58">
        <v>28</v>
      </c>
      <c r="AP38" s="58"/>
      <c r="AR38" s="61">
        <v>28</v>
      </c>
      <c r="AS38" s="61"/>
      <c r="AU38" s="64">
        <v>28</v>
      </c>
      <c r="AV38" s="64"/>
      <c r="AX38" s="71">
        <v>28</v>
      </c>
      <c r="AY38" s="71"/>
    </row>
    <row r="39" spans="1:51">
      <c r="A39" s="43">
        <v>29</v>
      </c>
      <c r="B39" s="44">
        <f t="shared" si="0"/>
        <v>13</v>
      </c>
      <c r="C39" s="204"/>
      <c r="D39" s="46" t="s">
        <v>292</v>
      </c>
      <c r="E39" s="47" t="s">
        <v>109</v>
      </c>
      <c r="F39" s="47" t="s">
        <v>114</v>
      </c>
      <c r="G39" s="48"/>
      <c r="H39" s="49" t="str">
        <f>IF(SUMIF(AG$11:AG$100,$C39,AF$11:AF$100)=0," ",SUMIF(AG$11:AG$100,$C39,AF$11:AF$100))</f>
        <v xml:space="preserve"> </v>
      </c>
      <c r="I39" s="50">
        <f t="shared" si="1"/>
        <v>0</v>
      </c>
      <c r="J39" s="51"/>
      <c r="K39" s="52" t="s">
        <v>0</v>
      </c>
      <c r="L39" s="53">
        <f t="shared" si="2"/>
        <v>0</v>
      </c>
      <c r="M39" s="54">
        <v>1</v>
      </c>
      <c r="N39" s="55">
        <v>13</v>
      </c>
      <c r="O39" s="56">
        <f t="shared" si="3"/>
        <v>13</v>
      </c>
      <c r="P39" s="57"/>
      <c r="Q39" s="58" t="str">
        <f>IF(SUMIF(AP$11:AP$100,$C39,AO$11:AO$100)=0," ",SUMIF(AP$11:AP$100,$C39,AO$11:AO$100))</f>
        <v xml:space="preserve"> </v>
      </c>
      <c r="R39" s="59">
        <f t="shared" si="4"/>
        <v>0</v>
      </c>
      <c r="S39" s="60"/>
      <c r="T39" s="61" t="str">
        <f>IF(SUMIF(AS$11:AS$100,$C39,AR$11:AR$100)=0," ",SUMIF(AS$11:AS$100,$C39,AR$11:AR$100))</f>
        <v xml:space="preserve"> </v>
      </c>
      <c r="U39" s="62">
        <f t="shared" si="5"/>
        <v>0</v>
      </c>
      <c r="V39" s="63"/>
      <c r="W39" s="64" t="str">
        <f t="shared" si="6"/>
        <v xml:space="preserve"> </v>
      </c>
      <c r="X39" s="65">
        <f t="shared" si="7"/>
        <v>0</v>
      </c>
      <c r="Y39" s="66"/>
      <c r="Z39" s="67" t="str">
        <f t="shared" si="8"/>
        <v xml:space="preserve"> </v>
      </c>
      <c r="AA39" s="68">
        <f t="shared" si="9"/>
        <v>0</v>
      </c>
      <c r="AB39" s="44">
        <f t="shared" si="10"/>
        <v>13</v>
      </c>
      <c r="AC39" s="69">
        <f t="shared" si="11"/>
        <v>29</v>
      </c>
      <c r="AD39" s="44">
        <f t="shared" si="12"/>
        <v>13</v>
      </c>
      <c r="AF39" s="49">
        <v>29</v>
      </c>
      <c r="AG39" s="49"/>
      <c r="AI39" s="52">
        <v>29</v>
      </c>
      <c r="AJ39" s="52"/>
      <c r="AL39" s="70">
        <v>29</v>
      </c>
      <c r="AM39" s="70"/>
      <c r="AO39" s="58">
        <v>29</v>
      </c>
      <c r="AP39" s="58"/>
      <c r="AR39" s="61">
        <v>29</v>
      </c>
      <c r="AS39" s="61"/>
      <c r="AU39" s="64">
        <v>29</v>
      </c>
      <c r="AV39" s="64"/>
      <c r="AX39" s="71">
        <v>29</v>
      </c>
      <c r="AY39" s="71"/>
    </row>
    <row r="40" spans="1:51">
      <c r="A40" s="43">
        <v>30</v>
      </c>
      <c r="B40" s="44">
        <f t="shared" si="0"/>
        <v>12</v>
      </c>
      <c r="C40" s="204"/>
      <c r="D40" s="46" t="s">
        <v>320</v>
      </c>
      <c r="E40" s="47" t="s">
        <v>66</v>
      </c>
      <c r="F40" s="47" t="s">
        <v>97</v>
      </c>
      <c r="G40" s="48"/>
      <c r="H40" s="49" t="str">
        <f>IF(SUMIF(AG$11:AG$100,$C40,AF$11:AF$100)=0," ",SUMIF(AG$11:AG$100,$C40,AF$11:AF$100))</f>
        <v xml:space="preserve"> </v>
      </c>
      <c r="I40" s="50">
        <f t="shared" si="1"/>
        <v>0</v>
      </c>
      <c r="J40" s="51"/>
      <c r="K40" s="52" t="s">
        <v>0</v>
      </c>
      <c r="L40" s="53">
        <f t="shared" si="2"/>
        <v>0</v>
      </c>
      <c r="M40" s="54"/>
      <c r="N40" s="55" t="str">
        <f>IF(SUMIF(AM$11:AM$100,$C40,AL$11:AL$100)=0," ",SUMIF(AM$11:AM$100,$C40,AL$11:AL$100))</f>
        <v xml:space="preserve"> </v>
      </c>
      <c r="O40" s="56">
        <f t="shared" si="3"/>
        <v>0</v>
      </c>
      <c r="P40" s="57"/>
      <c r="Q40" s="58" t="str">
        <f>IF(SUMIF(AP$11:AP$100,$C40,AO$11:AO$100)=0," ",SUMIF(AP$11:AP$100,$C40,AO$11:AO$100))</f>
        <v xml:space="preserve"> </v>
      </c>
      <c r="R40" s="59">
        <f t="shared" si="4"/>
        <v>0</v>
      </c>
      <c r="S40" s="60">
        <v>1</v>
      </c>
      <c r="T40" s="61">
        <v>14</v>
      </c>
      <c r="U40" s="62">
        <f t="shared" si="5"/>
        <v>12</v>
      </c>
      <c r="V40" s="63"/>
      <c r="W40" s="64" t="str">
        <f t="shared" si="6"/>
        <v xml:space="preserve"> </v>
      </c>
      <c r="X40" s="65">
        <f t="shared" si="7"/>
        <v>0</v>
      </c>
      <c r="Y40" s="66"/>
      <c r="Z40" s="67" t="str">
        <f t="shared" si="8"/>
        <v xml:space="preserve"> </v>
      </c>
      <c r="AA40" s="68">
        <f t="shared" si="9"/>
        <v>0</v>
      </c>
      <c r="AB40" s="44">
        <f t="shared" si="10"/>
        <v>12</v>
      </c>
      <c r="AC40" s="69">
        <f t="shared" si="11"/>
        <v>30</v>
      </c>
      <c r="AD40" s="44">
        <f t="shared" si="12"/>
        <v>12</v>
      </c>
      <c r="AF40" s="49">
        <v>30</v>
      </c>
      <c r="AG40" s="49"/>
      <c r="AI40" s="52">
        <v>30</v>
      </c>
      <c r="AJ40" s="52"/>
      <c r="AL40" s="70">
        <v>30</v>
      </c>
      <c r="AM40" s="70"/>
      <c r="AO40" s="58">
        <v>30</v>
      </c>
      <c r="AP40" s="58"/>
      <c r="AR40" s="61">
        <v>30</v>
      </c>
      <c r="AS40" s="61"/>
      <c r="AU40" s="64">
        <v>30</v>
      </c>
      <c r="AV40" s="64"/>
      <c r="AX40" s="71">
        <v>30</v>
      </c>
      <c r="AY40" s="71"/>
    </row>
    <row r="41" spans="1:51" ht="12.75" customHeight="1">
      <c r="A41" s="43">
        <v>31</v>
      </c>
      <c r="B41" s="44">
        <f t="shared" si="0"/>
        <v>12</v>
      </c>
      <c r="C41" s="204"/>
      <c r="D41" s="46" t="s">
        <v>261</v>
      </c>
      <c r="E41" s="47" t="s">
        <v>259</v>
      </c>
      <c r="F41" s="47" t="s">
        <v>251</v>
      </c>
      <c r="G41" s="48"/>
      <c r="H41" s="49" t="s">
        <v>0</v>
      </c>
      <c r="I41" s="50">
        <f t="shared" si="1"/>
        <v>0</v>
      </c>
      <c r="J41" s="51">
        <v>1</v>
      </c>
      <c r="K41" s="52">
        <v>14</v>
      </c>
      <c r="L41" s="53">
        <f t="shared" si="2"/>
        <v>12</v>
      </c>
      <c r="M41" s="54">
        <v>1</v>
      </c>
      <c r="N41" s="55" t="s">
        <v>0</v>
      </c>
      <c r="O41" s="56">
        <f t="shared" si="3"/>
        <v>0</v>
      </c>
      <c r="P41" s="57" t="s">
        <v>0</v>
      </c>
      <c r="Q41" s="58" t="str">
        <f>IF(SUMIF(AP$11:AP$100,$C41,AO$11:AO$100)=0," ",SUMIF(AP$11:AP$100,$C41,AO$11:AO$100))</f>
        <v xml:space="preserve"> </v>
      </c>
      <c r="R41" s="59">
        <f t="shared" si="4"/>
        <v>0</v>
      </c>
      <c r="S41" s="60" t="s">
        <v>0</v>
      </c>
      <c r="T41" s="61" t="str">
        <f>IF(SUMIF(AS$11:AS$100,$C41,AR$11:AR$100)=0," ",SUMIF(AS$11:AS$100,$C41,AR$11:AR$100))</f>
        <v xml:space="preserve"> </v>
      </c>
      <c r="U41" s="62">
        <f t="shared" si="5"/>
        <v>0</v>
      </c>
      <c r="V41" s="63" t="s">
        <v>0</v>
      </c>
      <c r="W41" s="64" t="str">
        <f t="shared" si="6"/>
        <v xml:space="preserve"> </v>
      </c>
      <c r="X41" s="65">
        <f t="shared" si="7"/>
        <v>0</v>
      </c>
      <c r="Y41" s="66" t="s">
        <v>0</v>
      </c>
      <c r="Z41" s="67" t="str">
        <f t="shared" si="8"/>
        <v xml:space="preserve"> </v>
      </c>
      <c r="AA41" s="68">
        <f t="shared" si="9"/>
        <v>0</v>
      </c>
      <c r="AB41" s="44">
        <f t="shared" si="10"/>
        <v>12</v>
      </c>
      <c r="AC41" s="69">
        <f t="shared" si="11"/>
        <v>31</v>
      </c>
      <c r="AD41" s="44">
        <f t="shared" si="12"/>
        <v>12</v>
      </c>
      <c r="AF41" s="49">
        <v>31</v>
      </c>
      <c r="AG41" s="49"/>
      <c r="AI41" s="52">
        <v>31</v>
      </c>
      <c r="AJ41" s="52"/>
      <c r="AL41" s="70">
        <v>31</v>
      </c>
      <c r="AM41" s="70"/>
      <c r="AO41" s="58">
        <v>31</v>
      </c>
      <c r="AP41" s="58"/>
      <c r="AR41" s="61">
        <v>31</v>
      </c>
      <c r="AS41" s="61"/>
      <c r="AU41" s="64">
        <v>31</v>
      </c>
      <c r="AV41" s="64"/>
      <c r="AX41" s="71">
        <v>31</v>
      </c>
      <c r="AY41" s="71"/>
    </row>
    <row r="42" spans="1:51">
      <c r="A42" s="43">
        <v>32</v>
      </c>
      <c r="B42" s="44">
        <f t="shared" si="0"/>
        <v>10</v>
      </c>
      <c r="C42" s="204"/>
      <c r="D42" s="46" t="s">
        <v>291</v>
      </c>
      <c r="E42" s="47" t="s">
        <v>111</v>
      </c>
      <c r="F42" s="47" t="s">
        <v>114</v>
      </c>
      <c r="G42" s="48"/>
      <c r="H42" s="49" t="s">
        <v>0</v>
      </c>
      <c r="I42" s="50">
        <f t="shared" si="1"/>
        <v>0</v>
      </c>
      <c r="J42" s="51"/>
      <c r="K42" s="52" t="s">
        <v>0</v>
      </c>
      <c r="L42" s="53">
        <f t="shared" si="2"/>
        <v>0</v>
      </c>
      <c r="M42" s="54">
        <v>1</v>
      </c>
      <c r="N42" s="55">
        <v>22</v>
      </c>
      <c r="O42" s="56">
        <f t="shared" si="3"/>
        <v>4</v>
      </c>
      <c r="P42" s="57">
        <v>1</v>
      </c>
      <c r="Q42" s="58">
        <v>24</v>
      </c>
      <c r="R42" s="59">
        <f t="shared" si="4"/>
        <v>2</v>
      </c>
      <c r="S42" s="60">
        <v>1</v>
      </c>
      <c r="T42" s="61">
        <v>22</v>
      </c>
      <c r="U42" s="62">
        <f t="shared" si="5"/>
        <v>4</v>
      </c>
      <c r="V42" s="63" t="s">
        <v>0</v>
      </c>
      <c r="W42" s="64" t="str">
        <f t="shared" si="6"/>
        <v xml:space="preserve"> </v>
      </c>
      <c r="X42" s="65">
        <f t="shared" si="7"/>
        <v>0</v>
      </c>
      <c r="Y42" s="66" t="s">
        <v>0</v>
      </c>
      <c r="Z42" s="67" t="str">
        <f t="shared" si="8"/>
        <v xml:space="preserve"> </v>
      </c>
      <c r="AA42" s="68">
        <f t="shared" si="9"/>
        <v>0</v>
      </c>
      <c r="AB42" s="44">
        <f t="shared" si="10"/>
        <v>10</v>
      </c>
      <c r="AC42" s="69">
        <f t="shared" si="11"/>
        <v>32</v>
      </c>
      <c r="AD42" s="44">
        <f t="shared" si="12"/>
        <v>10</v>
      </c>
      <c r="AF42" s="49">
        <v>32</v>
      </c>
      <c r="AG42" s="49"/>
      <c r="AI42" s="52">
        <v>32</v>
      </c>
      <c r="AJ42" s="52"/>
      <c r="AL42" s="70">
        <v>32</v>
      </c>
      <c r="AM42" s="70"/>
      <c r="AO42" s="58">
        <v>32</v>
      </c>
      <c r="AP42" s="58"/>
      <c r="AR42" s="61">
        <v>32</v>
      </c>
      <c r="AS42" s="61"/>
      <c r="AU42" s="64">
        <v>32</v>
      </c>
      <c r="AV42" s="64"/>
      <c r="AX42" s="71">
        <v>32</v>
      </c>
      <c r="AY42" s="71"/>
    </row>
    <row r="43" spans="1:51" ht="12.75" customHeight="1">
      <c r="A43" s="43">
        <v>33</v>
      </c>
      <c r="B43" s="44">
        <f t="shared" ref="B43:B61" si="13">AB43</f>
        <v>7</v>
      </c>
      <c r="C43" s="204"/>
      <c r="D43" s="46" t="s">
        <v>321</v>
      </c>
      <c r="E43" s="47" t="s">
        <v>66</v>
      </c>
      <c r="F43" s="47" t="s">
        <v>97</v>
      </c>
      <c r="G43" s="48"/>
      <c r="H43" s="49" t="str">
        <f>IF(SUMIF(AG$11:AG$100,$C43,AF$11:AF$100)=0," ",SUMIF(AG$11:AG$100,$C43,AF$11:AF$100))</f>
        <v xml:space="preserve"> </v>
      </c>
      <c r="I43" s="50">
        <f t="shared" ref="I43:I74" si="14">IF(H43=" ",0,IF(H43=1,30,IF(H43=2,28,IF(H43=3,26,IF(H43=4,24,IF(H43=5,22,IF(AND(H43&gt;5,H43&lt;25),26-H43,2)))))))</f>
        <v>0</v>
      </c>
      <c r="J43" s="51"/>
      <c r="K43" s="52" t="s">
        <v>0</v>
      </c>
      <c r="L43" s="53">
        <f t="shared" ref="L43:L74" si="15">IF(K43=" ",0,IF(K43=1,30,IF(K43=2,28,IF(K43=3,26,IF(K43=4,24,IF(K43=5,22,IF(AND(K43&gt;5,K43&lt;25),26-K43,2)))))))</f>
        <v>0</v>
      </c>
      <c r="M43" s="54"/>
      <c r="N43" s="55" t="str">
        <f t="shared" ref="N43:N57" si="16">IF(SUMIF(AM$11:AM$100,$C43,AL$11:AL$100)=0," ",SUMIF(AM$11:AM$100,$C43,AL$11:AL$100))</f>
        <v xml:space="preserve"> </v>
      </c>
      <c r="O43" s="56">
        <f t="shared" ref="O43:O74" si="17">IF(N43=" ",0,IF(N43=1,30,IF(N43=2,28,IF(N43=3,26,IF(N43=4,24,IF(N43=5,22,IF(AND(N43&gt;5,N43&lt;25),26-N43,2)))))))</f>
        <v>0</v>
      </c>
      <c r="P43" s="57"/>
      <c r="Q43" s="58" t="str">
        <f>IF(SUMIF(AP$11:AP$100,$C43,AO$11:AO$100)=0," ",SUMIF(AP$11:AP$100,$C43,AO$11:AO$100))</f>
        <v xml:space="preserve"> </v>
      </c>
      <c r="R43" s="59">
        <f t="shared" ref="R43:R74" si="18">IF(Q43=" ",0,IF(Q43=1,30,IF(Q43=2,28,IF(Q43=3,26,IF(Q43=4,24,IF(Q43=5,22,IF(AND(Q43&gt;5,Q43&lt;25),26-Q43,2)))))))</f>
        <v>0</v>
      </c>
      <c r="S43" s="60">
        <v>1</v>
      </c>
      <c r="T43" s="61">
        <v>19</v>
      </c>
      <c r="U43" s="62">
        <f t="shared" ref="U43:U74" si="19">IF(T43=" ",0,IF(T43=1,30,IF(T43=2,28,IF(T43=3,26,IF(T43=4,24,IF(T43=5,22,IF(AND(T43&gt;5,T43&lt;25),26-T43,2)))))))</f>
        <v>7</v>
      </c>
      <c r="V43" s="63"/>
      <c r="W43" s="64" t="str">
        <f t="shared" ref="W43:W61" si="20">IF(SUMIF(AV$11:AV$100,$C43,AU$11:AU$100)=0," ",SUMIF(AV$11:AV$100,$C43,AU$11:AU$100))</f>
        <v xml:space="preserve"> </v>
      </c>
      <c r="X43" s="65">
        <f t="shared" ref="X43:X74" si="21">IF(W43=" ",0,IF(W43=1,30,IF(W43=2,28,IF(W43=3,26,IF(W43=4,24,IF(W43=5,22,IF(AND(W43&gt;5,W43&lt;25),26-W43,2)))))))</f>
        <v>0</v>
      </c>
      <c r="Y43" s="66"/>
      <c r="Z43" s="67" t="str">
        <f t="shared" ref="Z43:Z61" si="22">IF(SUMIF(AY$11:AY$100,$C43,AX$11:AX$100)=0," ",SUMIF(AY$11:AY$100,$C43,AX$11:AX$100))</f>
        <v xml:space="preserve"> </v>
      </c>
      <c r="AA43" s="68">
        <f t="shared" ref="AA43:AA74" si="23">IF(Z43=" ",0,IF(Z43=1,30,IF(Z43=2,28,IF(Z43=3,26,IF(Z43=4,24,IF(Z43=5,22,IF(AND(Z43&gt;5,Z43&lt;25),26-Z43,2)))))))</f>
        <v>0</v>
      </c>
      <c r="AB43" s="44">
        <f t="shared" ref="AB43:AB74" si="24">I43+L43+O43+R43+U43+X43+AA43</f>
        <v>7</v>
      </c>
      <c r="AC43" s="69">
        <f t="shared" ref="AC43:AC61" si="25">A43</f>
        <v>33</v>
      </c>
      <c r="AD43" s="44">
        <f t="shared" ref="AD43:AD61" si="26">AB43-MIN(I43,L43,O43,R43,U43,X43,AA43)</f>
        <v>7</v>
      </c>
      <c r="AF43" s="49">
        <v>33</v>
      </c>
      <c r="AG43" s="49"/>
      <c r="AI43" s="52">
        <v>33</v>
      </c>
      <c r="AJ43" s="52"/>
      <c r="AL43" s="70">
        <v>33</v>
      </c>
      <c r="AM43" s="70"/>
      <c r="AO43" s="58">
        <v>33</v>
      </c>
      <c r="AP43" s="58"/>
      <c r="AR43" s="61">
        <v>33</v>
      </c>
      <c r="AS43" s="61"/>
      <c r="AU43" s="64">
        <v>33</v>
      </c>
      <c r="AV43" s="64"/>
      <c r="AX43" s="71">
        <v>33</v>
      </c>
      <c r="AY43" s="71"/>
    </row>
    <row r="44" spans="1:51">
      <c r="A44" s="43">
        <v>34</v>
      </c>
      <c r="B44" s="44">
        <f t="shared" si="13"/>
        <v>6</v>
      </c>
      <c r="C44" s="204"/>
      <c r="D44" s="46" t="s">
        <v>322</v>
      </c>
      <c r="E44" s="47" t="s">
        <v>66</v>
      </c>
      <c r="F44" s="47" t="s">
        <v>97</v>
      </c>
      <c r="G44" s="48"/>
      <c r="H44" s="49" t="str">
        <f>IF(SUMIF(AG$11:AG$100,$C44,AF$11:AF$100)=0," ",SUMIF(AG$11:AG$100,$C44,AF$11:AF$100))</f>
        <v xml:space="preserve"> </v>
      </c>
      <c r="I44" s="50">
        <f t="shared" si="14"/>
        <v>0</v>
      </c>
      <c r="J44" s="51"/>
      <c r="K44" s="52" t="s">
        <v>0</v>
      </c>
      <c r="L44" s="53">
        <f t="shared" si="15"/>
        <v>0</v>
      </c>
      <c r="M44" s="54"/>
      <c r="N44" s="55" t="str">
        <f t="shared" si="16"/>
        <v xml:space="preserve"> </v>
      </c>
      <c r="O44" s="56">
        <f t="shared" si="17"/>
        <v>0</v>
      </c>
      <c r="P44" s="57" t="s">
        <v>0</v>
      </c>
      <c r="Q44" s="58" t="str">
        <f>IF(SUMIF(AP$11:AP$100,$C44,AO$11:AO$100)=0," ",SUMIF(AP$11:AP$100,$C44,AO$11:AO$100))</f>
        <v xml:space="preserve"> </v>
      </c>
      <c r="R44" s="59">
        <f t="shared" si="18"/>
        <v>0</v>
      </c>
      <c r="S44" s="60">
        <v>1</v>
      </c>
      <c r="T44" s="61">
        <v>20</v>
      </c>
      <c r="U44" s="62">
        <f t="shared" si="19"/>
        <v>6</v>
      </c>
      <c r="V44" s="63"/>
      <c r="W44" s="64" t="str">
        <f t="shared" si="20"/>
        <v xml:space="preserve"> </v>
      </c>
      <c r="X44" s="65">
        <f t="shared" si="21"/>
        <v>0</v>
      </c>
      <c r="Y44" s="66"/>
      <c r="Z44" s="67" t="str">
        <f t="shared" si="22"/>
        <v xml:space="preserve"> </v>
      </c>
      <c r="AA44" s="68">
        <f t="shared" si="23"/>
        <v>0</v>
      </c>
      <c r="AB44" s="44">
        <f t="shared" si="24"/>
        <v>6</v>
      </c>
      <c r="AC44" s="69">
        <f t="shared" si="25"/>
        <v>34</v>
      </c>
      <c r="AD44" s="44">
        <f t="shared" si="26"/>
        <v>6</v>
      </c>
      <c r="AF44" s="49">
        <v>34</v>
      </c>
      <c r="AG44" s="49"/>
      <c r="AI44" s="52">
        <v>34</v>
      </c>
      <c r="AJ44" s="52"/>
      <c r="AL44" s="70">
        <v>34</v>
      </c>
      <c r="AM44" s="70"/>
      <c r="AO44" s="58">
        <v>34</v>
      </c>
      <c r="AP44" s="58"/>
      <c r="AR44" s="61">
        <v>34</v>
      </c>
      <c r="AS44" s="61"/>
      <c r="AU44" s="64">
        <v>34</v>
      </c>
      <c r="AV44" s="64"/>
      <c r="AX44" s="71">
        <v>34</v>
      </c>
      <c r="AY44" s="71"/>
    </row>
    <row r="45" spans="1:51" ht="12.75" customHeight="1">
      <c r="A45" s="43">
        <v>35</v>
      </c>
      <c r="B45" s="44">
        <f t="shared" si="13"/>
        <v>6</v>
      </c>
      <c r="C45" s="204"/>
      <c r="D45" s="46" t="s">
        <v>214</v>
      </c>
      <c r="E45" s="47" t="s">
        <v>107</v>
      </c>
      <c r="F45" s="47" t="s">
        <v>97</v>
      </c>
      <c r="G45" s="48">
        <v>1</v>
      </c>
      <c r="H45" s="49">
        <v>23</v>
      </c>
      <c r="I45" s="50">
        <f t="shared" si="14"/>
        <v>3</v>
      </c>
      <c r="J45" s="51">
        <v>1</v>
      </c>
      <c r="K45" s="52">
        <v>23</v>
      </c>
      <c r="L45" s="53">
        <f t="shared" si="15"/>
        <v>3</v>
      </c>
      <c r="M45" s="54"/>
      <c r="N45" s="55" t="str">
        <f t="shared" si="16"/>
        <v xml:space="preserve"> </v>
      </c>
      <c r="O45" s="56">
        <f t="shared" si="17"/>
        <v>0</v>
      </c>
      <c r="P45" s="57" t="s">
        <v>0</v>
      </c>
      <c r="Q45" s="58" t="str">
        <f>IF(SUMIF(AP$11:AP$100,$C45,AO$11:AO$100)=0," ",SUMIF(AP$11:AP$100,$C45,AO$11:AO$100))</f>
        <v xml:space="preserve"> </v>
      </c>
      <c r="R45" s="59">
        <f t="shared" si="18"/>
        <v>0</v>
      </c>
      <c r="S45" s="60" t="s">
        <v>0</v>
      </c>
      <c r="T45" s="61" t="str">
        <f>IF(SUMIF(AS$11:AS$100,$C45,AR$11:AR$100)=0," ",SUMIF(AS$11:AS$100,$C45,AR$11:AR$100))</f>
        <v xml:space="preserve"> </v>
      </c>
      <c r="U45" s="62">
        <f t="shared" si="19"/>
        <v>0</v>
      </c>
      <c r="V45" s="63" t="s">
        <v>0</v>
      </c>
      <c r="W45" s="64" t="str">
        <f t="shared" si="20"/>
        <v xml:space="preserve"> </v>
      </c>
      <c r="X45" s="65">
        <f t="shared" si="21"/>
        <v>0</v>
      </c>
      <c r="Y45" s="66"/>
      <c r="Z45" s="67" t="str">
        <f t="shared" si="22"/>
        <v xml:space="preserve"> </v>
      </c>
      <c r="AA45" s="68">
        <f t="shared" si="23"/>
        <v>0</v>
      </c>
      <c r="AB45" s="44">
        <f t="shared" si="24"/>
        <v>6</v>
      </c>
      <c r="AC45" s="69">
        <f t="shared" si="25"/>
        <v>35</v>
      </c>
      <c r="AD45" s="44">
        <f t="shared" si="26"/>
        <v>6</v>
      </c>
      <c r="AF45" s="49">
        <v>35</v>
      </c>
      <c r="AG45" s="49"/>
      <c r="AI45" s="52">
        <v>35</v>
      </c>
      <c r="AJ45" s="52"/>
      <c r="AL45" s="70">
        <v>35</v>
      </c>
      <c r="AM45" s="70"/>
      <c r="AO45" s="58">
        <v>35</v>
      </c>
      <c r="AP45" s="58"/>
      <c r="AR45" s="61">
        <v>35</v>
      </c>
      <c r="AS45" s="61"/>
      <c r="AU45" s="64">
        <v>35</v>
      </c>
      <c r="AV45" s="64"/>
      <c r="AX45" s="71">
        <v>35</v>
      </c>
      <c r="AY45" s="71"/>
    </row>
    <row r="46" spans="1:51" ht="12.75" customHeight="1">
      <c r="A46" s="43">
        <v>36</v>
      </c>
      <c r="B46" s="44">
        <f t="shared" si="13"/>
        <v>6</v>
      </c>
      <c r="C46" s="204"/>
      <c r="D46" s="46" t="s">
        <v>231</v>
      </c>
      <c r="E46" s="47" t="s">
        <v>107</v>
      </c>
      <c r="F46" s="47" t="s">
        <v>97</v>
      </c>
      <c r="G46" s="48">
        <v>1</v>
      </c>
      <c r="H46" s="49">
        <v>24</v>
      </c>
      <c r="I46" s="50">
        <f t="shared" si="14"/>
        <v>2</v>
      </c>
      <c r="J46" s="51">
        <v>1</v>
      </c>
      <c r="K46" s="52">
        <v>25</v>
      </c>
      <c r="L46" s="53">
        <f t="shared" si="15"/>
        <v>2</v>
      </c>
      <c r="M46" s="54"/>
      <c r="N46" s="55" t="str">
        <f t="shared" si="16"/>
        <v xml:space="preserve"> </v>
      </c>
      <c r="O46" s="56">
        <f t="shared" si="17"/>
        <v>0</v>
      </c>
      <c r="P46" s="57">
        <v>1</v>
      </c>
      <c r="Q46" s="58">
        <v>26</v>
      </c>
      <c r="R46" s="59">
        <f t="shared" si="18"/>
        <v>2</v>
      </c>
      <c r="S46" s="60"/>
      <c r="T46" s="61" t="str">
        <f>IF(SUMIF(AS$11:AS$100,$C46,AR$11:AR$100)=0," ",SUMIF(AS$11:AS$100,$C46,AR$11:AR$100))</f>
        <v xml:space="preserve"> </v>
      </c>
      <c r="U46" s="62">
        <f t="shared" si="19"/>
        <v>0</v>
      </c>
      <c r="V46" s="63"/>
      <c r="W46" s="64" t="str">
        <f t="shared" si="20"/>
        <v xml:space="preserve"> </v>
      </c>
      <c r="X46" s="65">
        <f t="shared" si="21"/>
        <v>0</v>
      </c>
      <c r="Y46" s="66"/>
      <c r="Z46" s="67" t="str">
        <f t="shared" si="22"/>
        <v xml:space="preserve"> </v>
      </c>
      <c r="AA46" s="68">
        <f t="shared" si="23"/>
        <v>0</v>
      </c>
      <c r="AB46" s="44">
        <f t="shared" si="24"/>
        <v>6</v>
      </c>
      <c r="AC46" s="69">
        <f t="shared" si="25"/>
        <v>36</v>
      </c>
      <c r="AD46" s="44">
        <f t="shared" si="26"/>
        <v>6</v>
      </c>
      <c r="AF46" s="49">
        <v>36</v>
      </c>
      <c r="AG46" s="49"/>
      <c r="AI46" s="52">
        <v>36</v>
      </c>
      <c r="AJ46" s="52"/>
      <c r="AL46" s="70">
        <v>36</v>
      </c>
      <c r="AM46" s="70"/>
      <c r="AO46" s="58">
        <v>36</v>
      </c>
      <c r="AP46" s="58"/>
      <c r="AR46" s="61">
        <v>36</v>
      </c>
      <c r="AS46" s="61"/>
      <c r="AU46" s="64">
        <v>36</v>
      </c>
      <c r="AV46" s="64"/>
      <c r="AX46" s="71">
        <v>36</v>
      </c>
      <c r="AY46" s="71"/>
    </row>
    <row r="47" spans="1:51">
      <c r="A47" s="43">
        <v>37</v>
      </c>
      <c r="B47" s="44">
        <f t="shared" si="13"/>
        <v>6</v>
      </c>
      <c r="C47" s="204"/>
      <c r="D47" s="46" t="s">
        <v>232</v>
      </c>
      <c r="E47" s="47" t="s">
        <v>107</v>
      </c>
      <c r="F47" s="47" t="s">
        <v>97</v>
      </c>
      <c r="G47" s="48">
        <v>1</v>
      </c>
      <c r="H47" s="49">
        <v>31</v>
      </c>
      <c r="I47" s="50">
        <f t="shared" si="14"/>
        <v>2</v>
      </c>
      <c r="J47" s="51">
        <v>1</v>
      </c>
      <c r="K47" s="52">
        <v>29</v>
      </c>
      <c r="L47" s="53">
        <f t="shared" si="15"/>
        <v>2</v>
      </c>
      <c r="M47" s="54"/>
      <c r="N47" s="55" t="str">
        <f t="shared" si="16"/>
        <v xml:space="preserve"> </v>
      </c>
      <c r="O47" s="56">
        <f t="shared" si="17"/>
        <v>0</v>
      </c>
      <c r="P47" s="57">
        <v>1</v>
      </c>
      <c r="Q47" s="58">
        <v>32</v>
      </c>
      <c r="R47" s="59">
        <f t="shared" si="18"/>
        <v>2</v>
      </c>
      <c r="S47" s="60"/>
      <c r="T47" s="61" t="str">
        <f>IF(SUMIF(AS$11:AS$100,$C47,AR$11:AR$100)=0," ",SUMIF(AS$11:AS$100,$C47,AR$11:AR$100))</f>
        <v xml:space="preserve"> </v>
      </c>
      <c r="U47" s="62">
        <f t="shared" si="19"/>
        <v>0</v>
      </c>
      <c r="V47" s="63"/>
      <c r="W47" s="64" t="str">
        <f t="shared" si="20"/>
        <v xml:space="preserve"> </v>
      </c>
      <c r="X47" s="65">
        <f t="shared" si="21"/>
        <v>0</v>
      </c>
      <c r="Y47" s="66"/>
      <c r="Z47" s="67" t="str">
        <f t="shared" si="22"/>
        <v xml:space="preserve"> </v>
      </c>
      <c r="AA47" s="68">
        <f t="shared" si="23"/>
        <v>0</v>
      </c>
      <c r="AB47" s="44">
        <f t="shared" si="24"/>
        <v>6</v>
      </c>
      <c r="AC47" s="69">
        <f t="shared" si="25"/>
        <v>37</v>
      </c>
      <c r="AD47" s="44">
        <f t="shared" si="26"/>
        <v>6</v>
      </c>
      <c r="AF47" s="49">
        <v>37</v>
      </c>
      <c r="AG47" s="49"/>
      <c r="AI47" s="52">
        <v>37</v>
      </c>
      <c r="AJ47" s="52"/>
      <c r="AL47" s="70">
        <v>37</v>
      </c>
      <c r="AM47" s="70"/>
      <c r="AO47" s="58">
        <v>37</v>
      </c>
      <c r="AP47" s="58"/>
      <c r="AR47" s="61">
        <v>37</v>
      </c>
      <c r="AS47" s="61"/>
      <c r="AU47" s="64">
        <v>37</v>
      </c>
      <c r="AV47" s="64"/>
      <c r="AX47" s="71">
        <v>37</v>
      </c>
      <c r="AY47" s="71"/>
    </row>
    <row r="48" spans="1:51">
      <c r="A48" s="43">
        <v>38</v>
      </c>
      <c r="B48" s="44">
        <f t="shared" si="13"/>
        <v>6</v>
      </c>
      <c r="C48" s="204"/>
      <c r="D48" s="46" t="s">
        <v>153</v>
      </c>
      <c r="E48" s="47" t="s">
        <v>107</v>
      </c>
      <c r="F48" s="47" t="s">
        <v>97</v>
      </c>
      <c r="G48" s="48">
        <v>1</v>
      </c>
      <c r="H48" s="49">
        <v>22</v>
      </c>
      <c r="I48" s="50">
        <f t="shared" si="14"/>
        <v>4</v>
      </c>
      <c r="J48" s="51"/>
      <c r="K48" s="52" t="s">
        <v>0</v>
      </c>
      <c r="L48" s="53">
        <f t="shared" si="15"/>
        <v>0</v>
      </c>
      <c r="M48" s="54"/>
      <c r="N48" s="55" t="str">
        <f t="shared" si="16"/>
        <v xml:space="preserve"> </v>
      </c>
      <c r="O48" s="56">
        <f t="shared" si="17"/>
        <v>0</v>
      </c>
      <c r="P48" s="57">
        <v>1</v>
      </c>
      <c r="Q48" s="58">
        <v>31</v>
      </c>
      <c r="R48" s="59">
        <f t="shared" si="18"/>
        <v>2</v>
      </c>
      <c r="S48" s="60"/>
      <c r="T48" s="61" t="str">
        <f>IF(SUMIF(AS$11:AS$100,$C48,AR$11:AR$100)=0," ",SUMIF(AS$11:AS$100,$C48,AR$11:AR$100))</f>
        <v xml:space="preserve"> </v>
      </c>
      <c r="U48" s="62">
        <f t="shared" si="19"/>
        <v>0</v>
      </c>
      <c r="V48" s="63"/>
      <c r="W48" s="64" t="str">
        <f t="shared" si="20"/>
        <v xml:space="preserve"> </v>
      </c>
      <c r="X48" s="65">
        <f t="shared" si="21"/>
        <v>0</v>
      </c>
      <c r="Y48" s="66"/>
      <c r="Z48" s="67" t="str">
        <f t="shared" si="22"/>
        <v xml:space="preserve"> </v>
      </c>
      <c r="AA48" s="68">
        <f t="shared" si="23"/>
        <v>0</v>
      </c>
      <c r="AB48" s="44">
        <f t="shared" si="24"/>
        <v>6</v>
      </c>
      <c r="AC48" s="69">
        <f t="shared" si="25"/>
        <v>38</v>
      </c>
      <c r="AD48" s="44">
        <f t="shared" si="26"/>
        <v>6</v>
      </c>
      <c r="AF48" s="49">
        <v>38</v>
      </c>
      <c r="AG48" s="49"/>
      <c r="AI48" s="52">
        <v>38</v>
      </c>
      <c r="AJ48" s="52"/>
      <c r="AL48" s="70">
        <v>38</v>
      </c>
      <c r="AM48" s="70"/>
      <c r="AO48" s="58">
        <v>38</v>
      </c>
      <c r="AP48" s="58"/>
      <c r="AR48" s="61">
        <v>38</v>
      </c>
      <c r="AS48" s="61"/>
      <c r="AU48" s="64">
        <v>38</v>
      </c>
      <c r="AV48" s="64"/>
      <c r="AX48" s="71">
        <v>38</v>
      </c>
      <c r="AY48" s="71"/>
    </row>
    <row r="49" spans="1:51">
      <c r="A49" s="43">
        <v>39</v>
      </c>
      <c r="B49" s="44">
        <f t="shared" si="13"/>
        <v>4</v>
      </c>
      <c r="C49" s="204"/>
      <c r="D49" s="337" t="s">
        <v>161</v>
      </c>
      <c r="E49" s="338" t="s">
        <v>135</v>
      </c>
      <c r="F49" s="47" t="s">
        <v>97</v>
      </c>
      <c r="G49" s="48">
        <v>1</v>
      </c>
      <c r="H49" s="49">
        <v>26</v>
      </c>
      <c r="I49" s="50">
        <f t="shared" si="14"/>
        <v>2</v>
      </c>
      <c r="J49" s="51">
        <v>1</v>
      </c>
      <c r="K49" s="52" t="s">
        <v>0</v>
      </c>
      <c r="L49" s="53">
        <f t="shared" si="15"/>
        <v>0</v>
      </c>
      <c r="M49" s="54"/>
      <c r="N49" s="55" t="str">
        <f t="shared" si="16"/>
        <v xml:space="preserve"> </v>
      </c>
      <c r="O49" s="56">
        <f t="shared" si="17"/>
        <v>0</v>
      </c>
      <c r="P49" s="57">
        <v>1</v>
      </c>
      <c r="Q49" s="58" t="str">
        <f>IF(SUMIF(AP$11:AP$100,$C49,AO$11:AO$100)=0," ",SUMIF(AP$11:AP$100,$C49,AO$11:AO$100))</f>
        <v xml:space="preserve"> </v>
      </c>
      <c r="R49" s="59">
        <f t="shared" si="18"/>
        <v>0</v>
      </c>
      <c r="S49" s="60">
        <v>1</v>
      </c>
      <c r="T49" s="61">
        <v>25</v>
      </c>
      <c r="U49" s="62">
        <f t="shared" si="19"/>
        <v>2</v>
      </c>
      <c r="V49" s="63"/>
      <c r="W49" s="64" t="str">
        <f t="shared" si="20"/>
        <v xml:space="preserve"> </v>
      </c>
      <c r="X49" s="65">
        <f t="shared" si="21"/>
        <v>0</v>
      </c>
      <c r="Y49" s="66"/>
      <c r="Z49" s="67" t="str">
        <f t="shared" si="22"/>
        <v xml:space="preserve"> </v>
      </c>
      <c r="AA49" s="68">
        <f t="shared" si="23"/>
        <v>0</v>
      </c>
      <c r="AB49" s="44">
        <f t="shared" si="24"/>
        <v>4</v>
      </c>
      <c r="AC49" s="69">
        <f t="shared" si="25"/>
        <v>39</v>
      </c>
      <c r="AD49" s="44">
        <f t="shared" si="26"/>
        <v>4</v>
      </c>
      <c r="AF49" s="49">
        <v>39</v>
      </c>
      <c r="AG49" s="49"/>
      <c r="AI49" s="52">
        <v>39</v>
      </c>
      <c r="AJ49" s="52"/>
      <c r="AL49" s="70">
        <v>39</v>
      </c>
      <c r="AM49" s="70"/>
      <c r="AO49" s="58">
        <v>39</v>
      </c>
      <c r="AP49" s="58"/>
      <c r="AR49" s="61">
        <v>39</v>
      </c>
      <c r="AS49" s="61"/>
      <c r="AU49" s="64">
        <v>39</v>
      </c>
      <c r="AV49" s="64"/>
      <c r="AX49" s="71">
        <v>39</v>
      </c>
      <c r="AY49" s="71"/>
    </row>
    <row r="50" spans="1:51">
      <c r="A50" s="43">
        <v>40</v>
      </c>
      <c r="B50" s="44">
        <f t="shared" si="13"/>
        <v>4</v>
      </c>
      <c r="C50" s="204"/>
      <c r="D50" s="46" t="s">
        <v>149</v>
      </c>
      <c r="E50" s="47" t="s">
        <v>107</v>
      </c>
      <c r="F50" s="47" t="s">
        <v>97</v>
      </c>
      <c r="G50" s="48">
        <v>1</v>
      </c>
      <c r="H50" s="49">
        <v>30</v>
      </c>
      <c r="I50" s="50">
        <f t="shared" si="14"/>
        <v>2</v>
      </c>
      <c r="J50" s="51">
        <v>1</v>
      </c>
      <c r="K50" s="52" t="s">
        <v>0</v>
      </c>
      <c r="L50" s="53">
        <f t="shared" si="15"/>
        <v>0</v>
      </c>
      <c r="M50" s="54"/>
      <c r="N50" s="55" t="str">
        <f t="shared" si="16"/>
        <v xml:space="preserve"> </v>
      </c>
      <c r="O50" s="56">
        <f t="shared" si="17"/>
        <v>0</v>
      </c>
      <c r="P50" s="57">
        <v>1</v>
      </c>
      <c r="Q50" s="58">
        <v>30</v>
      </c>
      <c r="R50" s="59">
        <f t="shared" si="18"/>
        <v>2</v>
      </c>
      <c r="S50" s="60"/>
      <c r="T50" s="61" t="str">
        <f>IF(SUMIF(AS$11:AS$100,$C50,AR$11:AR$100)=0," ",SUMIF(AS$11:AS$100,$C50,AR$11:AR$100))</f>
        <v xml:space="preserve"> </v>
      </c>
      <c r="U50" s="62">
        <f t="shared" si="19"/>
        <v>0</v>
      </c>
      <c r="V50" s="63"/>
      <c r="W50" s="64" t="str">
        <f t="shared" si="20"/>
        <v xml:space="preserve"> </v>
      </c>
      <c r="X50" s="65">
        <f t="shared" si="21"/>
        <v>0</v>
      </c>
      <c r="Y50" s="66"/>
      <c r="Z50" s="67" t="str">
        <f t="shared" si="22"/>
        <v xml:space="preserve"> </v>
      </c>
      <c r="AA50" s="68">
        <f t="shared" si="23"/>
        <v>0</v>
      </c>
      <c r="AB50" s="44">
        <f t="shared" si="24"/>
        <v>4</v>
      </c>
      <c r="AC50" s="69">
        <f t="shared" si="25"/>
        <v>40</v>
      </c>
      <c r="AD50" s="44">
        <f t="shared" si="26"/>
        <v>4</v>
      </c>
      <c r="AF50" s="49">
        <v>40</v>
      </c>
      <c r="AG50" s="49"/>
      <c r="AI50" s="52">
        <v>40</v>
      </c>
      <c r="AJ50" s="52"/>
      <c r="AL50" s="70">
        <v>40</v>
      </c>
      <c r="AM50" s="70"/>
      <c r="AO50" s="58">
        <v>40</v>
      </c>
      <c r="AP50" s="58"/>
      <c r="AR50" s="61">
        <v>40</v>
      </c>
      <c r="AS50" s="61"/>
      <c r="AU50" s="64">
        <v>40</v>
      </c>
      <c r="AV50" s="64"/>
      <c r="AX50" s="71">
        <v>40</v>
      </c>
      <c r="AY50" s="71"/>
    </row>
    <row r="51" spans="1:51">
      <c r="A51" s="43">
        <v>41</v>
      </c>
      <c r="B51" s="44">
        <f t="shared" si="13"/>
        <v>4</v>
      </c>
      <c r="C51" s="204"/>
      <c r="D51" s="46" t="s">
        <v>219</v>
      </c>
      <c r="E51" s="47" t="s">
        <v>66</v>
      </c>
      <c r="F51" s="47" t="s">
        <v>97</v>
      </c>
      <c r="G51" s="48">
        <v>1</v>
      </c>
      <c r="H51" s="49">
        <v>28</v>
      </c>
      <c r="I51" s="50">
        <f t="shared" si="14"/>
        <v>2</v>
      </c>
      <c r="J51" s="51"/>
      <c r="K51" s="52" t="s">
        <v>0</v>
      </c>
      <c r="L51" s="53">
        <f t="shared" si="15"/>
        <v>0</v>
      </c>
      <c r="M51" s="54"/>
      <c r="N51" s="55" t="str">
        <f t="shared" si="16"/>
        <v xml:space="preserve"> </v>
      </c>
      <c r="O51" s="56">
        <f t="shared" si="17"/>
        <v>0</v>
      </c>
      <c r="P51" s="57">
        <v>1</v>
      </c>
      <c r="Q51" s="58">
        <v>28</v>
      </c>
      <c r="R51" s="59">
        <f t="shared" si="18"/>
        <v>2</v>
      </c>
      <c r="S51" s="60"/>
      <c r="T51" s="61" t="str">
        <f>IF(SUMIF(AS$11:AS$100,$C51,AR$11:AR$100)=0," ",SUMIF(AS$11:AS$100,$C51,AR$11:AR$100))</f>
        <v xml:space="preserve"> </v>
      </c>
      <c r="U51" s="62">
        <f t="shared" si="19"/>
        <v>0</v>
      </c>
      <c r="V51" s="63"/>
      <c r="W51" s="64" t="str">
        <f t="shared" si="20"/>
        <v xml:space="preserve"> </v>
      </c>
      <c r="X51" s="65">
        <f t="shared" si="21"/>
        <v>0</v>
      </c>
      <c r="Y51" s="66"/>
      <c r="Z51" s="67" t="str">
        <f t="shared" si="22"/>
        <v xml:space="preserve"> </v>
      </c>
      <c r="AA51" s="68">
        <f t="shared" si="23"/>
        <v>0</v>
      </c>
      <c r="AB51" s="44">
        <f t="shared" si="24"/>
        <v>4</v>
      </c>
      <c r="AC51" s="69">
        <f t="shared" si="25"/>
        <v>41</v>
      </c>
      <c r="AD51" s="44">
        <f t="shared" si="26"/>
        <v>4</v>
      </c>
      <c r="AF51" s="49">
        <v>41</v>
      </c>
      <c r="AG51" s="49"/>
      <c r="AI51" s="52">
        <v>41</v>
      </c>
      <c r="AJ51" s="52"/>
      <c r="AL51" s="70">
        <v>41</v>
      </c>
      <c r="AM51" s="70"/>
      <c r="AO51" s="58">
        <v>41</v>
      </c>
      <c r="AP51" s="58"/>
      <c r="AR51" s="61">
        <v>41</v>
      </c>
      <c r="AS51" s="61"/>
      <c r="AU51" s="64">
        <v>41</v>
      </c>
      <c r="AV51" s="64"/>
      <c r="AX51" s="71">
        <v>41</v>
      </c>
      <c r="AY51" s="71"/>
    </row>
    <row r="52" spans="1:51">
      <c r="A52" s="43">
        <v>42</v>
      </c>
      <c r="B52" s="44">
        <f t="shared" si="13"/>
        <v>4</v>
      </c>
      <c r="C52" s="204"/>
      <c r="D52" s="46" t="s">
        <v>271</v>
      </c>
      <c r="E52" s="47" t="s">
        <v>107</v>
      </c>
      <c r="F52" s="47" t="s">
        <v>97</v>
      </c>
      <c r="G52" s="48"/>
      <c r="H52" s="49" t="s">
        <v>0</v>
      </c>
      <c r="I52" s="50">
        <f t="shared" si="14"/>
        <v>0</v>
      </c>
      <c r="J52" s="51">
        <v>1</v>
      </c>
      <c r="K52" s="52">
        <v>22</v>
      </c>
      <c r="L52" s="53">
        <f t="shared" si="15"/>
        <v>4</v>
      </c>
      <c r="M52" s="54"/>
      <c r="N52" s="55" t="str">
        <f t="shared" si="16"/>
        <v xml:space="preserve"> </v>
      </c>
      <c r="O52" s="56">
        <f t="shared" si="17"/>
        <v>0</v>
      </c>
      <c r="P52" s="57"/>
      <c r="Q52" s="58" t="str">
        <f>IF(SUMIF(AP$11:AP$100,$C52,AO$11:AO$100)=0," ",SUMIF(AP$11:AP$100,$C52,AO$11:AO$100))</f>
        <v xml:space="preserve"> </v>
      </c>
      <c r="R52" s="59">
        <f t="shared" si="18"/>
        <v>0</v>
      </c>
      <c r="S52" s="60"/>
      <c r="T52" s="61" t="str">
        <f>IF(SUMIF(AS$11:AS$100,$C52,AR$11:AR$100)=0," ",SUMIF(AS$11:AS$100,$C52,AR$11:AR$100))</f>
        <v xml:space="preserve"> </v>
      </c>
      <c r="U52" s="62">
        <f t="shared" si="19"/>
        <v>0</v>
      </c>
      <c r="V52" s="63"/>
      <c r="W52" s="64" t="str">
        <f t="shared" si="20"/>
        <v xml:space="preserve"> </v>
      </c>
      <c r="X52" s="65">
        <f t="shared" si="21"/>
        <v>0</v>
      </c>
      <c r="Y52" s="66"/>
      <c r="Z52" s="67" t="str">
        <f t="shared" si="22"/>
        <v xml:space="preserve"> </v>
      </c>
      <c r="AA52" s="68">
        <f t="shared" si="23"/>
        <v>0</v>
      </c>
      <c r="AB52" s="44">
        <f t="shared" si="24"/>
        <v>4</v>
      </c>
      <c r="AC52" s="69">
        <f t="shared" si="25"/>
        <v>42</v>
      </c>
      <c r="AD52" s="44">
        <f t="shared" si="26"/>
        <v>4</v>
      </c>
      <c r="AF52" s="49">
        <v>42</v>
      </c>
      <c r="AG52" s="49"/>
      <c r="AI52" s="52">
        <v>42</v>
      </c>
      <c r="AJ52" s="52"/>
      <c r="AL52" s="70">
        <v>42</v>
      </c>
      <c r="AM52" s="70"/>
      <c r="AO52" s="58">
        <v>42</v>
      </c>
      <c r="AP52" s="58"/>
      <c r="AR52" s="61">
        <v>42</v>
      </c>
      <c r="AS52" s="61"/>
      <c r="AU52" s="64">
        <v>42</v>
      </c>
      <c r="AV52" s="64"/>
      <c r="AX52" s="71">
        <v>42</v>
      </c>
      <c r="AY52" s="71"/>
    </row>
    <row r="53" spans="1:51">
      <c r="A53" s="43">
        <v>43</v>
      </c>
      <c r="B53" s="44">
        <f t="shared" si="13"/>
        <v>3</v>
      </c>
      <c r="C53" s="204"/>
      <c r="D53" s="46" t="s">
        <v>258</v>
      </c>
      <c r="E53" s="47" t="s">
        <v>66</v>
      </c>
      <c r="F53" s="47" t="s">
        <v>97</v>
      </c>
      <c r="G53" s="48"/>
      <c r="H53" s="49" t="s">
        <v>0</v>
      </c>
      <c r="I53" s="50">
        <f t="shared" si="14"/>
        <v>0</v>
      </c>
      <c r="J53" s="51">
        <v>1</v>
      </c>
      <c r="K53" s="52" t="s">
        <v>0</v>
      </c>
      <c r="L53" s="53">
        <f t="shared" si="15"/>
        <v>0</v>
      </c>
      <c r="M53" s="54"/>
      <c r="N53" s="55" t="str">
        <f t="shared" si="16"/>
        <v xml:space="preserve"> </v>
      </c>
      <c r="O53" s="56">
        <f t="shared" si="17"/>
        <v>0</v>
      </c>
      <c r="P53" s="57"/>
      <c r="Q53" s="58" t="str">
        <f>IF(SUMIF(AP$11:AP$100,$C53,AO$11:AO$100)=0," ",SUMIF(AP$11:AP$100,$C53,AO$11:AO$100))</f>
        <v xml:space="preserve"> </v>
      </c>
      <c r="R53" s="59">
        <f t="shared" si="18"/>
        <v>0</v>
      </c>
      <c r="S53" s="60">
        <v>1</v>
      </c>
      <c r="T53" s="61">
        <v>23</v>
      </c>
      <c r="U53" s="62">
        <f t="shared" si="19"/>
        <v>3</v>
      </c>
      <c r="V53" s="63"/>
      <c r="W53" s="64" t="str">
        <f t="shared" si="20"/>
        <v xml:space="preserve"> </v>
      </c>
      <c r="X53" s="65">
        <f t="shared" si="21"/>
        <v>0</v>
      </c>
      <c r="Y53" s="66"/>
      <c r="Z53" s="67" t="str">
        <f t="shared" si="22"/>
        <v xml:space="preserve"> </v>
      </c>
      <c r="AA53" s="68">
        <f t="shared" si="23"/>
        <v>0</v>
      </c>
      <c r="AB53" s="44">
        <f t="shared" si="24"/>
        <v>3</v>
      </c>
      <c r="AC53" s="69">
        <f t="shared" si="25"/>
        <v>43</v>
      </c>
      <c r="AD53" s="44">
        <f t="shared" si="26"/>
        <v>3</v>
      </c>
      <c r="AF53" s="49">
        <v>43</v>
      </c>
      <c r="AG53" s="49"/>
      <c r="AI53" s="52">
        <v>43</v>
      </c>
      <c r="AJ53" s="52"/>
      <c r="AL53" s="70">
        <v>43</v>
      </c>
      <c r="AM53" s="70"/>
      <c r="AO53" s="58">
        <v>43</v>
      </c>
      <c r="AP53" s="58"/>
      <c r="AR53" s="61">
        <v>43</v>
      </c>
      <c r="AS53" s="61"/>
      <c r="AU53" s="64">
        <v>43</v>
      </c>
      <c r="AV53" s="64"/>
      <c r="AX53" s="71">
        <v>43</v>
      </c>
      <c r="AY53" s="71"/>
    </row>
    <row r="54" spans="1:51" ht="12.75" customHeight="1">
      <c r="A54" s="43">
        <v>44</v>
      </c>
      <c r="B54" s="44">
        <f t="shared" si="13"/>
        <v>3</v>
      </c>
      <c r="C54" s="204"/>
      <c r="D54" s="46" t="s">
        <v>181</v>
      </c>
      <c r="E54" s="47" t="s">
        <v>171</v>
      </c>
      <c r="F54" s="47" t="s">
        <v>97</v>
      </c>
      <c r="G54" s="48"/>
      <c r="H54" s="49" t="s">
        <v>0</v>
      </c>
      <c r="I54" s="50">
        <f t="shared" si="14"/>
        <v>0</v>
      </c>
      <c r="J54" s="51"/>
      <c r="K54" s="52" t="s">
        <v>0</v>
      </c>
      <c r="L54" s="53">
        <f t="shared" si="15"/>
        <v>0</v>
      </c>
      <c r="M54" s="54"/>
      <c r="N54" s="55" t="str">
        <f t="shared" si="16"/>
        <v xml:space="preserve"> </v>
      </c>
      <c r="O54" s="56">
        <f t="shared" si="17"/>
        <v>0</v>
      </c>
      <c r="P54" s="57">
        <v>1</v>
      </c>
      <c r="Q54" s="58">
        <v>23</v>
      </c>
      <c r="R54" s="59">
        <f t="shared" si="18"/>
        <v>3</v>
      </c>
      <c r="S54" s="60"/>
      <c r="T54" s="61" t="str">
        <f t="shared" ref="T54:T61" si="27">IF(SUMIF(AS$11:AS$100,$C54,AR$11:AR$100)=0," ",SUMIF(AS$11:AS$100,$C54,AR$11:AR$100))</f>
        <v xml:space="preserve"> </v>
      </c>
      <c r="U54" s="62">
        <f t="shared" si="19"/>
        <v>0</v>
      </c>
      <c r="V54" s="63"/>
      <c r="W54" s="64" t="str">
        <f t="shared" si="20"/>
        <v xml:space="preserve"> </v>
      </c>
      <c r="X54" s="65">
        <f t="shared" si="21"/>
        <v>0</v>
      </c>
      <c r="Y54" s="66"/>
      <c r="Z54" s="67" t="str">
        <f t="shared" si="22"/>
        <v xml:space="preserve"> </v>
      </c>
      <c r="AA54" s="68">
        <f t="shared" si="23"/>
        <v>0</v>
      </c>
      <c r="AB54" s="44">
        <f t="shared" si="24"/>
        <v>3</v>
      </c>
      <c r="AC54" s="69">
        <f t="shared" si="25"/>
        <v>44</v>
      </c>
      <c r="AD54" s="44">
        <f t="shared" si="26"/>
        <v>3</v>
      </c>
      <c r="AF54" s="49">
        <v>44</v>
      </c>
      <c r="AG54" s="49"/>
      <c r="AI54" s="52">
        <v>44</v>
      </c>
      <c r="AJ54" s="52"/>
      <c r="AL54" s="70">
        <v>44</v>
      </c>
      <c r="AM54" s="70"/>
      <c r="AO54" s="58">
        <v>44</v>
      </c>
      <c r="AP54" s="58"/>
      <c r="AR54" s="61">
        <v>44</v>
      </c>
      <c r="AS54" s="61"/>
      <c r="AU54" s="64">
        <v>44</v>
      </c>
      <c r="AV54" s="64"/>
      <c r="AX54" s="71">
        <v>44</v>
      </c>
      <c r="AY54" s="71"/>
    </row>
    <row r="55" spans="1:51" ht="12.75" customHeight="1">
      <c r="A55" s="43">
        <v>45</v>
      </c>
      <c r="B55" s="44">
        <f t="shared" si="13"/>
        <v>2</v>
      </c>
      <c r="C55" s="204"/>
      <c r="D55" s="46" t="s">
        <v>227</v>
      </c>
      <c r="E55" s="47" t="s">
        <v>107</v>
      </c>
      <c r="F55" s="47" t="s">
        <v>97</v>
      </c>
      <c r="G55" s="48">
        <v>1</v>
      </c>
      <c r="H55" s="49">
        <v>32</v>
      </c>
      <c r="I55" s="50">
        <f t="shared" si="14"/>
        <v>2</v>
      </c>
      <c r="J55" s="51"/>
      <c r="K55" s="52" t="s">
        <v>0</v>
      </c>
      <c r="L55" s="53">
        <f t="shared" si="15"/>
        <v>0</v>
      </c>
      <c r="M55" s="54"/>
      <c r="N55" s="55" t="str">
        <f t="shared" si="16"/>
        <v xml:space="preserve"> </v>
      </c>
      <c r="O55" s="56">
        <f t="shared" si="17"/>
        <v>0</v>
      </c>
      <c r="P55" s="57" t="s">
        <v>0</v>
      </c>
      <c r="Q55" s="58" t="str">
        <f>IF(SUMIF(AP$11:AP$100,$C55,AO$11:AO$100)=0," ",SUMIF(AP$11:AP$100,$C55,AO$11:AO$100))</f>
        <v xml:space="preserve"> </v>
      </c>
      <c r="R55" s="59">
        <f t="shared" si="18"/>
        <v>0</v>
      </c>
      <c r="S55" s="60"/>
      <c r="T55" s="61" t="str">
        <f t="shared" si="27"/>
        <v xml:space="preserve"> </v>
      </c>
      <c r="U55" s="62">
        <f t="shared" si="19"/>
        <v>0</v>
      </c>
      <c r="V55" s="63"/>
      <c r="W55" s="64" t="str">
        <f t="shared" si="20"/>
        <v xml:space="preserve"> </v>
      </c>
      <c r="X55" s="65">
        <f t="shared" si="21"/>
        <v>0</v>
      </c>
      <c r="Y55" s="66"/>
      <c r="Z55" s="67" t="str">
        <f t="shared" si="22"/>
        <v xml:space="preserve"> </v>
      </c>
      <c r="AA55" s="68">
        <f t="shared" si="23"/>
        <v>0</v>
      </c>
      <c r="AB55" s="44">
        <f t="shared" si="24"/>
        <v>2</v>
      </c>
      <c r="AC55" s="69">
        <f t="shared" si="25"/>
        <v>45</v>
      </c>
      <c r="AD55" s="44">
        <f t="shared" si="26"/>
        <v>2</v>
      </c>
      <c r="AF55" s="49">
        <v>45</v>
      </c>
      <c r="AG55" s="49"/>
      <c r="AI55" s="52">
        <v>45</v>
      </c>
      <c r="AJ55" s="52"/>
      <c r="AL55" s="70">
        <v>45</v>
      </c>
      <c r="AM55" s="70"/>
      <c r="AO55" s="58">
        <v>45</v>
      </c>
      <c r="AP55" s="58"/>
      <c r="AR55" s="61">
        <v>45</v>
      </c>
      <c r="AS55" s="61"/>
      <c r="AU55" s="64">
        <v>45</v>
      </c>
      <c r="AV55" s="64"/>
      <c r="AX55" s="71">
        <v>45</v>
      </c>
      <c r="AY55" s="71"/>
    </row>
    <row r="56" spans="1:51" ht="12.75" customHeight="1">
      <c r="A56" s="43">
        <v>46</v>
      </c>
      <c r="B56" s="44">
        <f t="shared" si="13"/>
        <v>2</v>
      </c>
      <c r="C56" s="204"/>
      <c r="D56" s="46" t="s">
        <v>308</v>
      </c>
      <c r="E56" s="47" t="s">
        <v>171</v>
      </c>
      <c r="F56" s="47" t="s">
        <v>114</v>
      </c>
      <c r="G56" s="48"/>
      <c r="H56" s="49" t="str">
        <f>IF(SUMIF(AG$11:AG$100,$C56,AF$11:AF$100)=0," ",SUMIF(AG$11:AG$100,$C56,AF$11:AF$100))</f>
        <v xml:space="preserve"> </v>
      </c>
      <c r="I56" s="50">
        <f t="shared" si="14"/>
        <v>0</v>
      </c>
      <c r="J56" s="51"/>
      <c r="K56" s="52" t="s">
        <v>0</v>
      </c>
      <c r="L56" s="53">
        <f t="shared" si="15"/>
        <v>0</v>
      </c>
      <c r="M56" s="54"/>
      <c r="N56" s="55" t="str">
        <f t="shared" si="16"/>
        <v xml:space="preserve"> </v>
      </c>
      <c r="O56" s="56">
        <f t="shared" si="17"/>
        <v>0</v>
      </c>
      <c r="P56" s="57">
        <v>1</v>
      </c>
      <c r="Q56" s="58">
        <v>29</v>
      </c>
      <c r="R56" s="59">
        <f t="shared" si="18"/>
        <v>2</v>
      </c>
      <c r="S56" s="60"/>
      <c r="T56" s="61" t="str">
        <f t="shared" si="27"/>
        <v xml:space="preserve"> </v>
      </c>
      <c r="U56" s="62">
        <f t="shared" si="19"/>
        <v>0</v>
      </c>
      <c r="V56" s="63"/>
      <c r="W56" s="64" t="str">
        <f t="shared" si="20"/>
        <v xml:space="preserve"> </v>
      </c>
      <c r="X56" s="65">
        <f t="shared" si="21"/>
        <v>0</v>
      </c>
      <c r="Y56" s="66"/>
      <c r="Z56" s="67" t="str">
        <f t="shared" si="22"/>
        <v xml:space="preserve"> </v>
      </c>
      <c r="AA56" s="68">
        <f t="shared" si="23"/>
        <v>0</v>
      </c>
      <c r="AB56" s="44">
        <f t="shared" si="24"/>
        <v>2</v>
      </c>
      <c r="AC56" s="69">
        <f t="shared" si="25"/>
        <v>46</v>
      </c>
      <c r="AD56" s="44">
        <f t="shared" si="26"/>
        <v>2</v>
      </c>
      <c r="AF56" s="49">
        <v>46</v>
      </c>
      <c r="AG56" s="49"/>
      <c r="AI56" s="52">
        <v>46</v>
      </c>
      <c r="AJ56" s="52"/>
      <c r="AL56" s="70">
        <v>46</v>
      </c>
      <c r="AM56" s="70"/>
      <c r="AO56" s="58">
        <v>46</v>
      </c>
      <c r="AP56" s="58"/>
      <c r="AR56" s="61">
        <v>46</v>
      </c>
      <c r="AS56" s="61"/>
      <c r="AU56" s="64">
        <v>46</v>
      </c>
      <c r="AV56" s="64"/>
      <c r="AX56" s="71">
        <v>46</v>
      </c>
      <c r="AY56" s="71"/>
    </row>
    <row r="57" spans="1:51" ht="12.75" customHeight="1">
      <c r="A57" s="43">
        <v>47</v>
      </c>
      <c r="B57" s="44">
        <f t="shared" si="13"/>
        <v>2</v>
      </c>
      <c r="C57" s="204"/>
      <c r="D57" s="46" t="s">
        <v>240</v>
      </c>
      <c r="E57" s="47" t="s">
        <v>167</v>
      </c>
      <c r="F57" s="47" t="s">
        <v>97</v>
      </c>
      <c r="G57" s="48"/>
      <c r="H57" s="49" t="s">
        <v>0</v>
      </c>
      <c r="I57" s="50">
        <f t="shared" si="14"/>
        <v>0</v>
      </c>
      <c r="J57" s="51">
        <v>1</v>
      </c>
      <c r="K57" s="52">
        <v>26</v>
      </c>
      <c r="L57" s="53">
        <f t="shared" si="15"/>
        <v>2</v>
      </c>
      <c r="M57" s="54"/>
      <c r="N57" s="55" t="str">
        <f t="shared" si="16"/>
        <v xml:space="preserve"> </v>
      </c>
      <c r="O57" s="56">
        <f t="shared" si="17"/>
        <v>0</v>
      </c>
      <c r="P57" s="57"/>
      <c r="Q57" s="58" t="str">
        <f>IF(SUMIF(AP$11:AP$100,$C57,AO$11:AO$100)=0," ",SUMIF(AP$11:AP$100,$C57,AO$11:AO$100))</f>
        <v xml:space="preserve"> </v>
      </c>
      <c r="R57" s="59">
        <f t="shared" si="18"/>
        <v>0</v>
      </c>
      <c r="S57" s="60"/>
      <c r="T57" s="61" t="str">
        <f t="shared" si="27"/>
        <v xml:space="preserve"> </v>
      </c>
      <c r="U57" s="62">
        <f t="shared" si="19"/>
        <v>0</v>
      </c>
      <c r="V57" s="63"/>
      <c r="W57" s="64" t="str">
        <f t="shared" si="20"/>
        <v xml:space="preserve"> </v>
      </c>
      <c r="X57" s="65">
        <f t="shared" si="21"/>
        <v>0</v>
      </c>
      <c r="Y57" s="66"/>
      <c r="Z57" s="67" t="str">
        <f t="shared" si="22"/>
        <v xml:space="preserve"> </v>
      </c>
      <c r="AA57" s="68">
        <f t="shared" si="23"/>
        <v>0</v>
      </c>
      <c r="AB57" s="44">
        <f t="shared" si="24"/>
        <v>2</v>
      </c>
      <c r="AC57" s="69">
        <f t="shared" si="25"/>
        <v>47</v>
      </c>
      <c r="AD57" s="44">
        <f t="shared" si="26"/>
        <v>2</v>
      </c>
      <c r="AF57" s="49">
        <v>47</v>
      </c>
      <c r="AG57" s="49"/>
      <c r="AI57" s="52">
        <v>47</v>
      </c>
      <c r="AJ57" s="52"/>
      <c r="AL57" s="70">
        <v>47</v>
      </c>
      <c r="AM57" s="70"/>
      <c r="AO57" s="58">
        <v>47</v>
      </c>
      <c r="AP57" s="58"/>
      <c r="AR57" s="61">
        <v>47</v>
      </c>
      <c r="AS57" s="61"/>
      <c r="AU57" s="64">
        <v>47</v>
      </c>
      <c r="AV57" s="64"/>
      <c r="AX57" s="71">
        <v>47</v>
      </c>
      <c r="AY57" s="71"/>
    </row>
    <row r="58" spans="1:51" ht="12.75" customHeight="1">
      <c r="A58" s="43">
        <v>48</v>
      </c>
      <c r="B58" s="44">
        <f t="shared" si="13"/>
        <v>2</v>
      </c>
      <c r="C58" s="204"/>
      <c r="D58" s="46" t="s">
        <v>293</v>
      </c>
      <c r="E58" s="47" t="s">
        <v>107</v>
      </c>
      <c r="F58" s="47" t="s">
        <v>114</v>
      </c>
      <c r="G58" s="48"/>
      <c r="H58" s="49" t="str">
        <f>IF(SUMIF(AG$11:AG$100,$C58,AF$11:AF$100)=0," ",SUMIF(AG$11:AG$100,$C58,AF$11:AF$100))</f>
        <v xml:space="preserve"> </v>
      </c>
      <c r="I58" s="50">
        <f t="shared" si="14"/>
        <v>0</v>
      </c>
      <c r="J58" s="51"/>
      <c r="K58" s="52" t="s">
        <v>0</v>
      </c>
      <c r="L58" s="53">
        <f t="shared" si="15"/>
        <v>0</v>
      </c>
      <c r="M58" s="54">
        <v>1</v>
      </c>
      <c r="N58" s="55"/>
      <c r="O58" s="56">
        <f t="shared" si="17"/>
        <v>2</v>
      </c>
      <c r="P58" s="57"/>
      <c r="Q58" s="58" t="str">
        <f>IF(SUMIF(AP$11:AP$100,$C58,AO$11:AO$100)=0," ",SUMIF(AP$11:AP$100,$C58,AO$11:AO$100))</f>
        <v xml:space="preserve"> </v>
      </c>
      <c r="R58" s="59">
        <f t="shared" si="18"/>
        <v>0</v>
      </c>
      <c r="S58" s="60"/>
      <c r="T58" s="61" t="str">
        <f t="shared" si="27"/>
        <v xml:space="preserve"> </v>
      </c>
      <c r="U58" s="62">
        <f t="shared" si="19"/>
        <v>0</v>
      </c>
      <c r="V58" s="63"/>
      <c r="W58" s="64" t="str">
        <f t="shared" si="20"/>
        <v xml:space="preserve"> </v>
      </c>
      <c r="X58" s="65">
        <f t="shared" si="21"/>
        <v>0</v>
      </c>
      <c r="Y58" s="66"/>
      <c r="Z58" s="67" t="str">
        <f t="shared" si="22"/>
        <v xml:space="preserve"> </v>
      </c>
      <c r="AA58" s="68">
        <f t="shared" si="23"/>
        <v>0</v>
      </c>
      <c r="AB58" s="44">
        <f t="shared" si="24"/>
        <v>2</v>
      </c>
      <c r="AC58" s="69">
        <f t="shared" si="25"/>
        <v>48</v>
      </c>
      <c r="AD58" s="44">
        <f t="shared" si="26"/>
        <v>2</v>
      </c>
      <c r="AF58" s="49">
        <v>48</v>
      </c>
      <c r="AG58" s="49"/>
      <c r="AI58" s="52">
        <v>48</v>
      </c>
      <c r="AJ58" s="52"/>
      <c r="AL58" s="70">
        <v>48</v>
      </c>
      <c r="AM58" s="70"/>
      <c r="AO58" s="58">
        <v>48</v>
      </c>
      <c r="AP58" s="58"/>
      <c r="AR58" s="61">
        <v>48</v>
      </c>
      <c r="AS58" s="61"/>
      <c r="AU58" s="64">
        <v>48</v>
      </c>
      <c r="AV58" s="64"/>
      <c r="AX58" s="71">
        <v>48</v>
      </c>
      <c r="AY58" s="71"/>
    </row>
    <row r="59" spans="1:51" ht="12.75" customHeight="1">
      <c r="A59" s="43">
        <v>49</v>
      </c>
      <c r="B59" s="44">
        <f t="shared" si="13"/>
        <v>2</v>
      </c>
      <c r="C59" s="204"/>
      <c r="D59" s="46" t="s">
        <v>254</v>
      </c>
      <c r="E59" s="47" t="s">
        <v>126</v>
      </c>
      <c r="F59" s="47" t="s">
        <v>97</v>
      </c>
      <c r="G59" s="48"/>
      <c r="H59" s="49" t="s">
        <v>0</v>
      </c>
      <c r="I59" s="50">
        <f t="shared" si="14"/>
        <v>0</v>
      </c>
      <c r="J59" s="51">
        <v>1</v>
      </c>
      <c r="K59" s="52">
        <v>27</v>
      </c>
      <c r="L59" s="53">
        <f t="shared" si="15"/>
        <v>2</v>
      </c>
      <c r="M59" s="54"/>
      <c r="N59" s="55" t="str">
        <f>IF(SUMIF(AM$11:AM$100,$C59,AL$11:AL$100)=0," ",SUMIF(AM$11:AM$100,$C59,AL$11:AL$100))</f>
        <v xml:space="preserve"> </v>
      </c>
      <c r="O59" s="56">
        <f t="shared" si="17"/>
        <v>0</v>
      </c>
      <c r="P59" s="57"/>
      <c r="Q59" s="58" t="str">
        <f>IF(SUMIF(AP$11:AP$100,$C59,AO$11:AO$100)=0," ",SUMIF(AP$11:AP$100,$C59,AO$11:AO$100))</f>
        <v xml:space="preserve"> </v>
      </c>
      <c r="R59" s="59">
        <f t="shared" si="18"/>
        <v>0</v>
      </c>
      <c r="S59" s="60"/>
      <c r="T59" s="61" t="str">
        <f t="shared" si="27"/>
        <v xml:space="preserve"> </v>
      </c>
      <c r="U59" s="62">
        <f t="shared" si="19"/>
        <v>0</v>
      </c>
      <c r="V59" s="63"/>
      <c r="W59" s="64" t="str">
        <f t="shared" si="20"/>
        <v xml:space="preserve"> </v>
      </c>
      <c r="X59" s="65">
        <f t="shared" si="21"/>
        <v>0</v>
      </c>
      <c r="Y59" s="66"/>
      <c r="Z59" s="67" t="str">
        <f t="shared" si="22"/>
        <v xml:space="preserve"> </v>
      </c>
      <c r="AA59" s="68">
        <f t="shared" si="23"/>
        <v>0</v>
      </c>
      <c r="AB59" s="44">
        <f t="shared" si="24"/>
        <v>2</v>
      </c>
      <c r="AC59" s="69">
        <f t="shared" si="25"/>
        <v>49</v>
      </c>
      <c r="AD59" s="44">
        <f t="shared" si="26"/>
        <v>2</v>
      </c>
      <c r="AF59" s="49">
        <v>49</v>
      </c>
      <c r="AG59" s="49"/>
      <c r="AI59" s="52">
        <v>49</v>
      </c>
      <c r="AJ59" s="52"/>
      <c r="AL59" s="70">
        <v>49</v>
      </c>
      <c r="AM59" s="70"/>
      <c r="AO59" s="58">
        <v>49</v>
      </c>
      <c r="AP59" s="58"/>
      <c r="AR59" s="61">
        <v>49</v>
      </c>
      <c r="AS59" s="61"/>
      <c r="AU59" s="64">
        <v>49</v>
      </c>
      <c r="AV59" s="64"/>
      <c r="AX59" s="71">
        <v>49</v>
      </c>
      <c r="AY59" s="71"/>
    </row>
    <row r="60" spans="1:51" ht="12.75" customHeight="1">
      <c r="A60" s="43">
        <v>50</v>
      </c>
      <c r="B60" s="44">
        <f t="shared" si="13"/>
        <v>0</v>
      </c>
      <c r="C60" s="204"/>
      <c r="D60" s="46" t="s">
        <v>162</v>
      </c>
      <c r="E60" s="47" t="s">
        <v>135</v>
      </c>
      <c r="F60" s="47" t="s">
        <v>97</v>
      </c>
      <c r="G60" s="48"/>
      <c r="H60" s="49" t="s">
        <v>0</v>
      </c>
      <c r="I60" s="50">
        <f t="shared" si="14"/>
        <v>0</v>
      </c>
      <c r="J60" s="51"/>
      <c r="K60" s="52" t="s">
        <v>0</v>
      </c>
      <c r="L60" s="53">
        <f t="shared" si="15"/>
        <v>0</v>
      </c>
      <c r="M60" s="54"/>
      <c r="N60" s="55" t="str">
        <f>IF(SUMIF(AM$11:AM$100,$C60,AL$11:AL$100)=0," ",SUMIF(AM$11:AM$100,$C60,AL$11:AL$100))</f>
        <v xml:space="preserve"> </v>
      </c>
      <c r="O60" s="56">
        <f t="shared" si="17"/>
        <v>0</v>
      </c>
      <c r="P60" s="57"/>
      <c r="Q60" s="58" t="str">
        <f>IF(SUMIF(AP$11:AP$100,$C60,AO$11:AO$100)=0," ",SUMIF(AP$11:AP$100,$C60,AO$11:AO$100))</f>
        <v xml:space="preserve"> </v>
      </c>
      <c r="R60" s="59">
        <f t="shared" si="18"/>
        <v>0</v>
      </c>
      <c r="S60" s="60"/>
      <c r="T60" s="61" t="str">
        <f t="shared" si="27"/>
        <v xml:space="preserve"> </v>
      </c>
      <c r="U60" s="62">
        <f t="shared" si="19"/>
        <v>0</v>
      </c>
      <c r="V60" s="63"/>
      <c r="W60" s="64" t="str">
        <f t="shared" si="20"/>
        <v xml:space="preserve"> </v>
      </c>
      <c r="X60" s="65">
        <f t="shared" si="21"/>
        <v>0</v>
      </c>
      <c r="Y60" s="66"/>
      <c r="Z60" s="67" t="str">
        <f t="shared" si="22"/>
        <v xml:space="preserve"> </v>
      </c>
      <c r="AA60" s="68">
        <f t="shared" si="23"/>
        <v>0</v>
      </c>
      <c r="AB60" s="44">
        <f t="shared" si="24"/>
        <v>0</v>
      </c>
      <c r="AC60" s="69">
        <f t="shared" si="25"/>
        <v>50</v>
      </c>
      <c r="AD60" s="44">
        <f t="shared" si="26"/>
        <v>0</v>
      </c>
      <c r="AF60" s="49">
        <v>50</v>
      </c>
      <c r="AG60" s="49"/>
      <c r="AI60" s="52">
        <v>50</v>
      </c>
      <c r="AJ60" s="52"/>
      <c r="AL60" s="70">
        <v>50</v>
      </c>
      <c r="AM60" s="70"/>
      <c r="AO60" s="58">
        <v>50</v>
      </c>
      <c r="AP60" s="58"/>
      <c r="AR60" s="61">
        <v>50</v>
      </c>
      <c r="AS60" s="61"/>
      <c r="AU60" s="64">
        <v>50</v>
      </c>
      <c r="AV60" s="64"/>
      <c r="AX60" s="71">
        <v>50</v>
      </c>
      <c r="AY60" s="71"/>
    </row>
    <row r="61" spans="1:51" ht="12.75" customHeight="1">
      <c r="A61" s="43">
        <v>51</v>
      </c>
      <c r="B61" s="44">
        <f t="shared" si="13"/>
        <v>0</v>
      </c>
      <c r="C61" s="204"/>
      <c r="D61" s="46" t="s">
        <v>247</v>
      </c>
      <c r="E61" s="47" t="s">
        <v>135</v>
      </c>
      <c r="F61" s="47" t="s">
        <v>97</v>
      </c>
      <c r="G61" s="48"/>
      <c r="H61" s="49" t="s">
        <v>0</v>
      </c>
      <c r="I61" s="50">
        <f t="shared" si="14"/>
        <v>0</v>
      </c>
      <c r="J61" s="51">
        <v>1</v>
      </c>
      <c r="K61" s="52" t="s">
        <v>0</v>
      </c>
      <c r="L61" s="53">
        <f t="shared" si="15"/>
        <v>0</v>
      </c>
      <c r="M61" s="54"/>
      <c r="N61" s="55" t="str">
        <f>IF(SUMIF(AM$11:AM$100,$C61,AL$11:AL$100)=0," ",SUMIF(AM$11:AM$100,$C61,AL$11:AL$100))</f>
        <v xml:space="preserve"> </v>
      </c>
      <c r="O61" s="56">
        <f t="shared" si="17"/>
        <v>0</v>
      </c>
      <c r="P61" s="57"/>
      <c r="Q61" s="58" t="str">
        <f>IF(SUMIF(AP$11:AP$100,$C61,AO$11:AO$100)=0," ",SUMIF(AP$11:AP$100,$C61,AO$11:AO$100))</f>
        <v xml:space="preserve"> </v>
      </c>
      <c r="R61" s="59">
        <f t="shared" si="18"/>
        <v>0</v>
      </c>
      <c r="S61" s="60"/>
      <c r="T61" s="61" t="str">
        <f t="shared" si="27"/>
        <v xml:space="preserve"> </v>
      </c>
      <c r="U61" s="62">
        <f t="shared" si="19"/>
        <v>0</v>
      </c>
      <c r="V61" s="63"/>
      <c r="W61" s="64" t="str">
        <f t="shared" si="20"/>
        <v xml:space="preserve"> </v>
      </c>
      <c r="X61" s="65">
        <f t="shared" si="21"/>
        <v>0</v>
      </c>
      <c r="Y61" s="66"/>
      <c r="Z61" s="67" t="str">
        <f t="shared" si="22"/>
        <v xml:space="preserve"> </v>
      </c>
      <c r="AA61" s="68">
        <f t="shared" si="23"/>
        <v>0</v>
      </c>
      <c r="AB61" s="44">
        <f t="shared" si="24"/>
        <v>0</v>
      </c>
      <c r="AC61" s="69">
        <f t="shared" si="25"/>
        <v>51</v>
      </c>
      <c r="AD61" s="44">
        <f t="shared" si="26"/>
        <v>0</v>
      </c>
      <c r="AF61" s="49">
        <v>51</v>
      </c>
      <c r="AG61" s="49"/>
      <c r="AI61" s="52">
        <v>51</v>
      </c>
      <c r="AJ61" s="52"/>
      <c r="AL61" s="70">
        <v>51</v>
      </c>
      <c r="AM61" s="70"/>
      <c r="AO61" s="58">
        <v>51</v>
      </c>
      <c r="AP61" s="58"/>
      <c r="AR61" s="61">
        <v>51</v>
      </c>
      <c r="AS61" s="61"/>
      <c r="AU61" s="64">
        <v>51</v>
      </c>
      <c r="AV61" s="64"/>
      <c r="AX61" s="71">
        <v>51</v>
      </c>
      <c r="AY61" s="71"/>
    </row>
    <row r="62" spans="1:51" ht="12.75" customHeight="1">
      <c r="A62" s="43">
        <v>52</v>
      </c>
      <c r="B62" s="44">
        <f t="shared" ref="B62:B74" si="28">AB62</f>
        <v>0</v>
      </c>
      <c r="C62" s="204"/>
      <c r="D62" s="46"/>
      <c r="E62" s="47"/>
      <c r="F62" s="47"/>
      <c r="G62" s="48"/>
      <c r="H62" s="49" t="str">
        <f t="shared" ref="H62:H74" si="29">IF(SUMIF(AG$11:AG$100,$C62,AF$11:AF$100)=0," ",SUMIF(AG$11:AG$100,$C62,AF$11:AF$100))</f>
        <v xml:space="preserve"> </v>
      </c>
      <c r="I62" s="50">
        <f t="shared" ref="I62:I74" si="30">IF(H62=" ",0,IF(H62=1,30,IF(H62=2,28,IF(H62=3,26,IF(H62=4,24,IF(H62=5,22,IF(AND(H62&gt;5,H62&lt;25),26-H62,2)))))))</f>
        <v>0</v>
      </c>
      <c r="J62" s="51"/>
      <c r="K62" s="52" t="s">
        <v>0</v>
      </c>
      <c r="L62" s="53">
        <f t="shared" ref="L62:L74" si="31">IF(K62=" ",0,IF(K62=1,30,IF(K62=2,28,IF(K62=3,26,IF(K62=4,24,IF(K62=5,22,IF(AND(K62&gt;5,K62&lt;25),26-K62,2)))))))</f>
        <v>0</v>
      </c>
      <c r="M62" s="54"/>
      <c r="N62" s="55" t="str">
        <f t="shared" ref="N62:N74" si="32">IF(SUMIF(AM$11:AM$100,$C62,AL$11:AL$100)=0," ",SUMIF(AM$11:AM$100,$C62,AL$11:AL$100))</f>
        <v xml:space="preserve"> </v>
      </c>
      <c r="O62" s="56">
        <f t="shared" ref="O62:O74" si="33">IF(N62=" ",0,IF(N62=1,30,IF(N62=2,28,IF(N62=3,26,IF(N62=4,24,IF(N62=5,22,IF(AND(N62&gt;5,N62&lt;25),26-N62,2)))))))</f>
        <v>0</v>
      </c>
      <c r="P62" s="57"/>
      <c r="Q62" s="58" t="str">
        <f t="shared" ref="Q62:Q74" si="34">IF(SUMIF(AP$11:AP$100,$C62,AO$11:AO$100)=0," ",SUMIF(AP$11:AP$100,$C62,AO$11:AO$100))</f>
        <v xml:space="preserve"> </v>
      </c>
      <c r="R62" s="59">
        <f t="shared" ref="R62:R74" si="35">IF(Q62=" ",0,IF(Q62=1,30,IF(Q62=2,28,IF(Q62=3,26,IF(Q62=4,24,IF(Q62=5,22,IF(AND(Q62&gt;5,Q62&lt;25),26-Q62,2)))))))</f>
        <v>0</v>
      </c>
      <c r="S62" s="60"/>
      <c r="T62" s="61" t="str">
        <f t="shared" ref="T62:T74" si="36">IF(SUMIF(AS$11:AS$100,$C62,AR$11:AR$100)=0," ",SUMIF(AS$11:AS$100,$C62,AR$11:AR$100))</f>
        <v xml:space="preserve"> </v>
      </c>
      <c r="U62" s="62">
        <f t="shared" ref="U62:U74" si="37">IF(T62=" ",0,IF(T62=1,30,IF(T62=2,28,IF(T62=3,26,IF(T62=4,24,IF(T62=5,22,IF(AND(T62&gt;5,T62&lt;25),26-T62,2)))))))</f>
        <v>0</v>
      </c>
      <c r="V62" s="63"/>
      <c r="W62" s="64" t="str">
        <f t="shared" ref="W62:W74" si="38">IF(SUMIF(AV$11:AV$100,$C62,AU$11:AU$100)=0," ",SUMIF(AV$11:AV$100,$C62,AU$11:AU$100))</f>
        <v xml:space="preserve"> </v>
      </c>
      <c r="X62" s="65">
        <f t="shared" ref="X62:X74" si="39">IF(W62=" ",0,IF(W62=1,30,IF(W62=2,28,IF(W62=3,26,IF(W62=4,24,IF(W62=5,22,IF(AND(W62&gt;5,W62&lt;25),26-W62,2)))))))</f>
        <v>0</v>
      </c>
      <c r="Y62" s="66"/>
      <c r="Z62" s="67" t="str">
        <f t="shared" ref="Z62:Z74" si="40">IF(SUMIF(AY$11:AY$100,$C62,AX$11:AX$100)=0," ",SUMIF(AY$11:AY$100,$C62,AX$11:AX$100))</f>
        <v xml:space="preserve"> </v>
      </c>
      <c r="AA62" s="68">
        <f t="shared" ref="AA62:AA74" si="41">IF(Z62=" ",0,IF(Z62=1,30,IF(Z62=2,28,IF(Z62=3,26,IF(Z62=4,24,IF(Z62=5,22,IF(AND(Z62&gt;5,Z62&lt;25),26-Z62,2)))))))</f>
        <v>0</v>
      </c>
      <c r="AB62" s="44">
        <f t="shared" ref="AB62:AB74" si="42">I62+L62+O62+R62+U62+X62+AA62</f>
        <v>0</v>
      </c>
      <c r="AC62" s="69">
        <f t="shared" ref="AC62:AC74" si="43">A62</f>
        <v>52</v>
      </c>
      <c r="AD62" s="44">
        <f t="shared" ref="AD62:AD74" si="44">AB62-MIN(I62,L62,O62,R62,U62,X62,AA62)</f>
        <v>0</v>
      </c>
      <c r="AF62" s="49">
        <v>52</v>
      </c>
      <c r="AG62" s="49"/>
      <c r="AI62" s="52">
        <v>52</v>
      </c>
      <c r="AJ62" s="52"/>
      <c r="AL62" s="70">
        <v>52</v>
      </c>
      <c r="AM62" s="70"/>
      <c r="AO62" s="58">
        <v>52</v>
      </c>
      <c r="AP62" s="58"/>
      <c r="AR62" s="61">
        <v>52</v>
      </c>
      <c r="AS62" s="61"/>
      <c r="AU62" s="64">
        <v>52</v>
      </c>
      <c r="AV62" s="64"/>
      <c r="AX62" s="71">
        <v>52</v>
      </c>
      <c r="AY62" s="71"/>
    </row>
    <row r="63" spans="1:51" ht="12.75" customHeight="1">
      <c r="A63" s="43">
        <v>53</v>
      </c>
      <c r="B63" s="44">
        <f t="shared" si="28"/>
        <v>0</v>
      </c>
      <c r="C63" s="204"/>
      <c r="D63" s="46"/>
      <c r="E63" s="47"/>
      <c r="F63" s="47"/>
      <c r="G63" s="48"/>
      <c r="H63" s="49" t="str">
        <f t="shared" si="29"/>
        <v xml:space="preserve"> </v>
      </c>
      <c r="I63" s="50">
        <f t="shared" si="30"/>
        <v>0</v>
      </c>
      <c r="J63" s="51"/>
      <c r="K63" s="52" t="s">
        <v>0</v>
      </c>
      <c r="L63" s="53">
        <f t="shared" si="31"/>
        <v>0</v>
      </c>
      <c r="M63" s="54"/>
      <c r="N63" s="55" t="str">
        <f t="shared" si="32"/>
        <v xml:space="preserve"> </v>
      </c>
      <c r="O63" s="56">
        <f t="shared" si="33"/>
        <v>0</v>
      </c>
      <c r="P63" s="57"/>
      <c r="Q63" s="58" t="str">
        <f t="shared" si="34"/>
        <v xml:space="preserve"> </v>
      </c>
      <c r="R63" s="59">
        <f t="shared" si="35"/>
        <v>0</v>
      </c>
      <c r="S63" s="60"/>
      <c r="T63" s="61" t="str">
        <f t="shared" si="36"/>
        <v xml:space="preserve"> </v>
      </c>
      <c r="U63" s="62">
        <f t="shared" si="37"/>
        <v>0</v>
      </c>
      <c r="V63" s="63"/>
      <c r="W63" s="64" t="str">
        <f t="shared" si="38"/>
        <v xml:space="preserve"> </v>
      </c>
      <c r="X63" s="65">
        <f t="shared" si="39"/>
        <v>0</v>
      </c>
      <c r="Y63" s="66"/>
      <c r="Z63" s="67" t="str">
        <f t="shared" si="40"/>
        <v xml:space="preserve"> </v>
      </c>
      <c r="AA63" s="68">
        <f t="shared" si="41"/>
        <v>0</v>
      </c>
      <c r="AB63" s="44">
        <f t="shared" si="42"/>
        <v>0</v>
      </c>
      <c r="AC63" s="69">
        <f t="shared" si="43"/>
        <v>53</v>
      </c>
      <c r="AD63" s="44">
        <f t="shared" si="44"/>
        <v>0</v>
      </c>
      <c r="AF63" s="49">
        <v>53</v>
      </c>
      <c r="AG63" s="49"/>
      <c r="AI63" s="52">
        <v>53</v>
      </c>
      <c r="AJ63" s="52"/>
      <c r="AL63" s="70">
        <v>53</v>
      </c>
      <c r="AM63" s="70"/>
      <c r="AO63" s="58">
        <v>53</v>
      </c>
      <c r="AP63" s="58"/>
      <c r="AR63" s="61">
        <v>53</v>
      </c>
      <c r="AS63" s="61"/>
      <c r="AU63" s="64">
        <v>53</v>
      </c>
      <c r="AV63" s="64"/>
      <c r="AX63" s="71">
        <v>53</v>
      </c>
      <c r="AY63" s="71"/>
    </row>
    <row r="64" spans="1:51" ht="12.75" customHeight="1">
      <c r="A64" s="43">
        <v>54</v>
      </c>
      <c r="B64" s="44">
        <f t="shared" si="28"/>
        <v>0</v>
      </c>
      <c r="C64" s="204"/>
      <c r="D64" s="46"/>
      <c r="E64" s="47"/>
      <c r="F64" s="47"/>
      <c r="G64" s="48"/>
      <c r="H64" s="49" t="str">
        <f t="shared" si="29"/>
        <v xml:space="preserve"> </v>
      </c>
      <c r="I64" s="50">
        <f t="shared" si="30"/>
        <v>0</v>
      </c>
      <c r="J64" s="51"/>
      <c r="K64" s="52" t="s">
        <v>0</v>
      </c>
      <c r="L64" s="53">
        <f t="shared" si="31"/>
        <v>0</v>
      </c>
      <c r="M64" s="54"/>
      <c r="N64" s="55" t="str">
        <f t="shared" si="32"/>
        <v xml:space="preserve"> </v>
      </c>
      <c r="O64" s="56">
        <f t="shared" si="33"/>
        <v>0</v>
      </c>
      <c r="P64" s="57"/>
      <c r="Q64" s="58" t="str">
        <f t="shared" si="34"/>
        <v xml:space="preserve"> </v>
      </c>
      <c r="R64" s="59">
        <f t="shared" si="35"/>
        <v>0</v>
      </c>
      <c r="S64" s="60"/>
      <c r="T64" s="61" t="str">
        <f t="shared" si="36"/>
        <v xml:space="preserve"> </v>
      </c>
      <c r="U64" s="62">
        <f t="shared" si="37"/>
        <v>0</v>
      </c>
      <c r="V64" s="63"/>
      <c r="W64" s="64" t="str">
        <f t="shared" si="38"/>
        <v xml:space="preserve"> </v>
      </c>
      <c r="X64" s="65">
        <f t="shared" si="39"/>
        <v>0</v>
      </c>
      <c r="Y64" s="66"/>
      <c r="Z64" s="67" t="str">
        <f t="shared" si="40"/>
        <v xml:space="preserve"> </v>
      </c>
      <c r="AA64" s="68">
        <f t="shared" si="41"/>
        <v>0</v>
      </c>
      <c r="AB64" s="44">
        <f t="shared" si="42"/>
        <v>0</v>
      </c>
      <c r="AC64" s="69">
        <f t="shared" si="43"/>
        <v>54</v>
      </c>
      <c r="AD64" s="44">
        <f t="shared" si="44"/>
        <v>0</v>
      </c>
      <c r="AF64" s="49">
        <v>54</v>
      </c>
      <c r="AG64" s="49"/>
      <c r="AI64" s="52">
        <v>54</v>
      </c>
      <c r="AJ64" s="52"/>
      <c r="AL64" s="70">
        <v>54</v>
      </c>
      <c r="AM64" s="70"/>
      <c r="AO64" s="58">
        <v>54</v>
      </c>
      <c r="AP64" s="58"/>
      <c r="AR64" s="61">
        <v>54</v>
      </c>
      <c r="AS64" s="61"/>
      <c r="AU64" s="64">
        <v>54</v>
      </c>
      <c r="AV64" s="64"/>
      <c r="AX64" s="71">
        <v>54</v>
      </c>
      <c r="AY64" s="71"/>
    </row>
    <row r="65" spans="1:51" ht="12.75" customHeight="1">
      <c r="A65" s="43">
        <v>55</v>
      </c>
      <c r="B65" s="44">
        <f t="shared" si="28"/>
        <v>0</v>
      </c>
      <c r="C65" s="204"/>
      <c r="D65" s="46"/>
      <c r="E65" s="47"/>
      <c r="F65" s="47"/>
      <c r="G65" s="48"/>
      <c r="H65" s="49" t="str">
        <f t="shared" si="29"/>
        <v xml:space="preserve"> </v>
      </c>
      <c r="I65" s="50">
        <f t="shared" si="30"/>
        <v>0</v>
      </c>
      <c r="J65" s="51"/>
      <c r="K65" s="52" t="s">
        <v>0</v>
      </c>
      <c r="L65" s="53">
        <f t="shared" si="31"/>
        <v>0</v>
      </c>
      <c r="M65" s="54"/>
      <c r="N65" s="55" t="str">
        <f t="shared" si="32"/>
        <v xml:space="preserve"> </v>
      </c>
      <c r="O65" s="56">
        <f t="shared" si="33"/>
        <v>0</v>
      </c>
      <c r="P65" s="57"/>
      <c r="Q65" s="58" t="str">
        <f t="shared" si="34"/>
        <v xml:space="preserve"> </v>
      </c>
      <c r="R65" s="59">
        <f t="shared" si="35"/>
        <v>0</v>
      </c>
      <c r="S65" s="60"/>
      <c r="T65" s="61" t="str">
        <f t="shared" si="36"/>
        <v xml:space="preserve"> </v>
      </c>
      <c r="U65" s="62">
        <f t="shared" si="37"/>
        <v>0</v>
      </c>
      <c r="V65" s="63"/>
      <c r="W65" s="64" t="str">
        <f t="shared" si="38"/>
        <v xml:space="preserve"> </v>
      </c>
      <c r="X65" s="65">
        <f t="shared" si="39"/>
        <v>0</v>
      </c>
      <c r="Y65" s="66"/>
      <c r="Z65" s="67" t="str">
        <f t="shared" si="40"/>
        <v xml:space="preserve"> </v>
      </c>
      <c r="AA65" s="68">
        <f t="shared" si="41"/>
        <v>0</v>
      </c>
      <c r="AB65" s="44">
        <f t="shared" si="42"/>
        <v>0</v>
      </c>
      <c r="AC65" s="69">
        <f t="shared" si="43"/>
        <v>55</v>
      </c>
      <c r="AD65" s="44">
        <f t="shared" si="44"/>
        <v>0</v>
      </c>
      <c r="AF65" s="49">
        <v>55</v>
      </c>
      <c r="AG65" s="49"/>
      <c r="AI65" s="52">
        <v>55</v>
      </c>
      <c r="AJ65" s="52"/>
      <c r="AL65" s="70">
        <v>55</v>
      </c>
      <c r="AM65" s="70"/>
      <c r="AO65" s="58">
        <v>55</v>
      </c>
      <c r="AP65" s="58"/>
      <c r="AR65" s="61">
        <v>55</v>
      </c>
      <c r="AS65" s="61"/>
      <c r="AU65" s="64">
        <v>55</v>
      </c>
      <c r="AV65" s="64"/>
      <c r="AX65" s="71">
        <v>55</v>
      </c>
      <c r="AY65" s="71"/>
    </row>
    <row r="66" spans="1:51" ht="12.75" customHeight="1">
      <c r="A66" s="43">
        <v>56</v>
      </c>
      <c r="B66" s="44">
        <f t="shared" si="28"/>
        <v>0</v>
      </c>
      <c r="C66" s="204"/>
      <c r="D66" s="46"/>
      <c r="E66" s="47"/>
      <c r="F66" s="47"/>
      <c r="G66" s="48"/>
      <c r="H66" s="49" t="str">
        <f t="shared" si="29"/>
        <v xml:space="preserve"> </v>
      </c>
      <c r="I66" s="50">
        <f t="shared" si="30"/>
        <v>0</v>
      </c>
      <c r="J66" s="51"/>
      <c r="K66" s="52" t="s">
        <v>0</v>
      </c>
      <c r="L66" s="53">
        <f t="shared" si="31"/>
        <v>0</v>
      </c>
      <c r="M66" s="54"/>
      <c r="N66" s="55" t="str">
        <f t="shared" si="32"/>
        <v xml:space="preserve"> </v>
      </c>
      <c r="O66" s="56">
        <f t="shared" si="33"/>
        <v>0</v>
      </c>
      <c r="P66" s="57"/>
      <c r="Q66" s="58" t="str">
        <f t="shared" si="34"/>
        <v xml:space="preserve"> </v>
      </c>
      <c r="R66" s="59">
        <f t="shared" si="35"/>
        <v>0</v>
      </c>
      <c r="S66" s="60"/>
      <c r="T66" s="61" t="str">
        <f t="shared" si="36"/>
        <v xml:space="preserve"> </v>
      </c>
      <c r="U66" s="62">
        <f t="shared" si="37"/>
        <v>0</v>
      </c>
      <c r="V66" s="63"/>
      <c r="W66" s="64" t="str">
        <f t="shared" si="38"/>
        <v xml:space="preserve"> </v>
      </c>
      <c r="X66" s="65">
        <f t="shared" si="39"/>
        <v>0</v>
      </c>
      <c r="Y66" s="66"/>
      <c r="Z66" s="67" t="str">
        <f t="shared" si="40"/>
        <v xml:space="preserve"> </v>
      </c>
      <c r="AA66" s="68">
        <f t="shared" si="41"/>
        <v>0</v>
      </c>
      <c r="AB66" s="44">
        <f t="shared" si="42"/>
        <v>0</v>
      </c>
      <c r="AC66" s="69">
        <f t="shared" si="43"/>
        <v>56</v>
      </c>
      <c r="AD66" s="44">
        <f t="shared" si="44"/>
        <v>0</v>
      </c>
      <c r="AF66" s="49">
        <v>56</v>
      </c>
      <c r="AG66" s="49"/>
      <c r="AI66" s="52">
        <v>56</v>
      </c>
      <c r="AJ66" s="52"/>
      <c r="AL66" s="70">
        <v>56</v>
      </c>
      <c r="AM66" s="70"/>
      <c r="AO66" s="58">
        <v>56</v>
      </c>
      <c r="AP66" s="58"/>
      <c r="AR66" s="61">
        <v>56</v>
      </c>
      <c r="AS66" s="61"/>
      <c r="AU66" s="64">
        <v>56</v>
      </c>
      <c r="AV66" s="64"/>
      <c r="AX66" s="71">
        <v>56</v>
      </c>
      <c r="AY66" s="71"/>
    </row>
    <row r="67" spans="1:51" ht="12.75" customHeight="1">
      <c r="A67" s="43">
        <v>57</v>
      </c>
      <c r="B67" s="44">
        <f t="shared" si="28"/>
        <v>0</v>
      </c>
      <c r="C67" s="204"/>
      <c r="D67" s="46"/>
      <c r="E67" s="47"/>
      <c r="F67" s="47"/>
      <c r="G67" s="48"/>
      <c r="H67" s="49" t="str">
        <f t="shared" si="29"/>
        <v xml:space="preserve"> </v>
      </c>
      <c r="I67" s="50">
        <f t="shared" si="30"/>
        <v>0</v>
      </c>
      <c r="J67" s="51"/>
      <c r="K67" s="52" t="s">
        <v>0</v>
      </c>
      <c r="L67" s="53">
        <f t="shared" si="31"/>
        <v>0</v>
      </c>
      <c r="M67" s="54"/>
      <c r="N67" s="55" t="str">
        <f t="shared" si="32"/>
        <v xml:space="preserve"> </v>
      </c>
      <c r="O67" s="56">
        <f t="shared" si="33"/>
        <v>0</v>
      </c>
      <c r="P67" s="57"/>
      <c r="Q67" s="58" t="str">
        <f t="shared" si="34"/>
        <v xml:space="preserve"> </v>
      </c>
      <c r="R67" s="59">
        <f t="shared" si="35"/>
        <v>0</v>
      </c>
      <c r="S67" s="60"/>
      <c r="T67" s="61" t="str">
        <f t="shared" si="36"/>
        <v xml:space="preserve"> </v>
      </c>
      <c r="U67" s="62">
        <f t="shared" si="37"/>
        <v>0</v>
      </c>
      <c r="V67" s="63"/>
      <c r="W67" s="64" t="str">
        <f t="shared" si="38"/>
        <v xml:space="preserve"> </v>
      </c>
      <c r="X67" s="65">
        <f t="shared" si="39"/>
        <v>0</v>
      </c>
      <c r="Y67" s="66"/>
      <c r="Z67" s="67" t="str">
        <f t="shared" si="40"/>
        <v xml:space="preserve"> </v>
      </c>
      <c r="AA67" s="68">
        <f t="shared" si="41"/>
        <v>0</v>
      </c>
      <c r="AB67" s="44">
        <f t="shared" si="42"/>
        <v>0</v>
      </c>
      <c r="AC67" s="69">
        <f t="shared" si="43"/>
        <v>57</v>
      </c>
      <c r="AD67" s="44">
        <f t="shared" si="44"/>
        <v>0</v>
      </c>
      <c r="AF67" s="49">
        <v>57</v>
      </c>
      <c r="AG67" s="49"/>
      <c r="AI67" s="52">
        <v>57</v>
      </c>
      <c r="AJ67" s="52"/>
      <c r="AL67" s="70">
        <v>57</v>
      </c>
      <c r="AM67" s="70"/>
      <c r="AO67" s="58">
        <v>57</v>
      </c>
      <c r="AP67" s="58"/>
      <c r="AR67" s="61">
        <v>57</v>
      </c>
      <c r="AS67" s="61"/>
      <c r="AU67" s="64">
        <v>57</v>
      </c>
      <c r="AV67" s="64"/>
      <c r="AX67" s="71">
        <v>57</v>
      </c>
      <c r="AY67" s="71"/>
    </row>
    <row r="68" spans="1:51" ht="12.75" customHeight="1">
      <c r="A68" s="43">
        <v>58</v>
      </c>
      <c r="B68" s="44">
        <f t="shared" si="28"/>
        <v>0</v>
      </c>
      <c r="C68" s="204"/>
      <c r="D68" s="46"/>
      <c r="E68" s="47"/>
      <c r="F68" s="47"/>
      <c r="G68" s="48"/>
      <c r="H68" s="49" t="str">
        <f t="shared" si="29"/>
        <v xml:space="preserve"> </v>
      </c>
      <c r="I68" s="50">
        <f t="shared" si="30"/>
        <v>0</v>
      </c>
      <c r="J68" s="51"/>
      <c r="K68" s="52" t="s">
        <v>0</v>
      </c>
      <c r="L68" s="53">
        <f t="shared" si="31"/>
        <v>0</v>
      </c>
      <c r="M68" s="54"/>
      <c r="N68" s="55" t="str">
        <f t="shared" si="32"/>
        <v xml:space="preserve"> </v>
      </c>
      <c r="O68" s="56">
        <f t="shared" si="33"/>
        <v>0</v>
      </c>
      <c r="P68" s="57"/>
      <c r="Q68" s="58" t="str">
        <f t="shared" si="34"/>
        <v xml:space="preserve"> </v>
      </c>
      <c r="R68" s="59">
        <f t="shared" si="35"/>
        <v>0</v>
      </c>
      <c r="S68" s="60"/>
      <c r="T68" s="61" t="str">
        <f t="shared" si="36"/>
        <v xml:space="preserve"> </v>
      </c>
      <c r="U68" s="62">
        <f t="shared" si="37"/>
        <v>0</v>
      </c>
      <c r="V68" s="63"/>
      <c r="W68" s="64" t="str">
        <f t="shared" si="38"/>
        <v xml:space="preserve"> </v>
      </c>
      <c r="X68" s="65">
        <f t="shared" si="39"/>
        <v>0</v>
      </c>
      <c r="Y68" s="66"/>
      <c r="Z68" s="67" t="str">
        <f t="shared" si="40"/>
        <v xml:space="preserve"> </v>
      </c>
      <c r="AA68" s="68">
        <f t="shared" si="41"/>
        <v>0</v>
      </c>
      <c r="AB68" s="44">
        <f t="shared" si="42"/>
        <v>0</v>
      </c>
      <c r="AC68" s="69">
        <f t="shared" si="43"/>
        <v>58</v>
      </c>
      <c r="AD68" s="44">
        <f t="shared" si="44"/>
        <v>0</v>
      </c>
      <c r="AF68" s="49">
        <v>58</v>
      </c>
      <c r="AG68" s="49"/>
      <c r="AI68" s="52">
        <v>58</v>
      </c>
      <c r="AJ68" s="52"/>
      <c r="AL68" s="70">
        <v>58</v>
      </c>
      <c r="AM68" s="70"/>
      <c r="AO68" s="58">
        <v>58</v>
      </c>
      <c r="AP68" s="58"/>
      <c r="AR68" s="61">
        <v>58</v>
      </c>
      <c r="AS68" s="61"/>
      <c r="AU68" s="64">
        <v>58</v>
      </c>
      <c r="AV68" s="64"/>
      <c r="AX68" s="71">
        <v>58</v>
      </c>
      <c r="AY68" s="71"/>
    </row>
    <row r="69" spans="1:51" ht="12.75" customHeight="1">
      <c r="A69" s="43">
        <v>59</v>
      </c>
      <c r="B69" s="44">
        <f t="shared" si="28"/>
        <v>0</v>
      </c>
      <c r="C69" s="204"/>
      <c r="D69" s="46"/>
      <c r="E69" s="47"/>
      <c r="F69" s="47"/>
      <c r="G69" s="48"/>
      <c r="H69" s="49" t="str">
        <f t="shared" si="29"/>
        <v xml:space="preserve"> </v>
      </c>
      <c r="I69" s="50">
        <f t="shared" si="30"/>
        <v>0</v>
      </c>
      <c r="J69" s="51"/>
      <c r="K69" s="52" t="s">
        <v>0</v>
      </c>
      <c r="L69" s="53">
        <f t="shared" si="31"/>
        <v>0</v>
      </c>
      <c r="M69" s="54"/>
      <c r="N69" s="55" t="str">
        <f t="shared" si="32"/>
        <v xml:space="preserve"> </v>
      </c>
      <c r="O69" s="56">
        <f t="shared" si="33"/>
        <v>0</v>
      </c>
      <c r="P69" s="57"/>
      <c r="Q69" s="58" t="str">
        <f t="shared" si="34"/>
        <v xml:space="preserve"> </v>
      </c>
      <c r="R69" s="59">
        <f t="shared" si="35"/>
        <v>0</v>
      </c>
      <c r="S69" s="60"/>
      <c r="T69" s="61" t="str">
        <f t="shared" si="36"/>
        <v xml:space="preserve"> </v>
      </c>
      <c r="U69" s="62">
        <f t="shared" si="37"/>
        <v>0</v>
      </c>
      <c r="V69" s="63"/>
      <c r="W69" s="64" t="str">
        <f t="shared" si="38"/>
        <v xml:space="preserve"> </v>
      </c>
      <c r="X69" s="65">
        <f t="shared" si="39"/>
        <v>0</v>
      </c>
      <c r="Y69" s="66"/>
      <c r="Z69" s="67" t="str">
        <f t="shared" si="40"/>
        <v xml:space="preserve"> </v>
      </c>
      <c r="AA69" s="68">
        <f t="shared" si="41"/>
        <v>0</v>
      </c>
      <c r="AB69" s="44">
        <f t="shared" si="42"/>
        <v>0</v>
      </c>
      <c r="AC69" s="69">
        <f t="shared" si="43"/>
        <v>59</v>
      </c>
      <c r="AD69" s="44">
        <f t="shared" si="44"/>
        <v>0</v>
      </c>
      <c r="AF69" s="49">
        <v>59</v>
      </c>
      <c r="AG69" s="49"/>
      <c r="AI69" s="52">
        <v>59</v>
      </c>
      <c r="AJ69" s="52"/>
      <c r="AL69" s="70">
        <v>59</v>
      </c>
      <c r="AM69" s="70"/>
      <c r="AO69" s="58">
        <v>59</v>
      </c>
      <c r="AP69" s="58"/>
      <c r="AR69" s="61">
        <v>59</v>
      </c>
      <c r="AS69" s="61"/>
      <c r="AU69" s="64">
        <v>59</v>
      </c>
      <c r="AV69" s="64"/>
      <c r="AX69" s="71">
        <v>59</v>
      </c>
      <c r="AY69" s="71"/>
    </row>
    <row r="70" spans="1:51" ht="12.75" customHeight="1">
      <c r="A70" s="43">
        <v>60</v>
      </c>
      <c r="B70" s="44">
        <f t="shared" si="28"/>
        <v>0</v>
      </c>
      <c r="C70" s="204"/>
      <c r="D70" s="46"/>
      <c r="E70" s="47"/>
      <c r="F70" s="47"/>
      <c r="G70" s="48"/>
      <c r="H70" s="49" t="str">
        <f t="shared" si="29"/>
        <v xml:space="preserve"> </v>
      </c>
      <c r="I70" s="50">
        <f t="shared" si="30"/>
        <v>0</v>
      </c>
      <c r="J70" s="51"/>
      <c r="K70" s="52" t="s">
        <v>0</v>
      </c>
      <c r="L70" s="53">
        <f t="shared" si="31"/>
        <v>0</v>
      </c>
      <c r="M70" s="54"/>
      <c r="N70" s="55" t="str">
        <f t="shared" si="32"/>
        <v xml:space="preserve"> </v>
      </c>
      <c r="O70" s="56">
        <f t="shared" si="33"/>
        <v>0</v>
      </c>
      <c r="P70" s="57"/>
      <c r="Q70" s="58" t="str">
        <f t="shared" si="34"/>
        <v xml:space="preserve"> </v>
      </c>
      <c r="R70" s="59">
        <f t="shared" si="35"/>
        <v>0</v>
      </c>
      <c r="S70" s="60"/>
      <c r="T70" s="61" t="str">
        <f t="shared" si="36"/>
        <v xml:space="preserve"> </v>
      </c>
      <c r="U70" s="62">
        <f t="shared" si="37"/>
        <v>0</v>
      </c>
      <c r="V70" s="63"/>
      <c r="W70" s="64" t="str">
        <f t="shared" si="38"/>
        <v xml:space="preserve"> </v>
      </c>
      <c r="X70" s="65">
        <f t="shared" si="39"/>
        <v>0</v>
      </c>
      <c r="Y70" s="66"/>
      <c r="Z70" s="67" t="str">
        <f t="shared" si="40"/>
        <v xml:space="preserve"> </v>
      </c>
      <c r="AA70" s="68">
        <f t="shared" si="41"/>
        <v>0</v>
      </c>
      <c r="AB70" s="44">
        <f t="shared" si="42"/>
        <v>0</v>
      </c>
      <c r="AC70" s="69">
        <f t="shared" si="43"/>
        <v>60</v>
      </c>
      <c r="AD70" s="44">
        <f t="shared" si="44"/>
        <v>0</v>
      </c>
      <c r="AF70" s="49">
        <v>60</v>
      </c>
      <c r="AG70" s="49"/>
      <c r="AI70" s="52">
        <v>60</v>
      </c>
      <c r="AJ70" s="52"/>
      <c r="AL70" s="70">
        <v>60</v>
      </c>
      <c r="AM70" s="70"/>
      <c r="AO70" s="58">
        <v>60</v>
      </c>
      <c r="AP70" s="58"/>
      <c r="AR70" s="61">
        <v>60</v>
      </c>
      <c r="AS70" s="61"/>
      <c r="AU70" s="64">
        <v>60</v>
      </c>
      <c r="AV70" s="64"/>
      <c r="AX70" s="71">
        <v>60</v>
      </c>
      <c r="AY70" s="71"/>
    </row>
    <row r="71" spans="1:51" ht="12.75" customHeight="1">
      <c r="A71" s="43">
        <v>61</v>
      </c>
      <c r="B71" s="44">
        <f t="shared" si="28"/>
        <v>0</v>
      </c>
      <c r="C71" s="204"/>
      <c r="D71" s="46"/>
      <c r="E71" s="47"/>
      <c r="F71" s="47"/>
      <c r="G71" s="48"/>
      <c r="H71" s="49" t="str">
        <f t="shared" si="29"/>
        <v xml:space="preserve"> </v>
      </c>
      <c r="I71" s="50">
        <f t="shared" si="30"/>
        <v>0</v>
      </c>
      <c r="J71" s="51"/>
      <c r="K71" s="52" t="s">
        <v>0</v>
      </c>
      <c r="L71" s="53">
        <f t="shared" si="31"/>
        <v>0</v>
      </c>
      <c r="M71" s="54"/>
      <c r="N71" s="55" t="str">
        <f t="shared" si="32"/>
        <v xml:space="preserve"> </v>
      </c>
      <c r="O71" s="56">
        <f t="shared" si="33"/>
        <v>0</v>
      </c>
      <c r="P71" s="57"/>
      <c r="Q71" s="58" t="str">
        <f t="shared" si="34"/>
        <v xml:space="preserve"> </v>
      </c>
      <c r="R71" s="59">
        <f t="shared" si="35"/>
        <v>0</v>
      </c>
      <c r="S71" s="60"/>
      <c r="T71" s="61" t="str">
        <f t="shared" si="36"/>
        <v xml:space="preserve"> </v>
      </c>
      <c r="U71" s="62">
        <f t="shared" si="37"/>
        <v>0</v>
      </c>
      <c r="V71" s="63"/>
      <c r="W71" s="64" t="str">
        <f t="shared" si="38"/>
        <v xml:space="preserve"> </v>
      </c>
      <c r="X71" s="65">
        <f t="shared" si="39"/>
        <v>0</v>
      </c>
      <c r="Y71" s="66"/>
      <c r="Z71" s="67" t="str">
        <f t="shared" si="40"/>
        <v xml:space="preserve"> </v>
      </c>
      <c r="AA71" s="68">
        <f t="shared" si="41"/>
        <v>0</v>
      </c>
      <c r="AB71" s="44">
        <f t="shared" si="42"/>
        <v>0</v>
      </c>
      <c r="AC71" s="69">
        <f t="shared" si="43"/>
        <v>61</v>
      </c>
      <c r="AD71" s="44">
        <f t="shared" si="44"/>
        <v>0</v>
      </c>
      <c r="AF71" s="49">
        <v>61</v>
      </c>
      <c r="AG71" s="49"/>
      <c r="AI71" s="52">
        <v>61</v>
      </c>
      <c r="AJ71" s="52"/>
      <c r="AL71" s="70">
        <v>61</v>
      </c>
      <c r="AM71" s="70"/>
      <c r="AO71" s="58">
        <v>61</v>
      </c>
      <c r="AP71" s="58"/>
      <c r="AR71" s="61">
        <v>61</v>
      </c>
      <c r="AS71" s="61"/>
      <c r="AU71" s="64">
        <v>61</v>
      </c>
      <c r="AV71" s="64"/>
      <c r="AX71" s="71">
        <v>61</v>
      </c>
      <c r="AY71" s="71"/>
    </row>
    <row r="72" spans="1:51" ht="12.75" customHeight="1">
      <c r="A72" s="43">
        <v>62</v>
      </c>
      <c r="B72" s="44">
        <f t="shared" si="28"/>
        <v>0</v>
      </c>
      <c r="C72" s="204"/>
      <c r="D72" s="46"/>
      <c r="E72" s="47"/>
      <c r="F72" s="47"/>
      <c r="G72" s="48"/>
      <c r="H72" s="49" t="str">
        <f t="shared" si="29"/>
        <v xml:space="preserve"> </v>
      </c>
      <c r="I72" s="50">
        <f t="shared" si="30"/>
        <v>0</v>
      </c>
      <c r="J72" s="51"/>
      <c r="K72" s="52" t="s">
        <v>0</v>
      </c>
      <c r="L72" s="53">
        <f t="shared" si="31"/>
        <v>0</v>
      </c>
      <c r="M72" s="54"/>
      <c r="N72" s="55" t="str">
        <f t="shared" si="32"/>
        <v xml:space="preserve"> </v>
      </c>
      <c r="O72" s="56">
        <f t="shared" si="33"/>
        <v>0</v>
      </c>
      <c r="P72" s="57"/>
      <c r="Q72" s="58" t="str">
        <f t="shared" si="34"/>
        <v xml:space="preserve"> </v>
      </c>
      <c r="R72" s="59">
        <f t="shared" si="35"/>
        <v>0</v>
      </c>
      <c r="S72" s="60"/>
      <c r="T72" s="61" t="str">
        <f t="shared" si="36"/>
        <v xml:space="preserve"> </v>
      </c>
      <c r="U72" s="62">
        <f t="shared" si="37"/>
        <v>0</v>
      </c>
      <c r="V72" s="63"/>
      <c r="W72" s="64" t="str">
        <f t="shared" si="38"/>
        <v xml:space="preserve"> </v>
      </c>
      <c r="X72" s="65">
        <f t="shared" si="39"/>
        <v>0</v>
      </c>
      <c r="Y72" s="66"/>
      <c r="Z72" s="67" t="str">
        <f t="shared" si="40"/>
        <v xml:space="preserve"> </v>
      </c>
      <c r="AA72" s="68">
        <f t="shared" si="41"/>
        <v>0</v>
      </c>
      <c r="AB72" s="44">
        <f t="shared" si="42"/>
        <v>0</v>
      </c>
      <c r="AC72" s="69">
        <f t="shared" si="43"/>
        <v>62</v>
      </c>
      <c r="AD72" s="44">
        <f t="shared" si="44"/>
        <v>0</v>
      </c>
      <c r="AF72" s="49">
        <v>62</v>
      </c>
      <c r="AG72" s="49"/>
      <c r="AI72" s="52">
        <v>62</v>
      </c>
      <c r="AJ72" s="52"/>
      <c r="AL72" s="70">
        <v>62</v>
      </c>
      <c r="AM72" s="70"/>
      <c r="AO72" s="58">
        <v>62</v>
      </c>
      <c r="AP72" s="58"/>
      <c r="AR72" s="61">
        <v>62</v>
      </c>
      <c r="AS72" s="61"/>
      <c r="AU72" s="64">
        <v>62</v>
      </c>
      <c r="AV72" s="64"/>
      <c r="AX72" s="71">
        <v>62</v>
      </c>
      <c r="AY72" s="71"/>
    </row>
    <row r="73" spans="1:51" ht="12.75" customHeight="1">
      <c r="A73" s="43">
        <v>63</v>
      </c>
      <c r="B73" s="44">
        <f t="shared" si="28"/>
        <v>0</v>
      </c>
      <c r="C73" s="204"/>
      <c r="D73" s="46" t="s">
        <v>0</v>
      </c>
      <c r="E73" s="47" t="s">
        <v>0</v>
      </c>
      <c r="F73" s="47" t="s">
        <v>0</v>
      </c>
      <c r="G73" s="48"/>
      <c r="H73" s="49" t="str">
        <f t="shared" si="29"/>
        <v xml:space="preserve"> </v>
      </c>
      <c r="I73" s="50">
        <f t="shared" si="30"/>
        <v>0</v>
      </c>
      <c r="J73" s="51"/>
      <c r="K73" s="52" t="s">
        <v>0</v>
      </c>
      <c r="L73" s="53">
        <f t="shared" si="31"/>
        <v>0</v>
      </c>
      <c r="M73" s="54"/>
      <c r="N73" s="55" t="str">
        <f t="shared" si="32"/>
        <v xml:space="preserve"> </v>
      </c>
      <c r="O73" s="56">
        <f t="shared" si="33"/>
        <v>0</v>
      </c>
      <c r="P73" s="57"/>
      <c r="Q73" s="58" t="str">
        <f t="shared" si="34"/>
        <v xml:space="preserve"> </v>
      </c>
      <c r="R73" s="59">
        <f t="shared" si="35"/>
        <v>0</v>
      </c>
      <c r="S73" s="60"/>
      <c r="T73" s="61" t="str">
        <f t="shared" si="36"/>
        <v xml:space="preserve"> </v>
      </c>
      <c r="U73" s="62">
        <f t="shared" si="37"/>
        <v>0</v>
      </c>
      <c r="V73" s="63"/>
      <c r="W73" s="64" t="str">
        <f t="shared" si="38"/>
        <v xml:space="preserve"> </v>
      </c>
      <c r="X73" s="65">
        <f t="shared" si="39"/>
        <v>0</v>
      </c>
      <c r="Y73" s="66"/>
      <c r="Z73" s="67" t="str">
        <f t="shared" si="40"/>
        <v xml:space="preserve"> </v>
      </c>
      <c r="AA73" s="68">
        <f t="shared" si="41"/>
        <v>0</v>
      </c>
      <c r="AB73" s="44">
        <f t="shared" si="42"/>
        <v>0</v>
      </c>
      <c r="AC73" s="69">
        <f t="shared" si="43"/>
        <v>63</v>
      </c>
      <c r="AD73" s="44">
        <f t="shared" si="44"/>
        <v>0</v>
      </c>
      <c r="AF73" s="49">
        <v>63</v>
      </c>
      <c r="AG73" s="49"/>
      <c r="AI73" s="52">
        <v>63</v>
      </c>
      <c r="AJ73" s="52"/>
      <c r="AL73" s="70">
        <v>63</v>
      </c>
      <c r="AM73" s="70"/>
      <c r="AO73" s="58">
        <v>63</v>
      </c>
      <c r="AP73" s="58"/>
      <c r="AR73" s="61">
        <v>63</v>
      </c>
      <c r="AS73" s="61"/>
      <c r="AU73" s="64">
        <v>63</v>
      </c>
      <c r="AV73" s="64"/>
      <c r="AX73" s="71">
        <v>63</v>
      </c>
      <c r="AY73" s="71"/>
    </row>
    <row r="74" spans="1:51" ht="12.75" customHeight="1">
      <c r="A74" s="43">
        <v>64</v>
      </c>
      <c r="B74" s="44">
        <f t="shared" si="28"/>
        <v>0</v>
      </c>
      <c r="C74" s="204"/>
      <c r="D74" s="46" t="s">
        <v>0</v>
      </c>
      <c r="E74" s="47" t="s">
        <v>0</v>
      </c>
      <c r="F74" s="47" t="s">
        <v>0</v>
      </c>
      <c r="G74" s="48"/>
      <c r="H74" s="49" t="str">
        <f t="shared" si="29"/>
        <v xml:space="preserve"> </v>
      </c>
      <c r="I74" s="50">
        <f t="shared" si="30"/>
        <v>0</v>
      </c>
      <c r="J74" s="51"/>
      <c r="K74" s="52" t="s">
        <v>0</v>
      </c>
      <c r="L74" s="53">
        <f t="shared" si="31"/>
        <v>0</v>
      </c>
      <c r="M74" s="54"/>
      <c r="N74" s="55" t="str">
        <f t="shared" si="32"/>
        <v xml:space="preserve"> </v>
      </c>
      <c r="O74" s="56">
        <f t="shared" si="33"/>
        <v>0</v>
      </c>
      <c r="P74" s="57"/>
      <c r="Q74" s="58" t="str">
        <f t="shared" si="34"/>
        <v xml:space="preserve"> </v>
      </c>
      <c r="R74" s="59">
        <f t="shared" si="35"/>
        <v>0</v>
      </c>
      <c r="S74" s="60"/>
      <c r="T74" s="61" t="str">
        <f t="shared" si="36"/>
        <v xml:space="preserve"> </v>
      </c>
      <c r="U74" s="62">
        <f t="shared" si="37"/>
        <v>0</v>
      </c>
      <c r="V74" s="63"/>
      <c r="W74" s="64" t="str">
        <f t="shared" si="38"/>
        <v xml:space="preserve"> </v>
      </c>
      <c r="X74" s="65">
        <f t="shared" si="39"/>
        <v>0</v>
      </c>
      <c r="Y74" s="66"/>
      <c r="Z74" s="67" t="str">
        <f t="shared" si="40"/>
        <v xml:space="preserve"> </v>
      </c>
      <c r="AA74" s="68">
        <f t="shared" si="41"/>
        <v>0</v>
      </c>
      <c r="AB74" s="44">
        <f t="shared" si="42"/>
        <v>0</v>
      </c>
      <c r="AC74" s="69">
        <f t="shared" si="43"/>
        <v>64</v>
      </c>
      <c r="AD74" s="44">
        <f t="shared" si="44"/>
        <v>0</v>
      </c>
      <c r="AF74" s="49">
        <v>64</v>
      </c>
      <c r="AG74" s="49"/>
      <c r="AI74" s="52">
        <v>64</v>
      </c>
      <c r="AJ74" s="52"/>
      <c r="AL74" s="70">
        <v>64</v>
      </c>
      <c r="AM74" s="70"/>
      <c r="AO74" s="58">
        <v>64</v>
      </c>
      <c r="AP74" s="58"/>
      <c r="AR74" s="61">
        <v>64</v>
      </c>
      <c r="AS74" s="61"/>
      <c r="AU74" s="64">
        <v>64</v>
      </c>
      <c r="AV74" s="64"/>
      <c r="AX74" s="71">
        <v>64</v>
      </c>
      <c r="AY74" s="71"/>
    </row>
    <row r="75" spans="1:51" ht="12.75" customHeight="1">
      <c r="A75" s="43">
        <v>65</v>
      </c>
      <c r="B75" s="44">
        <f t="shared" ref="B75:B81" si="45">AB75</f>
        <v>0</v>
      </c>
      <c r="C75" s="204"/>
      <c r="D75" s="46" t="s">
        <v>0</v>
      </c>
      <c r="E75" s="47" t="s">
        <v>0</v>
      </c>
      <c r="F75" s="47" t="s">
        <v>0</v>
      </c>
      <c r="G75" s="48"/>
      <c r="H75" s="49" t="str">
        <f t="shared" ref="H75:H81" si="46">IF(SUMIF(AG$11:AG$100,$C75,AF$11:AF$100)=0," ",SUMIF(AG$11:AG$100,$C75,AF$11:AF$100))</f>
        <v xml:space="preserve"> </v>
      </c>
      <c r="I75" s="50">
        <f t="shared" ref="I75:I81" si="47">IF(H75=" ",0,IF(H75=1,30,IF(H75=2,28,IF(H75=3,26,IF(H75=4,24,IF(H75=5,22,IF(AND(H75&gt;5,H75&lt;25),26-H75,2)))))))</f>
        <v>0</v>
      </c>
      <c r="J75" s="51"/>
      <c r="K75" s="52" t="s">
        <v>0</v>
      </c>
      <c r="L75" s="53">
        <f t="shared" ref="L75:L81" si="48">IF(K75=" ",0,IF(K75=1,30,IF(K75=2,28,IF(K75=3,26,IF(K75=4,24,IF(K75=5,22,IF(AND(K75&gt;5,K75&lt;25),26-K75,2)))))))</f>
        <v>0</v>
      </c>
      <c r="M75" s="54"/>
      <c r="N75" s="55" t="str">
        <f t="shared" ref="N75:N85" si="49">IF(SUMIF(AM$11:AM$100,$C75,AL$11:AL$100)=0," ",SUMIF(AM$11:AM$100,$C75,AL$11:AL$100))</f>
        <v xml:space="preserve"> </v>
      </c>
      <c r="O75" s="56">
        <f t="shared" ref="O75:O81" si="50">IF(N75=" ",0,IF(N75=1,30,IF(N75=2,28,IF(N75=3,26,IF(N75=4,24,IF(N75=5,22,IF(AND(N75&gt;5,N75&lt;25),26-N75,2)))))))</f>
        <v>0</v>
      </c>
      <c r="P75" s="57"/>
      <c r="Q75" s="58" t="str">
        <f t="shared" ref="Q75:Q88" si="51">IF(SUMIF(AP$11:AP$100,$C75,AO$11:AO$100)=0," ",SUMIF(AP$11:AP$100,$C75,AO$11:AO$100))</f>
        <v xml:space="preserve"> </v>
      </c>
      <c r="R75" s="59">
        <f t="shared" ref="R75:R81" si="52">IF(Q75=" ",0,IF(Q75=1,30,IF(Q75=2,28,IF(Q75=3,26,IF(Q75=4,24,IF(Q75=5,22,IF(AND(Q75&gt;5,Q75&lt;25),26-Q75,2)))))))</f>
        <v>0</v>
      </c>
      <c r="S75" s="60"/>
      <c r="T75" s="61" t="str">
        <f t="shared" ref="T75:T87" si="53">IF(SUMIF(AS$11:AS$100,$C75,AR$11:AR$100)=0," ",SUMIF(AS$11:AS$100,$C75,AR$11:AR$100))</f>
        <v xml:space="preserve"> </v>
      </c>
      <c r="U75" s="62">
        <f t="shared" ref="U75:U81" si="54">IF(T75=" ",0,IF(T75=1,30,IF(T75=2,28,IF(T75=3,26,IF(T75=4,24,IF(T75=5,22,IF(AND(T75&gt;5,T75&lt;25),26-T75,2)))))))</f>
        <v>0</v>
      </c>
      <c r="V75" s="63"/>
      <c r="W75" s="64" t="str">
        <f t="shared" ref="W75:W86" si="55">IF(SUMIF(AV$11:AV$100,$C75,AU$11:AU$100)=0," ",SUMIF(AV$11:AV$100,$C75,AU$11:AU$100))</f>
        <v xml:space="preserve"> </v>
      </c>
      <c r="X75" s="65">
        <f t="shared" ref="X75:X81" si="56">IF(W75=" ",0,IF(W75=1,30,IF(W75=2,28,IF(W75=3,26,IF(W75=4,24,IF(W75=5,22,IF(AND(W75&gt;5,W75&lt;25),26-W75,2)))))))</f>
        <v>0</v>
      </c>
      <c r="Y75" s="66"/>
      <c r="Z75" s="67" t="str">
        <f t="shared" ref="Z75:Z88" si="57">IF(SUMIF(AY$11:AY$100,$C75,AX$11:AX$100)=0," ",SUMIF(AY$11:AY$100,$C75,AX$11:AX$100))</f>
        <v xml:space="preserve"> </v>
      </c>
      <c r="AA75" s="68">
        <f t="shared" ref="AA75:AA81" si="58">IF(Z75=" ",0,IF(Z75=1,30,IF(Z75=2,28,IF(Z75=3,26,IF(Z75=4,24,IF(Z75=5,22,IF(AND(Z75&gt;5,Z75&lt;25),26-Z75,2)))))))</f>
        <v>0</v>
      </c>
      <c r="AB75" s="44">
        <f t="shared" ref="AB75:AB81" si="59">I75+L75+O75+R75+U75+X75+AA75</f>
        <v>0</v>
      </c>
      <c r="AC75" s="69">
        <f t="shared" ref="AC75:AC81" si="60">A75</f>
        <v>65</v>
      </c>
      <c r="AD75" s="44">
        <f t="shared" ref="AD75:AD81" si="61">AB75-MIN(I75,L75,O75,R75,U75,X75,AA75)</f>
        <v>0</v>
      </c>
      <c r="AF75" s="49">
        <v>65</v>
      </c>
      <c r="AG75" s="49"/>
      <c r="AI75" s="52">
        <v>65</v>
      </c>
      <c r="AJ75" s="52"/>
      <c r="AL75" s="70">
        <v>65</v>
      </c>
      <c r="AM75" s="70"/>
      <c r="AO75" s="58">
        <v>65</v>
      </c>
      <c r="AP75" s="58"/>
      <c r="AR75" s="61">
        <v>65</v>
      </c>
      <c r="AS75" s="61"/>
      <c r="AU75" s="64">
        <v>65</v>
      </c>
      <c r="AV75" s="64"/>
      <c r="AX75" s="71">
        <v>65</v>
      </c>
      <c r="AY75" s="71"/>
    </row>
    <row r="76" spans="1:51" ht="12.75" customHeight="1">
      <c r="A76" s="43">
        <v>66</v>
      </c>
      <c r="B76" s="44">
        <f t="shared" si="45"/>
        <v>0</v>
      </c>
      <c r="C76" s="204"/>
      <c r="D76" s="46" t="s">
        <v>0</v>
      </c>
      <c r="E76" s="47" t="s">
        <v>0</v>
      </c>
      <c r="F76" s="47" t="s">
        <v>0</v>
      </c>
      <c r="G76" s="48"/>
      <c r="H76" s="49" t="str">
        <f t="shared" si="46"/>
        <v xml:space="preserve"> </v>
      </c>
      <c r="I76" s="50">
        <f t="shared" si="47"/>
        <v>0</v>
      </c>
      <c r="J76" s="51"/>
      <c r="K76" s="52" t="s">
        <v>0</v>
      </c>
      <c r="L76" s="53">
        <f t="shared" si="48"/>
        <v>0</v>
      </c>
      <c r="M76" s="54"/>
      <c r="N76" s="55" t="str">
        <f t="shared" si="49"/>
        <v xml:space="preserve"> </v>
      </c>
      <c r="O76" s="56">
        <f t="shared" si="50"/>
        <v>0</v>
      </c>
      <c r="P76" s="57"/>
      <c r="Q76" s="58" t="str">
        <f t="shared" si="51"/>
        <v xml:space="preserve"> </v>
      </c>
      <c r="R76" s="59">
        <f t="shared" si="52"/>
        <v>0</v>
      </c>
      <c r="S76" s="60"/>
      <c r="T76" s="61" t="str">
        <f t="shared" si="53"/>
        <v xml:space="preserve"> </v>
      </c>
      <c r="U76" s="62">
        <f t="shared" si="54"/>
        <v>0</v>
      </c>
      <c r="V76" s="63"/>
      <c r="W76" s="64" t="str">
        <f t="shared" si="55"/>
        <v xml:space="preserve"> </v>
      </c>
      <c r="X76" s="65">
        <f t="shared" si="56"/>
        <v>0</v>
      </c>
      <c r="Y76" s="66"/>
      <c r="Z76" s="67" t="str">
        <f t="shared" si="57"/>
        <v xml:space="preserve"> </v>
      </c>
      <c r="AA76" s="68">
        <f t="shared" si="58"/>
        <v>0</v>
      </c>
      <c r="AB76" s="44">
        <f t="shared" si="59"/>
        <v>0</v>
      </c>
      <c r="AC76" s="69">
        <f t="shared" si="60"/>
        <v>66</v>
      </c>
      <c r="AD76" s="44">
        <f t="shared" si="61"/>
        <v>0</v>
      </c>
      <c r="AF76" s="49">
        <v>66</v>
      </c>
      <c r="AG76" s="49"/>
      <c r="AI76" s="52">
        <v>66</v>
      </c>
      <c r="AJ76" s="52"/>
      <c r="AL76" s="70">
        <v>66</v>
      </c>
      <c r="AM76" s="70"/>
      <c r="AO76" s="58">
        <v>66</v>
      </c>
      <c r="AP76" s="58"/>
      <c r="AR76" s="61">
        <v>66</v>
      </c>
      <c r="AS76" s="61"/>
      <c r="AU76" s="64">
        <v>66</v>
      </c>
      <c r="AV76" s="64"/>
      <c r="AX76" s="71">
        <v>66</v>
      </c>
      <c r="AY76" s="71"/>
    </row>
    <row r="77" spans="1:51" ht="12.75" customHeight="1">
      <c r="A77" s="43">
        <v>67</v>
      </c>
      <c r="B77" s="44">
        <f t="shared" si="45"/>
        <v>0</v>
      </c>
      <c r="C77" s="204"/>
      <c r="D77" s="46" t="s">
        <v>0</v>
      </c>
      <c r="E77" s="47" t="s">
        <v>0</v>
      </c>
      <c r="F77" s="47" t="s">
        <v>0</v>
      </c>
      <c r="G77" s="48"/>
      <c r="H77" s="49" t="str">
        <f t="shared" si="46"/>
        <v xml:space="preserve"> </v>
      </c>
      <c r="I77" s="50">
        <f t="shared" si="47"/>
        <v>0</v>
      </c>
      <c r="J77" s="51"/>
      <c r="K77" s="52" t="s">
        <v>0</v>
      </c>
      <c r="L77" s="53">
        <f t="shared" si="48"/>
        <v>0</v>
      </c>
      <c r="M77" s="54"/>
      <c r="N77" s="55" t="str">
        <f t="shared" si="49"/>
        <v xml:space="preserve"> </v>
      </c>
      <c r="O77" s="56">
        <f t="shared" si="50"/>
        <v>0</v>
      </c>
      <c r="P77" s="57"/>
      <c r="Q77" s="58" t="str">
        <f t="shared" si="51"/>
        <v xml:space="preserve"> </v>
      </c>
      <c r="R77" s="59">
        <f t="shared" si="52"/>
        <v>0</v>
      </c>
      <c r="S77" s="60"/>
      <c r="T77" s="61" t="str">
        <f t="shared" si="53"/>
        <v xml:space="preserve"> </v>
      </c>
      <c r="U77" s="62">
        <f t="shared" si="54"/>
        <v>0</v>
      </c>
      <c r="V77" s="63"/>
      <c r="W77" s="64" t="str">
        <f t="shared" si="55"/>
        <v xml:space="preserve"> </v>
      </c>
      <c r="X77" s="65">
        <f t="shared" si="56"/>
        <v>0</v>
      </c>
      <c r="Y77" s="66"/>
      <c r="Z77" s="67" t="str">
        <f t="shared" si="57"/>
        <v xml:space="preserve"> </v>
      </c>
      <c r="AA77" s="68">
        <f t="shared" si="58"/>
        <v>0</v>
      </c>
      <c r="AB77" s="44">
        <f t="shared" si="59"/>
        <v>0</v>
      </c>
      <c r="AC77" s="69">
        <f t="shared" si="60"/>
        <v>67</v>
      </c>
      <c r="AD77" s="44">
        <f t="shared" si="61"/>
        <v>0</v>
      </c>
      <c r="AF77" s="49">
        <v>67</v>
      </c>
      <c r="AG77" s="49"/>
      <c r="AI77" s="52">
        <v>67</v>
      </c>
      <c r="AJ77" s="52"/>
      <c r="AL77" s="70">
        <v>67</v>
      </c>
      <c r="AM77" s="70"/>
      <c r="AO77" s="58">
        <v>67</v>
      </c>
      <c r="AP77" s="58"/>
      <c r="AR77" s="61">
        <v>67</v>
      </c>
      <c r="AS77" s="61"/>
      <c r="AU77" s="64">
        <v>67</v>
      </c>
      <c r="AV77" s="64"/>
      <c r="AX77" s="71">
        <v>67</v>
      </c>
      <c r="AY77" s="71"/>
    </row>
    <row r="78" spans="1:51" ht="12.75" customHeight="1">
      <c r="A78" s="43">
        <v>68</v>
      </c>
      <c r="B78" s="44">
        <f t="shared" si="45"/>
        <v>0</v>
      </c>
      <c r="C78" s="204"/>
      <c r="D78" s="46" t="s">
        <v>0</v>
      </c>
      <c r="E78" s="47" t="s">
        <v>0</v>
      </c>
      <c r="F78" s="47" t="s">
        <v>0</v>
      </c>
      <c r="G78" s="48"/>
      <c r="H78" s="49" t="str">
        <f t="shared" si="46"/>
        <v xml:space="preserve"> </v>
      </c>
      <c r="I78" s="50">
        <f t="shared" si="47"/>
        <v>0</v>
      </c>
      <c r="J78" s="51"/>
      <c r="K78" s="52" t="s">
        <v>0</v>
      </c>
      <c r="L78" s="53">
        <f t="shared" si="48"/>
        <v>0</v>
      </c>
      <c r="M78" s="54"/>
      <c r="N78" s="55" t="str">
        <f t="shared" si="49"/>
        <v xml:space="preserve"> </v>
      </c>
      <c r="O78" s="56">
        <f t="shared" si="50"/>
        <v>0</v>
      </c>
      <c r="P78" s="57"/>
      <c r="Q78" s="58" t="str">
        <f t="shared" si="51"/>
        <v xml:space="preserve"> </v>
      </c>
      <c r="R78" s="59">
        <f t="shared" si="52"/>
        <v>0</v>
      </c>
      <c r="S78" s="60"/>
      <c r="T78" s="61" t="str">
        <f t="shared" si="53"/>
        <v xml:space="preserve"> </v>
      </c>
      <c r="U78" s="62">
        <f t="shared" si="54"/>
        <v>0</v>
      </c>
      <c r="V78" s="63"/>
      <c r="W78" s="64" t="str">
        <f t="shared" si="55"/>
        <v xml:space="preserve"> </v>
      </c>
      <c r="X78" s="65">
        <f t="shared" si="56"/>
        <v>0</v>
      </c>
      <c r="Y78" s="66"/>
      <c r="Z78" s="67" t="str">
        <f t="shared" si="57"/>
        <v xml:space="preserve"> </v>
      </c>
      <c r="AA78" s="68">
        <f t="shared" si="58"/>
        <v>0</v>
      </c>
      <c r="AB78" s="44">
        <f t="shared" si="59"/>
        <v>0</v>
      </c>
      <c r="AC78" s="69">
        <f t="shared" si="60"/>
        <v>68</v>
      </c>
      <c r="AD78" s="44">
        <f t="shared" si="61"/>
        <v>0</v>
      </c>
      <c r="AF78" s="49">
        <v>68</v>
      </c>
      <c r="AG78" s="49"/>
      <c r="AI78" s="52">
        <v>68</v>
      </c>
      <c r="AJ78" s="52"/>
      <c r="AL78" s="70">
        <v>68</v>
      </c>
      <c r="AM78" s="70"/>
      <c r="AO78" s="58">
        <v>68</v>
      </c>
      <c r="AP78" s="58"/>
      <c r="AR78" s="61">
        <v>68</v>
      </c>
      <c r="AS78" s="61"/>
      <c r="AU78" s="64">
        <v>68</v>
      </c>
      <c r="AV78" s="64"/>
      <c r="AX78" s="71">
        <v>68</v>
      </c>
      <c r="AY78" s="71"/>
    </row>
    <row r="79" spans="1:51" ht="12.75" customHeight="1">
      <c r="A79" s="43">
        <v>69</v>
      </c>
      <c r="B79" s="44">
        <f t="shared" si="45"/>
        <v>0</v>
      </c>
      <c r="C79" s="204"/>
      <c r="D79" s="46" t="s">
        <v>0</v>
      </c>
      <c r="E79" s="47" t="s">
        <v>0</v>
      </c>
      <c r="F79" s="47" t="s">
        <v>0</v>
      </c>
      <c r="G79" s="48"/>
      <c r="H79" s="49" t="str">
        <f t="shared" si="46"/>
        <v xml:space="preserve"> </v>
      </c>
      <c r="I79" s="50">
        <f t="shared" si="47"/>
        <v>0</v>
      </c>
      <c r="J79" s="51"/>
      <c r="K79" s="52" t="str">
        <f t="shared" ref="K79:K88" si="62">IF(SUMIF(AJ$11:AJ$100,$C79,AI$11:AI$100)=0," ",SUMIF(AJ$11:AJ$100,$C79,AI$11:AI$100))</f>
        <v xml:space="preserve"> </v>
      </c>
      <c r="L79" s="53">
        <f t="shared" si="48"/>
        <v>0</v>
      </c>
      <c r="M79" s="54"/>
      <c r="N79" s="55" t="str">
        <f t="shared" si="49"/>
        <v xml:space="preserve"> </v>
      </c>
      <c r="O79" s="56">
        <f t="shared" si="50"/>
        <v>0</v>
      </c>
      <c r="P79" s="57"/>
      <c r="Q79" s="58" t="str">
        <f t="shared" si="51"/>
        <v xml:space="preserve"> </v>
      </c>
      <c r="R79" s="59">
        <f t="shared" si="52"/>
        <v>0</v>
      </c>
      <c r="S79" s="60"/>
      <c r="T79" s="61" t="str">
        <f t="shared" si="53"/>
        <v xml:space="preserve"> </v>
      </c>
      <c r="U79" s="62">
        <f t="shared" si="54"/>
        <v>0</v>
      </c>
      <c r="V79" s="63"/>
      <c r="W79" s="64" t="str">
        <f t="shared" si="55"/>
        <v xml:space="preserve"> </v>
      </c>
      <c r="X79" s="65">
        <f t="shared" si="56"/>
        <v>0</v>
      </c>
      <c r="Y79" s="66"/>
      <c r="Z79" s="67" t="str">
        <f t="shared" si="57"/>
        <v xml:space="preserve"> </v>
      </c>
      <c r="AA79" s="68">
        <f t="shared" si="58"/>
        <v>0</v>
      </c>
      <c r="AB79" s="44">
        <f t="shared" si="59"/>
        <v>0</v>
      </c>
      <c r="AC79" s="69">
        <f t="shared" si="60"/>
        <v>69</v>
      </c>
      <c r="AD79" s="44">
        <f t="shared" si="61"/>
        <v>0</v>
      </c>
      <c r="AF79" s="49">
        <v>69</v>
      </c>
      <c r="AG79" s="49"/>
      <c r="AI79" s="52">
        <v>69</v>
      </c>
      <c r="AJ79" s="52"/>
      <c r="AL79" s="70">
        <v>69</v>
      </c>
      <c r="AM79" s="70"/>
      <c r="AO79" s="58">
        <v>69</v>
      </c>
      <c r="AP79" s="58"/>
      <c r="AR79" s="61">
        <v>69</v>
      </c>
      <c r="AS79" s="61"/>
      <c r="AU79" s="64">
        <v>69</v>
      </c>
      <c r="AV79" s="64"/>
      <c r="AX79" s="71">
        <v>69</v>
      </c>
      <c r="AY79" s="71"/>
    </row>
    <row r="80" spans="1:51" ht="12.75" customHeight="1">
      <c r="A80" s="43">
        <v>70</v>
      </c>
      <c r="B80" s="44">
        <f t="shared" si="45"/>
        <v>0</v>
      </c>
      <c r="C80" s="204"/>
      <c r="D80" s="46" t="s">
        <v>0</v>
      </c>
      <c r="E80" s="47" t="s">
        <v>0</v>
      </c>
      <c r="F80" s="47" t="s">
        <v>0</v>
      </c>
      <c r="G80" s="48"/>
      <c r="H80" s="49" t="str">
        <f t="shared" si="46"/>
        <v xml:space="preserve"> </v>
      </c>
      <c r="I80" s="50">
        <f t="shared" si="47"/>
        <v>0</v>
      </c>
      <c r="J80" s="51"/>
      <c r="K80" s="52" t="str">
        <f t="shared" si="62"/>
        <v xml:space="preserve"> </v>
      </c>
      <c r="L80" s="53">
        <f t="shared" si="48"/>
        <v>0</v>
      </c>
      <c r="M80" s="54"/>
      <c r="N80" s="55" t="str">
        <f t="shared" si="49"/>
        <v xml:space="preserve"> </v>
      </c>
      <c r="O80" s="56">
        <f t="shared" si="50"/>
        <v>0</v>
      </c>
      <c r="P80" s="57"/>
      <c r="Q80" s="58" t="str">
        <f t="shared" si="51"/>
        <v xml:space="preserve"> </v>
      </c>
      <c r="R80" s="59">
        <f t="shared" si="52"/>
        <v>0</v>
      </c>
      <c r="S80" s="60"/>
      <c r="T80" s="61" t="str">
        <f t="shared" si="53"/>
        <v xml:space="preserve"> </v>
      </c>
      <c r="U80" s="62">
        <f t="shared" si="54"/>
        <v>0</v>
      </c>
      <c r="V80" s="63"/>
      <c r="W80" s="64" t="str">
        <f t="shared" si="55"/>
        <v xml:space="preserve"> </v>
      </c>
      <c r="X80" s="65">
        <f t="shared" si="56"/>
        <v>0</v>
      </c>
      <c r="Y80" s="66"/>
      <c r="Z80" s="67" t="str">
        <f t="shared" si="57"/>
        <v xml:space="preserve"> </v>
      </c>
      <c r="AA80" s="68">
        <f t="shared" si="58"/>
        <v>0</v>
      </c>
      <c r="AB80" s="44">
        <f t="shared" si="59"/>
        <v>0</v>
      </c>
      <c r="AC80" s="69">
        <f t="shared" si="60"/>
        <v>70</v>
      </c>
      <c r="AD80" s="44">
        <f t="shared" si="61"/>
        <v>0</v>
      </c>
      <c r="AF80" s="49">
        <v>70</v>
      </c>
      <c r="AG80" s="49"/>
      <c r="AI80" s="52">
        <v>70</v>
      </c>
      <c r="AJ80" s="52"/>
      <c r="AL80" s="70">
        <v>70</v>
      </c>
      <c r="AM80" s="70"/>
      <c r="AO80" s="58">
        <v>70</v>
      </c>
      <c r="AP80" s="58"/>
      <c r="AR80" s="61">
        <v>70</v>
      </c>
      <c r="AS80" s="61"/>
      <c r="AU80" s="64">
        <v>70</v>
      </c>
      <c r="AV80" s="64"/>
      <c r="AX80" s="71">
        <v>70</v>
      </c>
      <c r="AY80" s="71"/>
    </row>
    <row r="81" spans="1:51" ht="12.75" customHeight="1">
      <c r="A81" s="43">
        <v>71</v>
      </c>
      <c r="B81" s="44">
        <f t="shared" si="45"/>
        <v>0</v>
      </c>
      <c r="C81" s="204"/>
      <c r="D81" s="46" t="s">
        <v>0</v>
      </c>
      <c r="E81" s="47" t="s">
        <v>0</v>
      </c>
      <c r="F81" s="47" t="s">
        <v>0</v>
      </c>
      <c r="G81" s="48"/>
      <c r="H81" s="49" t="str">
        <f t="shared" si="46"/>
        <v xml:space="preserve"> </v>
      </c>
      <c r="I81" s="50">
        <f t="shared" si="47"/>
        <v>0</v>
      </c>
      <c r="J81" s="51"/>
      <c r="K81" s="52" t="str">
        <f t="shared" si="62"/>
        <v xml:space="preserve"> </v>
      </c>
      <c r="L81" s="53">
        <f t="shared" si="48"/>
        <v>0</v>
      </c>
      <c r="M81" s="54"/>
      <c r="N81" s="55" t="str">
        <f t="shared" si="49"/>
        <v xml:space="preserve"> </v>
      </c>
      <c r="O81" s="56">
        <f t="shared" si="50"/>
        <v>0</v>
      </c>
      <c r="P81" s="57"/>
      <c r="Q81" s="58" t="str">
        <f t="shared" si="51"/>
        <v xml:space="preserve"> </v>
      </c>
      <c r="R81" s="59">
        <f t="shared" si="52"/>
        <v>0</v>
      </c>
      <c r="S81" s="60"/>
      <c r="T81" s="61" t="str">
        <f t="shared" si="53"/>
        <v xml:space="preserve"> </v>
      </c>
      <c r="U81" s="62">
        <f t="shared" si="54"/>
        <v>0</v>
      </c>
      <c r="V81" s="63"/>
      <c r="W81" s="64" t="str">
        <f t="shared" si="55"/>
        <v xml:space="preserve"> </v>
      </c>
      <c r="X81" s="65">
        <f t="shared" si="56"/>
        <v>0</v>
      </c>
      <c r="Y81" s="66"/>
      <c r="Z81" s="67" t="str">
        <f t="shared" si="57"/>
        <v xml:space="preserve"> </v>
      </c>
      <c r="AA81" s="68">
        <f t="shared" si="58"/>
        <v>0</v>
      </c>
      <c r="AB81" s="44">
        <f t="shared" si="59"/>
        <v>0</v>
      </c>
      <c r="AC81" s="69">
        <f t="shared" si="60"/>
        <v>71</v>
      </c>
      <c r="AD81" s="44">
        <f t="shared" si="61"/>
        <v>0</v>
      </c>
      <c r="AF81" s="49">
        <v>71</v>
      </c>
      <c r="AG81" s="49"/>
      <c r="AI81" s="52">
        <v>71</v>
      </c>
      <c r="AJ81" s="52"/>
      <c r="AL81" s="70">
        <v>71</v>
      </c>
      <c r="AM81" s="70"/>
      <c r="AO81" s="58">
        <v>71</v>
      </c>
      <c r="AP81" s="58"/>
      <c r="AR81" s="61">
        <v>71</v>
      </c>
      <c r="AS81" s="61"/>
      <c r="AU81" s="64">
        <v>71</v>
      </c>
      <c r="AV81" s="64"/>
      <c r="AX81" s="71">
        <v>71</v>
      </c>
      <c r="AY81" s="71"/>
    </row>
    <row r="82" spans="1:51" ht="12.75" customHeight="1">
      <c r="A82" s="43">
        <v>72</v>
      </c>
      <c r="B82" s="44">
        <f t="shared" ref="B82:B90" si="63">AB82</f>
        <v>0</v>
      </c>
      <c r="C82" s="204"/>
      <c r="D82" s="46" t="s">
        <v>0</v>
      </c>
      <c r="E82" s="47" t="s">
        <v>0</v>
      </c>
      <c r="F82" s="47" t="s">
        <v>0</v>
      </c>
      <c r="G82" s="48"/>
      <c r="H82" s="49" t="str">
        <f t="shared" ref="H82:H90" si="64">IF(SUMIF(AG$11:AG$100,$C82,AF$11:AF$100)=0," ",SUMIF(AG$11:AG$100,$C82,AF$11:AF$100))</f>
        <v xml:space="preserve"> </v>
      </c>
      <c r="I82" s="50">
        <f t="shared" ref="I82:I90" si="65">IF(H82=" ",0,IF(H82=1,30,IF(H82=2,28,IF(H82=3,26,IF(H82=4,24,IF(H82=5,22,IF(AND(H82&gt;5,H82&lt;25),26-H82,2)))))))</f>
        <v>0</v>
      </c>
      <c r="J82" s="51"/>
      <c r="K82" s="52" t="str">
        <f t="shared" si="62"/>
        <v xml:space="preserve"> </v>
      </c>
      <c r="L82" s="53">
        <f t="shared" ref="L82:L90" si="66">IF(K82=" ",0,IF(K82=1,30,IF(K82=2,28,IF(K82=3,26,IF(K82=4,24,IF(K82=5,22,IF(AND(K82&gt;5,K82&lt;25),26-K82,2)))))))</f>
        <v>0</v>
      </c>
      <c r="M82" s="54"/>
      <c r="N82" s="55" t="str">
        <f t="shared" si="49"/>
        <v xml:space="preserve"> </v>
      </c>
      <c r="O82" s="56">
        <f t="shared" ref="O82:O90" si="67">IF(N82=" ",0,IF(N82=1,30,IF(N82=2,28,IF(N82=3,26,IF(N82=4,24,IF(N82=5,22,IF(AND(N82&gt;5,N82&lt;25),26-N82,2)))))))</f>
        <v>0</v>
      </c>
      <c r="P82" s="57"/>
      <c r="Q82" s="58" t="str">
        <f t="shared" si="51"/>
        <v xml:space="preserve"> </v>
      </c>
      <c r="R82" s="59">
        <f t="shared" ref="R82:R90" si="68">IF(Q82=" ",0,IF(Q82=1,30,IF(Q82=2,28,IF(Q82=3,26,IF(Q82=4,24,IF(Q82=5,22,IF(AND(Q82&gt;5,Q82&lt;25),26-Q82,2)))))))</f>
        <v>0</v>
      </c>
      <c r="S82" s="60"/>
      <c r="T82" s="61" t="str">
        <f t="shared" si="53"/>
        <v xml:space="preserve"> </v>
      </c>
      <c r="U82" s="62">
        <f t="shared" ref="U82:U90" si="69">IF(T82=" ",0,IF(T82=1,30,IF(T82=2,28,IF(T82=3,26,IF(T82=4,24,IF(T82=5,22,IF(AND(T82&gt;5,T82&lt;25),26-T82,2)))))))</f>
        <v>0</v>
      </c>
      <c r="V82" s="63"/>
      <c r="W82" s="64" t="str">
        <f t="shared" si="55"/>
        <v xml:space="preserve"> </v>
      </c>
      <c r="X82" s="65">
        <f t="shared" ref="X82:X90" si="70">IF(W82=" ",0,IF(W82=1,30,IF(W82=2,28,IF(W82=3,26,IF(W82=4,24,IF(W82=5,22,IF(AND(W82&gt;5,W82&lt;25),26-W82,2)))))))</f>
        <v>0</v>
      </c>
      <c r="Y82" s="66"/>
      <c r="Z82" s="67" t="str">
        <f t="shared" si="57"/>
        <v xml:space="preserve"> </v>
      </c>
      <c r="AA82" s="68">
        <f t="shared" ref="AA82:AA90" si="71">IF(Z82=" ",0,IF(Z82=1,30,IF(Z82=2,28,IF(Z82=3,26,IF(Z82=4,24,IF(Z82=5,22,IF(AND(Z82&gt;5,Z82&lt;25),26-Z82,2)))))))</f>
        <v>0</v>
      </c>
      <c r="AB82" s="44">
        <f t="shared" ref="AB82:AB90" si="72">I82+L82+O82+R82+U82+X82+AA82</f>
        <v>0</v>
      </c>
      <c r="AC82" s="69">
        <f t="shared" ref="AC82:AC90" si="73">A82</f>
        <v>72</v>
      </c>
      <c r="AD82" s="44">
        <f t="shared" ref="AD82:AD90" si="74">AB82-MIN(I82,L82,O82,R82,U82,X82,AA82)</f>
        <v>0</v>
      </c>
      <c r="AF82" s="49">
        <v>72</v>
      </c>
      <c r="AG82" s="49"/>
      <c r="AI82" s="52">
        <v>72</v>
      </c>
      <c r="AJ82" s="52"/>
      <c r="AL82" s="70">
        <v>72</v>
      </c>
      <c r="AM82" s="70"/>
      <c r="AO82" s="58">
        <v>72</v>
      </c>
      <c r="AP82" s="58"/>
      <c r="AR82" s="61">
        <v>72</v>
      </c>
      <c r="AS82" s="61"/>
      <c r="AU82" s="64">
        <v>72</v>
      </c>
      <c r="AV82" s="64"/>
      <c r="AX82" s="71">
        <v>72</v>
      </c>
      <c r="AY82" s="71"/>
    </row>
    <row r="83" spans="1:51" ht="12.75" customHeight="1">
      <c r="A83" s="43">
        <v>73</v>
      </c>
      <c r="B83" s="44">
        <f t="shared" si="63"/>
        <v>0</v>
      </c>
      <c r="C83" s="204"/>
      <c r="D83" s="46" t="s">
        <v>0</v>
      </c>
      <c r="E83" s="47" t="s">
        <v>0</v>
      </c>
      <c r="F83" s="47" t="s">
        <v>0</v>
      </c>
      <c r="G83" s="48"/>
      <c r="H83" s="49" t="str">
        <f t="shared" si="64"/>
        <v xml:space="preserve"> </v>
      </c>
      <c r="I83" s="50">
        <f t="shared" si="65"/>
        <v>0</v>
      </c>
      <c r="J83" s="51"/>
      <c r="K83" s="52" t="str">
        <f t="shared" si="62"/>
        <v xml:space="preserve"> </v>
      </c>
      <c r="L83" s="53">
        <f t="shared" si="66"/>
        <v>0</v>
      </c>
      <c r="M83" s="54"/>
      <c r="N83" s="55" t="str">
        <f t="shared" si="49"/>
        <v xml:space="preserve"> </v>
      </c>
      <c r="O83" s="56">
        <f t="shared" si="67"/>
        <v>0</v>
      </c>
      <c r="P83" s="57"/>
      <c r="Q83" s="58" t="str">
        <f t="shared" si="51"/>
        <v xml:space="preserve"> </v>
      </c>
      <c r="R83" s="59">
        <f t="shared" si="68"/>
        <v>0</v>
      </c>
      <c r="S83" s="60"/>
      <c r="T83" s="61" t="str">
        <f t="shared" si="53"/>
        <v xml:space="preserve"> </v>
      </c>
      <c r="U83" s="62">
        <f t="shared" si="69"/>
        <v>0</v>
      </c>
      <c r="V83" s="63"/>
      <c r="W83" s="64" t="str">
        <f t="shared" si="55"/>
        <v xml:space="preserve"> </v>
      </c>
      <c r="X83" s="65">
        <f t="shared" si="70"/>
        <v>0</v>
      </c>
      <c r="Y83" s="66"/>
      <c r="Z83" s="67" t="str">
        <f t="shared" si="57"/>
        <v xml:space="preserve"> </v>
      </c>
      <c r="AA83" s="68">
        <f t="shared" si="71"/>
        <v>0</v>
      </c>
      <c r="AB83" s="44">
        <f t="shared" si="72"/>
        <v>0</v>
      </c>
      <c r="AC83" s="69">
        <f t="shared" si="73"/>
        <v>73</v>
      </c>
      <c r="AD83" s="44">
        <f t="shared" si="74"/>
        <v>0</v>
      </c>
      <c r="AF83" s="49">
        <v>73</v>
      </c>
      <c r="AG83" s="49"/>
      <c r="AI83" s="52">
        <v>73</v>
      </c>
      <c r="AJ83" s="52"/>
      <c r="AL83" s="70">
        <v>73</v>
      </c>
      <c r="AM83" s="70"/>
      <c r="AO83" s="58">
        <v>73</v>
      </c>
      <c r="AP83" s="58"/>
      <c r="AR83" s="61">
        <v>73</v>
      </c>
      <c r="AS83" s="61"/>
      <c r="AU83" s="64">
        <v>73</v>
      </c>
      <c r="AV83" s="64"/>
      <c r="AX83" s="71">
        <v>73</v>
      </c>
      <c r="AY83" s="71"/>
    </row>
    <row r="84" spans="1:51" ht="12.75" customHeight="1">
      <c r="A84" s="43">
        <v>74</v>
      </c>
      <c r="B84" s="44">
        <f t="shared" si="63"/>
        <v>0</v>
      </c>
      <c r="C84" s="204"/>
      <c r="D84" s="46" t="s">
        <v>0</v>
      </c>
      <c r="E84" s="47" t="s">
        <v>0</v>
      </c>
      <c r="F84" s="47" t="s">
        <v>0</v>
      </c>
      <c r="G84" s="48"/>
      <c r="H84" s="49" t="str">
        <f t="shared" si="64"/>
        <v xml:space="preserve"> </v>
      </c>
      <c r="I84" s="50">
        <f t="shared" si="65"/>
        <v>0</v>
      </c>
      <c r="J84" s="51"/>
      <c r="K84" s="52" t="str">
        <f t="shared" si="62"/>
        <v xml:space="preserve"> </v>
      </c>
      <c r="L84" s="53">
        <f t="shared" si="66"/>
        <v>0</v>
      </c>
      <c r="M84" s="54"/>
      <c r="N84" s="55" t="str">
        <f t="shared" si="49"/>
        <v xml:space="preserve"> </v>
      </c>
      <c r="O84" s="56">
        <f t="shared" si="67"/>
        <v>0</v>
      </c>
      <c r="P84" s="57"/>
      <c r="Q84" s="58" t="str">
        <f t="shared" si="51"/>
        <v xml:space="preserve"> </v>
      </c>
      <c r="R84" s="59">
        <f t="shared" si="68"/>
        <v>0</v>
      </c>
      <c r="S84" s="60"/>
      <c r="T84" s="61" t="str">
        <f t="shared" si="53"/>
        <v xml:space="preserve"> </v>
      </c>
      <c r="U84" s="62">
        <f t="shared" si="69"/>
        <v>0</v>
      </c>
      <c r="V84" s="63"/>
      <c r="W84" s="64" t="str">
        <f t="shared" si="55"/>
        <v xml:space="preserve"> </v>
      </c>
      <c r="X84" s="65">
        <f t="shared" si="70"/>
        <v>0</v>
      </c>
      <c r="Y84" s="66"/>
      <c r="Z84" s="67" t="str">
        <f t="shared" si="57"/>
        <v xml:space="preserve"> </v>
      </c>
      <c r="AA84" s="68">
        <f t="shared" si="71"/>
        <v>0</v>
      </c>
      <c r="AB84" s="44">
        <f t="shared" si="72"/>
        <v>0</v>
      </c>
      <c r="AC84" s="69">
        <f t="shared" si="73"/>
        <v>74</v>
      </c>
      <c r="AD84" s="44">
        <f t="shared" si="74"/>
        <v>0</v>
      </c>
      <c r="AF84" s="49">
        <v>74</v>
      </c>
      <c r="AG84" s="49"/>
      <c r="AI84" s="52">
        <v>74</v>
      </c>
      <c r="AJ84" s="52"/>
      <c r="AL84" s="70">
        <v>74</v>
      </c>
      <c r="AM84" s="70"/>
      <c r="AO84" s="58">
        <v>74</v>
      </c>
      <c r="AP84" s="58"/>
      <c r="AR84" s="61">
        <v>74</v>
      </c>
      <c r="AS84" s="61"/>
      <c r="AU84" s="64">
        <v>74</v>
      </c>
      <c r="AV84" s="64"/>
      <c r="AX84" s="71">
        <v>74</v>
      </c>
      <c r="AY84" s="71"/>
    </row>
    <row r="85" spans="1:51" ht="12.75" customHeight="1">
      <c r="A85" s="43">
        <v>75</v>
      </c>
      <c r="B85" s="44">
        <f t="shared" si="63"/>
        <v>0</v>
      </c>
      <c r="C85" s="204"/>
      <c r="D85" s="46" t="s">
        <v>0</v>
      </c>
      <c r="E85" s="47" t="s">
        <v>0</v>
      </c>
      <c r="F85" s="47" t="s">
        <v>0</v>
      </c>
      <c r="G85" s="48"/>
      <c r="H85" s="49" t="str">
        <f t="shared" si="64"/>
        <v xml:space="preserve"> </v>
      </c>
      <c r="I85" s="50">
        <f t="shared" si="65"/>
        <v>0</v>
      </c>
      <c r="J85" s="51"/>
      <c r="K85" s="52" t="str">
        <f t="shared" si="62"/>
        <v xml:space="preserve"> </v>
      </c>
      <c r="L85" s="53">
        <f t="shared" si="66"/>
        <v>0</v>
      </c>
      <c r="M85" s="54"/>
      <c r="N85" s="55" t="str">
        <f t="shared" si="49"/>
        <v xml:space="preserve"> </v>
      </c>
      <c r="O85" s="56">
        <f t="shared" si="67"/>
        <v>0</v>
      </c>
      <c r="P85" s="57"/>
      <c r="Q85" s="58" t="str">
        <f t="shared" si="51"/>
        <v xml:space="preserve"> </v>
      </c>
      <c r="R85" s="59">
        <f t="shared" si="68"/>
        <v>0</v>
      </c>
      <c r="S85" s="60"/>
      <c r="T85" s="61" t="str">
        <f t="shared" si="53"/>
        <v xml:space="preserve"> </v>
      </c>
      <c r="U85" s="62">
        <f t="shared" si="69"/>
        <v>0</v>
      </c>
      <c r="V85" s="63"/>
      <c r="W85" s="64" t="str">
        <f t="shared" si="55"/>
        <v xml:space="preserve"> </v>
      </c>
      <c r="X85" s="65">
        <f t="shared" si="70"/>
        <v>0</v>
      </c>
      <c r="Y85" s="66"/>
      <c r="Z85" s="67" t="str">
        <f t="shared" si="57"/>
        <v xml:space="preserve"> </v>
      </c>
      <c r="AA85" s="68">
        <f t="shared" si="71"/>
        <v>0</v>
      </c>
      <c r="AB85" s="44">
        <f t="shared" si="72"/>
        <v>0</v>
      </c>
      <c r="AC85" s="69">
        <f t="shared" si="73"/>
        <v>75</v>
      </c>
      <c r="AD85" s="44">
        <f t="shared" si="74"/>
        <v>0</v>
      </c>
      <c r="AF85" s="49">
        <v>75</v>
      </c>
      <c r="AG85" s="49"/>
      <c r="AI85" s="52">
        <v>75</v>
      </c>
      <c r="AJ85" s="52"/>
      <c r="AL85" s="70">
        <v>75</v>
      </c>
      <c r="AM85" s="70"/>
      <c r="AO85" s="58">
        <v>75</v>
      </c>
      <c r="AP85" s="58"/>
      <c r="AR85" s="61">
        <v>75</v>
      </c>
      <c r="AS85" s="61"/>
      <c r="AU85" s="64">
        <v>75</v>
      </c>
      <c r="AV85" s="64"/>
      <c r="AX85" s="71">
        <v>75</v>
      </c>
      <c r="AY85" s="71"/>
    </row>
    <row r="86" spans="1:51" ht="12.75" customHeight="1">
      <c r="A86" s="43">
        <v>76</v>
      </c>
      <c r="B86" s="44">
        <f t="shared" si="63"/>
        <v>0</v>
      </c>
      <c r="C86" s="204"/>
      <c r="D86" s="46" t="s">
        <v>0</v>
      </c>
      <c r="E86" s="47" t="s">
        <v>0</v>
      </c>
      <c r="F86" s="47" t="s">
        <v>0</v>
      </c>
      <c r="G86" s="48"/>
      <c r="H86" s="49" t="str">
        <f t="shared" si="64"/>
        <v xml:space="preserve"> </v>
      </c>
      <c r="I86" s="50">
        <f t="shared" si="65"/>
        <v>0</v>
      </c>
      <c r="J86" s="51"/>
      <c r="K86" s="52" t="str">
        <f t="shared" si="62"/>
        <v xml:space="preserve"> </v>
      </c>
      <c r="L86" s="53">
        <f t="shared" si="66"/>
        <v>0</v>
      </c>
      <c r="M86" s="54"/>
      <c r="N86" s="55" t="str">
        <f t="shared" ref="N86:N91" si="75">IF(SUMIF(AM$11:AM$100,$C86,AL$11:AL$100)=0," ",SUMIF(AM$11:AM$100,$C86,AL$11:AL$100))</f>
        <v xml:space="preserve"> </v>
      </c>
      <c r="O86" s="56">
        <f t="shared" si="67"/>
        <v>0</v>
      </c>
      <c r="P86" s="57"/>
      <c r="Q86" s="58" t="str">
        <f t="shared" si="51"/>
        <v xml:space="preserve"> </v>
      </c>
      <c r="R86" s="59">
        <f t="shared" si="68"/>
        <v>0</v>
      </c>
      <c r="S86" s="60"/>
      <c r="T86" s="61" t="str">
        <f t="shared" si="53"/>
        <v xml:space="preserve"> </v>
      </c>
      <c r="U86" s="62">
        <f t="shared" si="69"/>
        <v>0</v>
      </c>
      <c r="V86" s="63"/>
      <c r="W86" s="64" t="str">
        <f t="shared" si="55"/>
        <v xml:space="preserve"> </v>
      </c>
      <c r="X86" s="65">
        <f t="shared" si="70"/>
        <v>0</v>
      </c>
      <c r="Y86" s="66"/>
      <c r="Z86" s="67" t="str">
        <f t="shared" si="57"/>
        <v xml:space="preserve"> </v>
      </c>
      <c r="AA86" s="68">
        <f t="shared" si="71"/>
        <v>0</v>
      </c>
      <c r="AB86" s="44">
        <f t="shared" si="72"/>
        <v>0</v>
      </c>
      <c r="AC86" s="69">
        <f t="shared" si="73"/>
        <v>76</v>
      </c>
      <c r="AD86" s="44">
        <f t="shared" si="74"/>
        <v>0</v>
      </c>
      <c r="AF86" s="49">
        <v>76</v>
      </c>
      <c r="AG86" s="49"/>
      <c r="AI86" s="52">
        <v>76</v>
      </c>
      <c r="AJ86" s="52"/>
      <c r="AL86" s="70">
        <v>76</v>
      </c>
      <c r="AM86" s="70"/>
      <c r="AO86" s="58">
        <v>76</v>
      </c>
      <c r="AP86" s="58"/>
      <c r="AR86" s="61">
        <v>76</v>
      </c>
      <c r="AS86" s="61"/>
      <c r="AU86" s="64">
        <v>76</v>
      </c>
      <c r="AV86" s="64"/>
      <c r="AX86" s="71">
        <v>76</v>
      </c>
      <c r="AY86" s="71"/>
    </row>
    <row r="87" spans="1:51" ht="12.75" customHeight="1">
      <c r="A87" s="43">
        <v>77</v>
      </c>
      <c r="B87" s="44">
        <f t="shared" si="63"/>
        <v>0</v>
      </c>
      <c r="C87" s="204"/>
      <c r="D87" s="46" t="s">
        <v>0</v>
      </c>
      <c r="E87" s="47" t="s">
        <v>0</v>
      </c>
      <c r="F87" s="47" t="s">
        <v>0</v>
      </c>
      <c r="G87" s="48"/>
      <c r="H87" s="49" t="str">
        <f t="shared" si="64"/>
        <v xml:space="preserve"> </v>
      </c>
      <c r="I87" s="50">
        <f t="shared" si="65"/>
        <v>0</v>
      </c>
      <c r="J87" s="51"/>
      <c r="K87" s="52" t="str">
        <f t="shared" si="62"/>
        <v xml:space="preserve"> </v>
      </c>
      <c r="L87" s="53">
        <f t="shared" si="66"/>
        <v>0</v>
      </c>
      <c r="M87" s="54"/>
      <c r="N87" s="55" t="str">
        <f t="shared" si="75"/>
        <v xml:space="preserve"> </v>
      </c>
      <c r="O87" s="56">
        <f t="shared" si="67"/>
        <v>0</v>
      </c>
      <c r="P87" s="57"/>
      <c r="Q87" s="58" t="str">
        <f t="shared" si="51"/>
        <v xml:space="preserve"> </v>
      </c>
      <c r="R87" s="59">
        <f t="shared" si="68"/>
        <v>0</v>
      </c>
      <c r="S87" s="60"/>
      <c r="T87" s="61" t="str">
        <f t="shared" si="53"/>
        <v xml:space="preserve"> </v>
      </c>
      <c r="U87" s="62">
        <f t="shared" si="69"/>
        <v>0</v>
      </c>
      <c r="V87" s="63"/>
      <c r="W87" s="64" t="str">
        <f>IF(SUMIF(AV$11:AV$100,$C87,AU$11:AU$100)=0," ",SUMIF(AV$11:AV$100,$C87,AU$11:AU$100))</f>
        <v xml:space="preserve"> </v>
      </c>
      <c r="X87" s="65">
        <f t="shared" si="70"/>
        <v>0</v>
      </c>
      <c r="Y87" s="66"/>
      <c r="Z87" s="67" t="str">
        <f t="shared" si="57"/>
        <v xml:space="preserve"> </v>
      </c>
      <c r="AA87" s="68">
        <f t="shared" si="71"/>
        <v>0</v>
      </c>
      <c r="AB87" s="44">
        <f t="shared" si="72"/>
        <v>0</v>
      </c>
      <c r="AC87" s="69">
        <f t="shared" si="73"/>
        <v>77</v>
      </c>
      <c r="AD87" s="44">
        <f t="shared" si="74"/>
        <v>0</v>
      </c>
      <c r="AF87" s="49">
        <v>77</v>
      </c>
      <c r="AG87" s="49"/>
      <c r="AI87" s="52">
        <v>77</v>
      </c>
      <c r="AJ87" s="52"/>
      <c r="AL87" s="70">
        <v>77</v>
      </c>
      <c r="AM87" s="70"/>
      <c r="AO87" s="58">
        <v>77</v>
      </c>
      <c r="AP87" s="58"/>
      <c r="AR87" s="61">
        <v>77</v>
      </c>
      <c r="AS87" s="61"/>
      <c r="AU87" s="64">
        <v>77</v>
      </c>
      <c r="AV87" s="64"/>
      <c r="AX87" s="71">
        <v>77</v>
      </c>
      <c r="AY87" s="71"/>
    </row>
    <row r="88" spans="1:51" ht="12.75" customHeight="1">
      <c r="A88" s="43">
        <v>78</v>
      </c>
      <c r="B88" s="44">
        <f t="shared" si="63"/>
        <v>0</v>
      </c>
      <c r="C88" s="204"/>
      <c r="D88" s="46" t="s">
        <v>0</v>
      </c>
      <c r="E88" s="47" t="s">
        <v>0</v>
      </c>
      <c r="F88" s="47" t="s">
        <v>0</v>
      </c>
      <c r="G88" s="48"/>
      <c r="H88" s="49" t="str">
        <f t="shared" si="64"/>
        <v xml:space="preserve"> </v>
      </c>
      <c r="I88" s="50">
        <f t="shared" si="65"/>
        <v>0</v>
      </c>
      <c r="J88" s="51"/>
      <c r="K88" s="52" t="str">
        <f t="shared" si="62"/>
        <v xml:space="preserve"> </v>
      </c>
      <c r="L88" s="53">
        <f t="shared" si="66"/>
        <v>0</v>
      </c>
      <c r="M88" s="54"/>
      <c r="N88" s="55" t="str">
        <f t="shared" si="75"/>
        <v xml:space="preserve"> </v>
      </c>
      <c r="O88" s="56">
        <f t="shared" si="67"/>
        <v>0</v>
      </c>
      <c r="P88" s="57"/>
      <c r="Q88" s="58" t="str">
        <f t="shared" si="51"/>
        <v xml:space="preserve"> </v>
      </c>
      <c r="R88" s="59">
        <f t="shared" si="68"/>
        <v>0</v>
      </c>
      <c r="S88" s="60"/>
      <c r="T88" s="61" t="str">
        <f>IF(SUMIF(AS$11:AS$100,$C88,AR$11:AR$100)=0," ",SUMIF(AS$11:AS$100,$C88,AR$11:AR$100))</f>
        <v xml:space="preserve"> </v>
      </c>
      <c r="U88" s="62">
        <f t="shared" si="69"/>
        <v>0</v>
      </c>
      <c r="V88" s="63"/>
      <c r="W88" s="64" t="str">
        <f>IF(SUMIF(AV$11:AV$100,$C88,AU$11:AU$100)=0," ",SUMIF(AV$11:AV$100,$C88,AU$11:AU$100))</f>
        <v xml:space="preserve"> </v>
      </c>
      <c r="X88" s="65">
        <f t="shared" si="70"/>
        <v>0</v>
      </c>
      <c r="Y88" s="66"/>
      <c r="Z88" s="67" t="str">
        <f t="shared" si="57"/>
        <v xml:space="preserve"> </v>
      </c>
      <c r="AA88" s="68">
        <f t="shared" si="71"/>
        <v>0</v>
      </c>
      <c r="AB88" s="44">
        <f t="shared" si="72"/>
        <v>0</v>
      </c>
      <c r="AC88" s="69">
        <f t="shared" si="73"/>
        <v>78</v>
      </c>
      <c r="AD88" s="44">
        <f t="shared" si="74"/>
        <v>0</v>
      </c>
      <c r="AF88" s="49">
        <v>78</v>
      </c>
      <c r="AG88" s="49"/>
      <c r="AI88" s="52">
        <v>78</v>
      </c>
      <c r="AJ88" s="52"/>
      <c r="AL88" s="70">
        <v>78</v>
      </c>
      <c r="AM88" s="70"/>
      <c r="AO88" s="58">
        <v>78</v>
      </c>
      <c r="AP88" s="58"/>
      <c r="AR88" s="61">
        <v>78</v>
      </c>
      <c r="AS88" s="61"/>
      <c r="AU88" s="64">
        <v>78</v>
      </c>
      <c r="AV88" s="64"/>
      <c r="AX88" s="71">
        <v>78</v>
      </c>
      <c r="AY88" s="71"/>
    </row>
    <row r="89" spans="1:51" ht="12.75" customHeight="1">
      <c r="A89" s="43">
        <v>79</v>
      </c>
      <c r="B89" s="44">
        <f t="shared" si="63"/>
        <v>0</v>
      </c>
      <c r="C89" s="204"/>
      <c r="D89" s="46" t="s">
        <v>0</v>
      </c>
      <c r="E89" s="47" t="s">
        <v>0</v>
      </c>
      <c r="F89" s="47" t="s">
        <v>0</v>
      </c>
      <c r="G89" s="48"/>
      <c r="H89" s="49" t="str">
        <f t="shared" si="64"/>
        <v xml:space="preserve"> </v>
      </c>
      <c r="I89" s="50">
        <f t="shared" si="65"/>
        <v>0</v>
      </c>
      <c r="J89" s="51"/>
      <c r="K89" s="52" t="str">
        <f>IF(SUMIF(AJ$11:AJ$100,$C89,AI$11:AI$100)=0," ",SUMIF(AJ$11:AJ$100,$C89,AI$11:AI$100))</f>
        <v xml:space="preserve"> </v>
      </c>
      <c r="L89" s="53">
        <f t="shared" si="66"/>
        <v>0</v>
      </c>
      <c r="M89" s="54"/>
      <c r="N89" s="55" t="str">
        <f t="shared" si="75"/>
        <v xml:space="preserve"> </v>
      </c>
      <c r="O89" s="56">
        <f t="shared" si="67"/>
        <v>0</v>
      </c>
      <c r="P89" s="57"/>
      <c r="Q89" s="58" t="str">
        <f>IF(SUMIF(AP$11:AP$100,$C89,AO$11:AO$100)=0," ",SUMIF(AP$11:AP$100,$C89,AO$11:AO$100))</f>
        <v xml:space="preserve"> </v>
      </c>
      <c r="R89" s="59">
        <f t="shared" si="68"/>
        <v>0</v>
      </c>
      <c r="S89" s="60"/>
      <c r="T89" s="61" t="str">
        <f>IF(SUMIF(AS$11:AS$100,$C89,AR$11:AR$100)=0," ",SUMIF(AS$11:AS$100,$C89,AR$11:AR$100))</f>
        <v xml:space="preserve"> </v>
      </c>
      <c r="U89" s="62">
        <f t="shared" si="69"/>
        <v>0</v>
      </c>
      <c r="V89" s="63"/>
      <c r="W89" s="64" t="str">
        <f>IF(SUMIF(AV$11:AV$100,$C89,AU$11:AU$100)=0," ",SUMIF(AV$11:AV$100,$C89,AU$11:AU$100))</f>
        <v xml:space="preserve"> </v>
      </c>
      <c r="X89" s="65">
        <f t="shared" si="70"/>
        <v>0</v>
      </c>
      <c r="Y89" s="66"/>
      <c r="Z89" s="67" t="str">
        <f>IF(SUMIF(AY$11:AY$100,$C89,AX$11:AX$100)=0," ",SUMIF(AY$11:AY$100,$C89,AX$11:AX$100))</f>
        <v xml:space="preserve"> </v>
      </c>
      <c r="AA89" s="68">
        <f t="shared" si="71"/>
        <v>0</v>
      </c>
      <c r="AB89" s="44">
        <f t="shared" si="72"/>
        <v>0</v>
      </c>
      <c r="AC89" s="69">
        <f t="shared" si="73"/>
        <v>79</v>
      </c>
      <c r="AD89" s="44">
        <f t="shared" si="74"/>
        <v>0</v>
      </c>
      <c r="AF89" s="49">
        <v>79</v>
      </c>
      <c r="AG89" s="49"/>
      <c r="AI89" s="52">
        <v>79</v>
      </c>
      <c r="AJ89" s="52"/>
      <c r="AL89" s="70">
        <v>79</v>
      </c>
      <c r="AM89" s="70"/>
      <c r="AO89" s="58">
        <v>79</v>
      </c>
      <c r="AP89" s="58"/>
      <c r="AR89" s="61">
        <v>79</v>
      </c>
      <c r="AS89" s="61"/>
      <c r="AU89" s="64">
        <v>79</v>
      </c>
      <c r="AV89" s="64"/>
      <c r="AX89" s="71">
        <v>79</v>
      </c>
      <c r="AY89" s="71"/>
    </row>
    <row r="90" spans="1:51" ht="13.5" customHeight="1" thickBot="1">
      <c r="A90" s="43">
        <v>80</v>
      </c>
      <c r="B90" s="73">
        <f t="shared" si="63"/>
        <v>0</v>
      </c>
      <c r="C90" s="216"/>
      <c r="D90" s="75"/>
      <c r="E90" s="76"/>
      <c r="F90" s="76"/>
      <c r="G90" s="77"/>
      <c r="H90" s="78" t="str">
        <f t="shared" si="64"/>
        <v xml:space="preserve"> </v>
      </c>
      <c r="I90" s="189">
        <f t="shared" si="65"/>
        <v>0</v>
      </c>
      <c r="J90" s="79"/>
      <c r="K90" s="80" t="str">
        <f>IF(SUMIF(AJ$11:AJ$100,$C90,AI$11:AI$100)=0," ",SUMIF(AJ$11:AJ$100,$C90,AI$11:AI$100))</f>
        <v xml:space="preserve"> </v>
      </c>
      <c r="L90" s="190">
        <f t="shared" si="66"/>
        <v>0</v>
      </c>
      <c r="M90" s="81"/>
      <c r="N90" s="82" t="str">
        <f t="shared" si="75"/>
        <v xml:space="preserve"> </v>
      </c>
      <c r="O90" s="191">
        <f t="shared" si="67"/>
        <v>0</v>
      </c>
      <c r="P90" s="83"/>
      <c r="Q90" s="84" t="str">
        <f>IF(SUMIF(AP$11:AP$100,$C90,AO$11:AO$100)=0," ",SUMIF(AP$11:AP$100,$C90,AO$11:AO$100))</f>
        <v xml:space="preserve"> </v>
      </c>
      <c r="R90" s="192">
        <f t="shared" si="68"/>
        <v>0</v>
      </c>
      <c r="S90" s="85"/>
      <c r="T90" s="86" t="str">
        <f>IF(SUMIF(AS$11:AS$100,$C90,AR$11:AR$100)=0," ",SUMIF(AS$11:AS$100,$C90,AR$11:AR$100))</f>
        <v xml:space="preserve"> </v>
      </c>
      <c r="U90" s="193">
        <f t="shared" si="69"/>
        <v>0</v>
      </c>
      <c r="V90" s="87"/>
      <c r="W90" s="64" t="str">
        <f>IF(SUMIF(AV$11:AV$100,$C90,AU$11:AU$100)=0," ",SUMIF(AV$11:AV$100,$C90,AU$11:AU$100))</f>
        <v xml:space="preserve"> </v>
      </c>
      <c r="X90" s="194">
        <f t="shared" si="70"/>
        <v>0</v>
      </c>
      <c r="Y90" s="88"/>
      <c r="Z90" s="67" t="str">
        <f>IF(SUMIF(AY$11:AY$100,$C90,AX$11:AX$100)=0," ",SUMIF(AY$11:AY$100,$C90,AX$11:AX$100))</f>
        <v xml:space="preserve"> </v>
      </c>
      <c r="AA90" s="195">
        <f t="shared" si="71"/>
        <v>0</v>
      </c>
      <c r="AB90" s="44">
        <f t="shared" si="72"/>
        <v>0</v>
      </c>
      <c r="AC90" s="89">
        <f t="shared" si="73"/>
        <v>80</v>
      </c>
      <c r="AD90" s="44">
        <f t="shared" si="74"/>
        <v>0</v>
      </c>
      <c r="AF90" s="90">
        <v>80</v>
      </c>
      <c r="AG90" s="90"/>
      <c r="AI90" s="91">
        <v>80</v>
      </c>
      <c r="AJ90" s="91"/>
      <c r="AL90" s="92">
        <v>80</v>
      </c>
      <c r="AM90" s="92"/>
      <c r="AO90" s="93">
        <v>80</v>
      </c>
      <c r="AP90" s="93"/>
      <c r="AR90" s="94">
        <v>80</v>
      </c>
      <c r="AS90" s="94"/>
      <c r="AU90" s="64">
        <v>80</v>
      </c>
      <c r="AV90" s="95"/>
      <c r="AX90" s="71">
        <v>80</v>
      </c>
      <c r="AY90" s="96"/>
    </row>
    <row r="91" spans="1:51" ht="12.75" customHeight="1">
      <c r="H91" s="97" t="str">
        <f>IF(SUMIF(AG$11:AG$100,$C91,AF$11:AF$100)=0," ",SUMIF(AG$11:AG$100,$C91,AF$11:AF$100))</f>
        <v xml:space="preserve"> </v>
      </c>
      <c r="I91" s="101"/>
      <c r="K91" s="97" t="str">
        <f>IF(SUMIF(AJ$11:AJ$100,$C91,AI$11:AI$100)=0," ",SUMIF(AJ$11:AJ$100,$C91,AI$11:AI$100))</f>
        <v xml:space="preserve"> </v>
      </c>
      <c r="L91" s="101"/>
      <c r="N91" s="97" t="str">
        <f t="shared" si="75"/>
        <v xml:space="preserve"> </v>
      </c>
      <c r="O91" s="101"/>
      <c r="Q91" s="97" t="str">
        <f>IF(SUMIF(AP$11:AP$100,$C91,AO$11:AO$100)=0," ",SUMIF(AP$11:AP$100,$C91,AO$11:AO$100))</f>
        <v xml:space="preserve"> </v>
      </c>
      <c r="R91" s="101"/>
      <c r="T91" s="97" t="str">
        <f>IF(SUMIF(AS$11:AS$100,$C91,AR$11:AR$100)=0," ",SUMIF(AS$11:AS$100,$C91,AR$11:AR$100))</f>
        <v xml:space="preserve"> </v>
      </c>
      <c r="U91" s="101"/>
      <c r="W91" s="97" t="str">
        <f>IF(SUMIF(AV$11:AV$100,$C91,AU$11:AU$100)=0," ",SUMIF(AV$11:AV$100,$C91,AU$11:AU$100))</f>
        <v xml:space="preserve"> </v>
      </c>
      <c r="X91" s="101"/>
      <c r="Z91" s="97" t="str">
        <f>IF(SUMIF(AY$11:AY$100,$C91,AX$11:AX$100)=0," ",SUMIF(AY$11:AY$100,$C91,AX$11:AX$100))</f>
        <v xml:space="preserve"> </v>
      </c>
      <c r="AA91" s="101"/>
      <c r="AB91" s="98"/>
      <c r="AD91" s="99"/>
    </row>
    <row r="92" spans="1:51" ht="12.75" customHeight="1">
      <c r="B92" s="100">
        <f>AB92</f>
        <v>0</v>
      </c>
      <c r="H92" s="101" t="str">
        <f>IF(SUMIF(AG$11:AG$110,$C92,AF$11:AF$110)=0," ",SUMIF(AG$11:AG$110,$C92,AF$11:AF$110))</f>
        <v xml:space="preserve"> </v>
      </c>
      <c r="I92" s="101">
        <f>IF(H92=" ",0,IF(H92=1,30,IF(H92=2,28,IF(H92=3,26,IF(H92=4,24,IF(H92=5,22,IF(AND(H92&gt;5,H92&lt;25),26-H92,2)))))))</f>
        <v>0</v>
      </c>
      <c r="K92" s="101" t="str">
        <f>IF(SUMIF(AJ$11:AJ$111,$C92,AI$11:AI$111)=0," ",SUMIF(AJ$11:AJ$111,$C92,AI$11:AI$111))</f>
        <v xml:space="preserve"> </v>
      </c>
      <c r="L92" s="101">
        <f>IF(K92=" ",0,IF(K92=1,30,IF(K92=2,28,IF(K92=3,26,IF(K92=4,24,IF(K92=5,22,IF(AND(K92&gt;5,K92&lt;25),26-K92,2)))))))</f>
        <v>0</v>
      </c>
      <c r="M92" s="102"/>
      <c r="N92" s="101" t="str">
        <f>IF(SUMIF(AM$11:AM$111,$C92,AL$11:AL$111)=0," ",SUMIF(AM$11:AM$111,$C92,AL$11:AL$111))</f>
        <v xml:space="preserve"> </v>
      </c>
      <c r="O92" s="101">
        <f>IF(N92=" ",0,IF(N92=1,30,IF(N92=2,28,IF(N92=3,26,IF(N92=4,24,IF(N92=5,22,IF(AND(N92&gt;5,N92&lt;25),26-N92,2)))))))</f>
        <v>0</v>
      </c>
      <c r="P92" s="102"/>
      <c r="Q92" s="101" t="str">
        <f>IF(SUMIF(AP$11:AP$111,$C92,AO$11:AO$111)=0," ",SUMIF(AP$11:AP$111,$C92,AO$11:AO$111))</f>
        <v xml:space="preserve"> </v>
      </c>
      <c r="R92" s="101">
        <f>IF(Q92=" ",0,IF(Q92=1,30,IF(Q92=2,28,IF(Q92=3,26,IF(Q92=4,24,IF(Q92=5,22,IF(AND(Q92&gt;5,Q92&lt;25),26-Q92,2)))))))</f>
        <v>0</v>
      </c>
      <c r="S92" s="102"/>
      <c r="T92" s="101" t="str">
        <f>IF(SUMIF(AS$11:AS$111,$C92,AR$11:AR$111)=0," ",SUMIF(AS$11:AS$111,$C92,AR$11:AR$111))</f>
        <v xml:space="preserve"> </v>
      </c>
      <c r="U92" s="101">
        <f>IF(T92=" ",0,IF(T92=1,30,IF(T92=2,28,IF(T92=3,26,IF(T92=4,24,IF(T92=5,22,IF(AND(T92&gt;5,T92&lt;25),26-T92,2)))))))</f>
        <v>0</v>
      </c>
      <c r="V92" s="102"/>
      <c r="W92" s="101" t="str">
        <f>IF(SUMIF(AV$11:AV$111,$C92,AU$11:AU$111)=0," ",SUMIF(AV$11:AV$111,$C92,AU$11:AU$111))</f>
        <v xml:space="preserve"> </v>
      </c>
      <c r="X92" s="101">
        <f>IF(W92=" ",0,IF(W92=1,30,IF(W92=2,28,IF(W92=3,26,IF(W92=4,24,IF(W92=5,22,IF(AND(W92&gt;5,W92&lt;25),26-W92,2)))))))</f>
        <v>0</v>
      </c>
      <c r="Y92" s="102"/>
      <c r="Z92" s="101" t="str">
        <f>IF(SUMIF(AY$11:AY$111,$C92,AX$11:AX$111)=0," ",SUMIF(AY$11:AY$111,$C92,AX$11:AX$111))</f>
        <v xml:space="preserve"> </v>
      </c>
      <c r="AA92" s="101">
        <f>IF(Z92=" ",0,IF(Z92=1,30,IF(Z92=2,28,IF(Z92=3,26,IF(Z92=4,24,IF(Z92=5,22,IF(AND(Z92&gt;5,Z92&lt;25),26-Z92,2)))))))</f>
        <v>0</v>
      </c>
      <c r="AB92" s="100">
        <f>I92+L92+O92+R92+U92+X92+AA92</f>
        <v>0</v>
      </c>
      <c r="AD92" s="100">
        <f>AB92-MIN(I92,L92,O92,R92,U92,X92,AA92)</f>
        <v>0</v>
      </c>
    </row>
    <row r="94" spans="1:51">
      <c r="M94" s="3"/>
    </row>
    <row r="99" spans="1:51" ht="12" customHeight="1"/>
    <row r="100" spans="1:51" ht="17.25" customHeight="1">
      <c r="A100" s="104"/>
      <c r="B100" s="104"/>
      <c r="C100" s="104" t="s">
        <v>93</v>
      </c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6"/>
      <c r="V100" s="6"/>
      <c r="W100" s="6"/>
      <c r="X100" s="6"/>
      <c r="Y100" s="6"/>
      <c r="Z100" s="6"/>
      <c r="AA100" s="6"/>
      <c r="AB100" s="6"/>
      <c r="AC100" s="6"/>
    </row>
    <row r="101" spans="1:51" ht="18">
      <c r="AF101" s="224" t="s">
        <v>1</v>
      </c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</row>
    <row r="103" spans="1:51" ht="15">
      <c r="D103" s="105" t="s">
        <v>59</v>
      </c>
      <c r="E103" s="106" t="s">
        <v>91</v>
      </c>
    </row>
    <row r="104" spans="1:51" ht="15">
      <c r="D104" s="105" t="s">
        <v>63</v>
      </c>
    </row>
    <row r="105" spans="1:51" ht="13.5" thickBot="1"/>
    <row r="106" spans="1:51">
      <c r="A106" s="11"/>
      <c r="B106" s="11"/>
      <c r="G106" s="235" t="s">
        <v>70</v>
      </c>
      <c r="H106" s="235"/>
      <c r="I106" s="235"/>
      <c r="J106" s="236" t="s">
        <v>72</v>
      </c>
      <c r="K106" s="236"/>
      <c r="L106" s="236"/>
      <c r="M106" s="237" t="s">
        <v>73</v>
      </c>
      <c r="N106" s="237"/>
      <c r="O106" s="237"/>
      <c r="P106" s="238" t="s">
        <v>74</v>
      </c>
      <c r="Q106" s="238"/>
      <c r="R106" s="238"/>
      <c r="S106" s="221" t="s">
        <v>75</v>
      </c>
      <c r="T106" s="221"/>
      <c r="U106" s="221"/>
      <c r="V106" s="220" t="s">
        <v>76</v>
      </c>
      <c r="W106" s="220"/>
      <c r="X106" s="220"/>
      <c r="Y106" s="226" t="s">
        <v>77</v>
      </c>
      <c r="Z106" s="226"/>
      <c r="AA106" s="226"/>
      <c r="AB106" s="11"/>
      <c r="AC106" s="11"/>
    </row>
    <row r="107" spans="1:51">
      <c r="A107" s="11"/>
      <c r="B107" s="11"/>
      <c r="G107" s="231" t="s">
        <v>71</v>
      </c>
      <c r="H107" s="231"/>
      <c r="I107" s="231"/>
      <c r="J107" s="232" t="s">
        <v>2</v>
      </c>
      <c r="K107" s="232"/>
      <c r="L107" s="232"/>
      <c r="M107" s="239" t="s">
        <v>67</v>
      </c>
      <c r="N107" s="239"/>
      <c r="O107" s="239"/>
      <c r="P107" s="240" t="s">
        <v>65</v>
      </c>
      <c r="Q107" s="240"/>
      <c r="R107" s="240"/>
      <c r="S107" s="222" t="s">
        <v>66</v>
      </c>
      <c r="T107" s="222"/>
      <c r="U107" s="222"/>
      <c r="V107" s="223" t="s">
        <v>5</v>
      </c>
      <c r="W107" s="223"/>
      <c r="X107" s="223"/>
      <c r="Y107" s="227" t="s">
        <v>7</v>
      </c>
      <c r="Z107" s="227"/>
      <c r="AA107" s="227"/>
      <c r="AB107" s="11"/>
      <c r="AC107" s="11"/>
    </row>
    <row r="108" spans="1:51" ht="13.5" thickBot="1">
      <c r="A108" s="11"/>
      <c r="B108" s="11"/>
      <c r="G108" s="234">
        <v>43134</v>
      </c>
      <c r="H108" s="234"/>
      <c r="I108" s="234"/>
      <c r="J108" s="242">
        <v>43169</v>
      </c>
      <c r="K108" s="242"/>
      <c r="L108" s="242"/>
      <c r="M108" s="243">
        <v>43204</v>
      </c>
      <c r="N108" s="243"/>
      <c r="O108" s="243"/>
      <c r="P108" s="229">
        <v>43225</v>
      </c>
      <c r="Q108" s="229"/>
      <c r="R108" s="229"/>
      <c r="S108" s="233">
        <v>43232</v>
      </c>
      <c r="T108" s="233"/>
      <c r="U108" s="233"/>
      <c r="V108" s="228">
        <v>43260</v>
      </c>
      <c r="W108" s="228"/>
      <c r="X108" s="228"/>
      <c r="Y108" s="225">
        <v>43267</v>
      </c>
      <c r="Z108" s="225"/>
      <c r="AA108" s="225"/>
      <c r="AB108" s="11"/>
      <c r="AC108" s="11"/>
    </row>
    <row r="109" spans="1:51" ht="100.5" thickBot="1">
      <c r="A109" s="15" t="s">
        <v>9</v>
      </c>
      <c r="B109" s="16" t="s">
        <v>10</v>
      </c>
      <c r="C109" s="17" t="s">
        <v>11</v>
      </c>
      <c r="D109" s="17" t="s">
        <v>12</v>
      </c>
      <c r="E109" s="17" t="s">
        <v>13</v>
      </c>
      <c r="F109" s="17" t="s">
        <v>14</v>
      </c>
      <c r="G109" s="18" t="s">
        <v>15</v>
      </c>
      <c r="H109" s="19" t="s">
        <v>16</v>
      </c>
      <c r="I109" s="20" t="s">
        <v>17</v>
      </c>
      <c r="J109" s="21" t="s">
        <v>18</v>
      </c>
      <c r="K109" s="22" t="s">
        <v>19</v>
      </c>
      <c r="L109" s="23" t="s">
        <v>20</v>
      </c>
      <c r="M109" s="24" t="s">
        <v>21</v>
      </c>
      <c r="N109" s="25" t="s">
        <v>22</v>
      </c>
      <c r="O109" s="26" t="s">
        <v>23</v>
      </c>
      <c r="P109" s="27" t="s">
        <v>24</v>
      </c>
      <c r="Q109" s="28" t="s">
        <v>25</v>
      </c>
      <c r="R109" s="29" t="s">
        <v>26</v>
      </c>
      <c r="S109" s="30" t="s">
        <v>27</v>
      </c>
      <c r="T109" s="31" t="s">
        <v>28</v>
      </c>
      <c r="U109" s="32" t="s">
        <v>29</v>
      </c>
      <c r="V109" s="33" t="s">
        <v>30</v>
      </c>
      <c r="W109" s="34" t="s">
        <v>31</v>
      </c>
      <c r="X109" s="35" t="s">
        <v>32</v>
      </c>
      <c r="Y109" s="36" t="s">
        <v>80</v>
      </c>
      <c r="Z109" s="37" t="s">
        <v>41</v>
      </c>
      <c r="AA109" s="38" t="s">
        <v>81</v>
      </c>
      <c r="AB109" s="16" t="s">
        <v>10</v>
      </c>
      <c r="AC109" s="39" t="s">
        <v>33</v>
      </c>
      <c r="AD109" s="16" t="s">
        <v>34</v>
      </c>
      <c r="AF109" s="19" t="s">
        <v>16</v>
      </c>
      <c r="AG109" s="19" t="s">
        <v>35</v>
      </c>
      <c r="AI109" s="22" t="s">
        <v>19</v>
      </c>
      <c r="AJ109" s="22" t="s">
        <v>36</v>
      </c>
      <c r="AL109" s="41" t="s">
        <v>22</v>
      </c>
      <c r="AM109" s="41" t="s">
        <v>37</v>
      </c>
      <c r="AO109" s="28" t="s">
        <v>25</v>
      </c>
      <c r="AP109" s="28" t="s">
        <v>38</v>
      </c>
      <c r="AR109" s="31" t="s">
        <v>28</v>
      </c>
      <c r="AS109" s="31" t="s">
        <v>39</v>
      </c>
      <c r="AU109" s="34" t="s">
        <v>31</v>
      </c>
      <c r="AV109" s="34" t="s">
        <v>40</v>
      </c>
      <c r="AX109" s="42" t="s">
        <v>41</v>
      </c>
      <c r="AY109" s="42" t="s">
        <v>42</v>
      </c>
    </row>
    <row r="110" spans="1:51">
      <c r="A110" s="43">
        <v>1</v>
      </c>
      <c r="B110" s="44">
        <f t="shared" ref="B110:B117" si="76">AB110</f>
        <v>140</v>
      </c>
      <c r="C110" s="204"/>
      <c r="D110" s="46" t="s">
        <v>193</v>
      </c>
      <c r="E110" s="47" t="s">
        <v>109</v>
      </c>
      <c r="F110" s="47" t="s">
        <v>114</v>
      </c>
      <c r="G110" s="48">
        <v>1</v>
      </c>
      <c r="H110" s="110">
        <v>2</v>
      </c>
      <c r="I110" s="50">
        <f t="shared" ref="I110:I117" si="77">IF(H110=" ",0,IF(H110=1,30,IF(H110=2,28,IF(H110=3,26,IF(H110=4,24,IF(H110=5,22,IF(AND(H110&gt;5,H110&lt;25),26-H110,2)))))))</f>
        <v>28</v>
      </c>
      <c r="J110" s="51">
        <v>1</v>
      </c>
      <c r="K110" s="52">
        <v>2</v>
      </c>
      <c r="L110" s="53">
        <f t="shared" ref="L110:L117" si="78">IF(K110=" ",0,IF(K110=1,30,IF(K110=2,28,IF(K110=3,26,IF(K110=4,24,IF(K110=5,22,IF(AND(K110&gt;5,K110&lt;25),26-K110,2)))))))</f>
        <v>28</v>
      </c>
      <c r="M110" s="54">
        <v>1</v>
      </c>
      <c r="N110" s="112">
        <v>2</v>
      </c>
      <c r="O110" s="113">
        <f>IF(N110=" ",0,IF(N110=1,30,IF(N110=2,28,IF(N110=3,26,IF(N110=4,24,IF(N110=5,22,IF(AND(N110&gt;5,N110&lt;25),26-N110,2)))))))</f>
        <v>28</v>
      </c>
      <c r="P110" s="57">
        <v>1</v>
      </c>
      <c r="Q110" s="114">
        <v>2</v>
      </c>
      <c r="R110" s="59">
        <f>IF(Q110=" ",0,IF(Q110=1,30,IF(Q110=2,28,IF(Q110=3,26,IF(Q110=4,24,IF(Q110=5,22,IF(AND(Q110&gt;5,Q110&lt;25),26-Q110,2)))))))</f>
        <v>28</v>
      </c>
      <c r="S110" s="60">
        <v>1</v>
      </c>
      <c r="T110" s="115">
        <v>2</v>
      </c>
      <c r="U110" s="62">
        <f t="shared" ref="U110:U117" si="79">IF(T110=" ",0,IF(T110=1,30,IF(T110=2,28,IF(T110=3,26,IF(T110=4,24,IF(T110=5,22,IF(AND(T110&gt;5,T110&lt;25),26-T110,2)))))))</f>
        <v>28</v>
      </c>
      <c r="V110" s="63" t="s">
        <v>0</v>
      </c>
      <c r="W110" s="64" t="str">
        <f t="shared" ref="W110:W117" si="80">IF(SUMIF(AV$110:AV$128,$C110,AU$110:AU$128)=0," ",SUMIF(AV$110:AV$128,$C110,AU$110:AU$128))</f>
        <v xml:space="preserve"> </v>
      </c>
      <c r="X110" s="65">
        <f t="shared" ref="X110:X117" si="81">IF(W110=" ",0,IF(W110=1,30,IF(W110=2,28,IF(W110=3,26,IF(W110=4,24,IF(W110=5,22,IF(AND(W110&gt;5,W110&lt;25),26-W110,2)))))))</f>
        <v>0</v>
      </c>
      <c r="Y110" s="66" t="s">
        <v>0</v>
      </c>
      <c r="Z110" s="67" t="str">
        <f t="shared" ref="Z110:Z117" si="82">IF(SUMIF(AY$110:AY$128,$C110,AX$110:AX$128)=0," ",SUMIF(AY$110:AY$128,$C110,AX$110:AX$128))</f>
        <v xml:space="preserve"> </v>
      </c>
      <c r="AA110" s="116">
        <f t="shared" ref="AA110:AA117" si="83">IF(Z110=" ",0,IF(Z110=1,30,IF(Z110=2,28,IF(Z110=3,26,IF(Z110=4,24,IF(Z110=5,22,IF(AND(Z110&gt;5,Z110&lt;25),26-Z110,2)))))))</f>
        <v>0</v>
      </c>
      <c r="AB110" s="44">
        <f t="shared" ref="AB110:AB117" si="84">I110+L110+O110+R110+U110+X110+AA110</f>
        <v>140</v>
      </c>
      <c r="AC110" s="69">
        <f t="shared" ref="AC110:AC117" si="85">A110</f>
        <v>1</v>
      </c>
      <c r="AD110" s="44">
        <f t="shared" ref="AD110:AD117" si="86">AB110-MIN(I110,L110,O110,R110,U110,X110,AA110)</f>
        <v>140</v>
      </c>
      <c r="AF110" s="49">
        <v>1</v>
      </c>
      <c r="AG110" s="49"/>
      <c r="AI110" s="52">
        <v>1</v>
      </c>
      <c r="AJ110" s="52"/>
      <c r="AL110" s="70">
        <v>1</v>
      </c>
      <c r="AM110" s="70"/>
      <c r="AO110" s="58">
        <v>1</v>
      </c>
      <c r="AP110" s="58"/>
      <c r="AR110" s="61">
        <v>1</v>
      </c>
      <c r="AS110" s="61"/>
      <c r="AU110" s="64">
        <v>1</v>
      </c>
      <c r="AV110" s="64"/>
      <c r="AX110" s="71">
        <v>1</v>
      </c>
      <c r="AY110" s="71"/>
    </row>
    <row r="111" spans="1:51">
      <c r="A111" s="43">
        <v>2</v>
      </c>
      <c r="B111" s="44">
        <f t="shared" si="76"/>
        <v>132</v>
      </c>
      <c r="C111" s="204"/>
      <c r="D111" s="46" t="s">
        <v>101</v>
      </c>
      <c r="E111" s="47" t="s">
        <v>107</v>
      </c>
      <c r="F111" s="47" t="s">
        <v>114</v>
      </c>
      <c r="G111" s="48">
        <v>1</v>
      </c>
      <c r="H111" s="49">
        <v>3</v>
      </c>
      <c r="I111" s="50">
        <f t="shared" si="77"/>
        <v>26</v>
      </c>
      <c r="J111" s="51">
        <v>1</v>
      </c>
      <c r="K111" s="52">
        <v>3</v>
      </c>
      <c r="L111" s="53">
        <f t="shared" si="78"/>
        <v>26</v>
      </c>
      <c r="M111" s="54">
        <v>1</v>
      </c>
      <c r="N111" s="55">
        <v>3</v>
      </c>
      <c r="O111" s="113">
        <f>IF(N111=" ",0,IF(N111=1,30,IF(N111=2,28,IF(N111=3,26,IF(N111=4,24,IF(N111=5,22,IF(AND(N111&gt;5,N111&lt;25),26-N111,2)))))))</f>
        <v>26</v>
      </c>
      <c r="P111" s="57">
        <v>1</v>
      </c>
      <c r="Q111" s="58">
        <v>4</v>
      </c>
      <c r="R111" s="59">
        <f>IF(Q111=" ",0,IF(Q111=1,30,IF(Q111=2,28,IF(Q111=3,26,IF(Q111=4,24,IF(Q111=5,22,IF(AND(Q111&gt;5,Q111&lt;25),26-Q111,2)))))))</f>
        <v>24</v>
      </c>
      <c r="S111" s="60">
        <v>1</v>
      </c>
      <c r="T111" s="61">
        <v>1</v>
      </c>
      <c r="U111" s="62">
        <f t="shared" si="79"/>
        <v>30</v>
      </c>
      <c r="V111" s="63"/>
      <c r="W111" s="64" t="str">
        <f t="shared" si="80"/>
        <v xml:space="preserve"> </v>
      </c>
      <c r="X111" s="65">
        <f t="shared" si="81"/>
        <v>0</v>
      </c>
      <c r="Y111" s="66"/>
      <c r="Z111" s="67" t="str">
        <f t="shared" si="82"/>
        <v xml:space="preserve"> </v>
      </c>
      <c r="AA111" s="116">
        <f t="shared" si="83"/>
        <v>0</v>
      </c>
      <c r="AB111" s="44">
        <f t="shared" si="84"/>
        <v>132</v>
      </c>
      <c r="AC111" s="69">
        <f t="shared" si="85"/>
        <v>2</v>
      </c>
      <c r="AD111" s="44">
        <f t="shared" si="86"/>
        <v>132</v>
      </c>
      <c r="AF111" s="49">
        <v>2</v>
      </c>
      <c r="AG111" s="49"/>
      <c r="AI111" s="52">
        <v>2</v>
      </c>
      <c r="AJ111" s="52"/>
      <c r="AL111" s="70">
        <v>2</v>
      </c>
      <c r="AM111" s="70"/>
      <c r="AO111" s="58">
        <v>2</v>
      </c>
      <c r="AP111" s="58"/>
      <c r="AR111" s="61">
        <v>2</v>
      </c>
      <c r="AS111" s="61"/>
      <c r="AU111" s="64">
        <v>2</v>
      </c>
      <c r="AV111" s="64"/>
      <c r="AX111" s="71">
        <v>2</v>
      </c>
      <c r="AY111" s="71"/>
    </row>
    <row r="112" spans="1:51">
      <c r="A112" s="43">
        <v>3</v>
      </c>
      <c r="B112" s="44">
        <f t="shared" si="76"/>
        <v>120</v>
      </c>
      <c r="C112" s="204"/>
      <c r="D112" s="46" t="s">
        <v>110</v>
      </c>
      <c r="E112" s="47" t="s">
        <v>111</v>
      </c>
      <c r="F112" s="47" t="s">
        <v>114</v>
      </c>
      <c r="G112" s="48">
        <v>1</v>
      </c>
      <c r="H112" s="49">
        <v>1</v>
      </c>
      <c r="I112" s="50">
        <f t="shared" si="77"/>
        <v>30</v>
      </c>
      <c r="J112" s="51">
        <v>1</v>
      </c>
      <c r="K112" s="52">
        <v>1</v>
      </c>
      <c r="L112" s="53">
        <f t="shared" si="78"/>
        <v>30</v>
      </c>
      <c r="M112" s="54">
        <v>1</v>
      </c>
      <c r="N112" s="55">
        <v>1</v>
      </c>
      <c r="O112" s="113">
        <f>IF(N112=" ",0,IF(N112=1,30,IF(N112=2,28,IF(N112=3,26,IF(N112=4,24,IF(N112=5,22,IF(AND(N112&gt;5,N112&lt;25),26-N112,2)))))))</f>
        <v>30</v>
      </c>
      <c r="P112" s="57">
        <v>1</v>
      </c>
      <c r="Q112" s="58">
        <v>1</v>
      </c>
      <c r="R112" s="59">
        <f>IF(Q112=" ",0,IF(Q112=1,30,IF(Q112=2,28,IF(Q112=3,26,IF(Q112=4,24,IF(Q112=5,22,IF(AND(Q112&gt;5,Q112&lt;25),26-Q112,2)))))))</f>
        <v>30</v>
      </c>
      <c r="S112" s="60"/>
      <c r="T112" s="61" t="str">
        <f>IF(SUMIF(AS$110:AS$128,$C112,AR$110:AR$128)=0," ",SUMIF(AS$110:AS$128,$C112,AR$110:AR$128))</f>
        <v xml:space="preserve"> </v>
      </c>
      <c r="U112" s="62">
        <f t="shared" si="79"/>
        <v>0</v>
      </c>
      <c r="V112" s="63"/>
      <c r="W112" s="64" t="str">
        <f t="shared" si="80"/>
        <v xml:space="preserve"> </v>
      </c>
      <c r="X112" s="65">
        <f t="shared" si="81"/>
        <v>0</v>
      </c>
      <c r="Y112" s="66"/>
      <c r="Z112" s="67" t="str">
        <f t="shared" si="82"/>
        <v xml:space="preserve"> </v>
      </c>
      <c r="AA112" s="116">
        <f t="shared" si="83"/>
        <v>0</v>
      </c>
      <c r="AB112" s="44">
        <f t="shared" si="84"/>
        <v>120</v>
      </c>
      <c r="AC112" s="69">
        <f t="shared" si="85"/>
        <v>3</v>
      </c>
      <c r="AD112" s="44">
        <f t="shared" si="86"/>
        <v>120</v>
      </c>
      <c r="AF112" s="49">
        <v>3</v>
      </c>
      <c r="AG112" s="49"/>
      <c r="AI112" s="52">
        <v>3</v>
      </c>
      <c r="AJ112" s="52"/>
      <c r="AL112" s="70">
        <v>3</v>
      </c>
      <c r="AM112" s="70"/>
      <c r="AO112" s="58">
        <v>3</v>
      </c>
      <c r="AP112" s="58"/>
      <c r="AR112" s="61">
        <v>3</v>
      </c>
      <c r="AS112" s="61"/>
      <c r="AU112" s="64">
        <v>3</v>
      </c>
      <c r="AV112" s="64"/>
      <c r="AX112" s="71">
        <v>3</v>
      </c>
      <c r="AY112" s="71"/>
    </row>
    <row r="113" spans="1:51">
      <c r="A113" s="43">
        <v>4</v>
      </c>
      <c r="B113" s="44">
        <f t="shared" si="76"/>
        <v>118</v>
      </c>
      <c r="C113" s="204"/>
      <c r="D113" s="46" t="s">
        <v>184</v>
      </c>
      <c r="E113" s="47" t="s">
        <v>111</v>
      </c>
      <c r="F113" s="47" t="s">
        <v>114</v>
      </c>
      <c r="G113" s="48">
        <v>1</v>
      </c>
      <c r="H113" s="117">
        <v>5</v>
      </c>
      <c r="I113" s="50">
        <f t="shared" si="77"/>
        <v>22</v>
      </c>
      <c r="J113" s="51">
        <v>1</v>
      </c>
      <c r="K113" s="52">
        <v>4</v>
      </c>
      <c r="L113" s="53">
        <f t="shared" si="78"/>
        <v>24</v>
      </c>
      <c r="M113" s="54">
        <v>1</v>
      </c>
      <c r="N113" s="55">
        <v>4</v>
      </c>
      <c r="O113" s="113">
        <f>IF(N113=" ",0,IF(N113=1,30,IF(N113=2,28,IF(N113=3,26,IF(N113=4,24,IF(N113=5,22,IF(AND(N113&gt;5,N113&lt;25),26-N113,2)))))))</f>
        <v>24</v>
      </c>
      <c r="P113" s="57">
        <v>1</v>
      </c>
      <c r="Q113" s="58">
        <v>5</v>
      </c>
      <c r="R113" s="59">
        <f>IF(Q113=" ",0,IF(Q113=1,30,IF(Q113=2,28,IF(Q113=3,26,IF(Q113=4,24,IF(Q113=5,22,IF(AND(Q113&gt;5,Q113&lt;25),26-Q113,2)))))))</f>
        <v>22</v>
      </c>
      <c r="S113" s="60">
        <v>1</v>
      </c>
      <c r="T113" s="61">
        <v>3</v>
      </c>
      <c r="U113" s="62">
        <f t="shared" si="79"/>
        <v>26</v>
      </c>
      <c r="V113" s="63" t="s">
        <v>0</v>
      </c>
      <c r="W113" s="64" t="str">
        <f t="shared" si="80"/>
        <v xml:space="preserve"> </v>
      </c>
      <c r="X113" s="65">
        <f t="shared" si="81"/>
        <v>0</v>
      </c>
      <c r="Y113" s="66" t="s">
        <v>0</v>
      </c>
      <c r="Z113" s="67" t="str">
        <f t="shared" si="82"/>
        <v xml:space="preserve"> </v>
      </c>
      <c r="AA113" s="116">
        <f t="shared" si="83"/>
        <v>0</v>
      </c>
      <c r="AB113" s="44">
        <f t="shared" si="84"/>
        <v>118</v>
      </c>
      <c r="AC113" s="69">
        <f t="shared" si="85"/>
        <v>4</v>
      </c>
      <c r="AD113" s="44">
        <f t="shared" si="86"/>
        <v>118</v>
      </c>
      <c r="AF113" s="49">
        <v>4</v>
      </c>
      <c r="AG113" s="49"/>
      <c r="AI113" s="52">
        <v>4</v>
      </c>
      <c r="AJ113" s="52"/>
      <c r="AL113" s="70">
        <v>4</v>
      </c>
      <c r="AM113" s="70"/>
      <c r="AO113" s="58">
        <v>4</v>
      </c>
      <c r="AP113" s="58"/>
      <c r="AR113" s="61">
        <v>4</v>
      </c>
      <c r="AS113" s="61"/>
      <c r="AU113" s="64">
        <v>4</v>
      </c>
      <c r="AV113" s="64"/>
      <c r="AX113" s="71">
        <v>4</v>
      </c>
      <c r="AY113" s="71"/>
    </row>
    <row r="114" spans="1:51">
      <c r="A114" s="43">
        <v>5</v>
      </c>
      <c r="B114" s="44">
        <f t="shared" si="76"/>
        <v>112</v>
      </c>
      <c r="C114" s="204"/>
      <c r="D114" s="46" t="s">
        <v>118</v>
      </c>
      <c r="E114" s="47" t="s">
        <v>119</v>
      </c>
      <c r="F114" s="47" t="s">
        <v>97</v>
      </c>
      <c r="G114" s="48">
        <v>1</v>
      </c>
      <c r="H114" s="49">
        <v>4</v>
      </c>
      <c r="I114" s="50">
        <f t="shared" si="77"/>
        <v>24</v>
      </c>
      <c r="J114" s="51">
        <v>1</v>
      </c>
      <c r="K114" s="52">
        <v>5</v>
      </c>
      <c r="L114" s="53">
        <f t="shared" si="78"/>
        <v>22</v>
      </c>
      <c r="M114" s="54">
        <v>1</v>
      </c>
      <c r="N114" s="55">
        <v>5</v>
      </c>
      <c r="O114" s="113">
        <f>IF(N114=" ",0,IF(N114=1,30,IF(N114=2,28,IF(N114=3,26,IF(N114=4,24,IF(N114=5,22,IF(AND(N114&gt;5,N114&lt;25),26-N114,2)))))))</f>
        <v>22</v>
      </c>
      <c r="P114" s="57">
        <v>1</v>
      </c>
      <c r="Q114" s="58">
        <v>6</v>
      </c>
      <c r="R114" s="59">
        <v>20</v>
      </c>
      <c r="S114" s="60">
        <v>1</v>
      </c>
      <c r="T114" s="61">
        <v>4</v>
      </c>
      <c r="U114" s="62">
        <f t="shared" si="79"/>
        <v>24</v>
      </c>
      <c r="V114" s="63"/>
      <c r="W114" s="64" t="str">
        <f t="shared" si="80"/>
        <v xml:space="preserve"> </v>
      </c>
      <c r="X114" s="65">
        <f t="shared" si="81"/>
        <v>0</v>
      </c>
      <c r="Y114" s="66"/>
      <c r="Z114" s="67" t="str">
        <f t="shared" si="82"/>
        <v xml:space="preserve"> </v>
      </c>
      <c r="AA114" s="116">
        <f t="shared" si="83"/>
        <v>0</v>
      </c>
      <c r="AB114" s="44">
        <f t="shared" si="84"/>
        <v>112</v>
      </c>
      <c r="AC114" s="69">
        <f t="shared" si="85"/>
        <v>5</v>
      </c>
      <c r="AD114" s="44">
        <f t="shared" si="86"/>
        <v>112</v>
      </c>
      <c r="AF114" s="49">
        <v>5</v>
      </c>
      <c r="AG114" s="49"/>
      <c r="AI114" s="52">
        <v>5</v>
      </c>
      <c r="AJ114" s="52"/>
      <c r="AL114" s="70">
        <v>5</v>
      </c>
      <c r="AM114" s="70"/>
      <c r="AO114" s="58">
        <v>5</v>
      </c>
      <c r="AP114" s="58"/>
      <c r="AR114" s="61">
        <v>5</v>
      </c>
      <c r="AS114" s="61"/>
      <c r="AU114" s="64">
        <v>5</v>
      </c>
      <c r="AV114" s="64"/>
      <c r="AX114" s="71">
        <v>5</v>
      </c>
      <c r="AY114" s="71"/>
    </row>
    <row r="115" spans="1:51">
      <c r="A115" s="43">
        <v>6</v>
      </c>
      <c r="B115" s="44">
        <f t="shared" si="76"/>
        <v>39</v>
      </c>
      <c r="C115" s="204"/>
      <c r="D115" s="46" t="s">
        <v>239</v>
      </c>
      <c r="E115" s="47" t="s">
        <v>107</v>
      </c>
      <c r="F115" s="47" t="s">
        <v>114</v>
      </c>
      <c r="G115" s="48">
        <v>1</v>
      </c>
      <c r="H115" s="49">
        <v>7</v>
      </c>
      <c r="I115" s="50">
        <f t="shared" si="77"/>
        <v>19</v>
      </c>
      <c r="J115" s="51">
        <v>1</v>
      </c>
      <c r="K115" s="52" t="s">
        <v>0</v>
      </c>
      <c r="L115" s="53">
        <f t="shared" si="78"/>
        <v>0</v>
      </c>
      <c r="M115" s="54">
        <v>1</v>
      </c>
      <c r="N115" s="55" t="s">
        <v>0</v>
      </c>
      <c r="O115" s="113">
        <v>2</v>
      </c>
      <c r="P115" s="57">
        <v>1</v>
      </c>
      <c r="Q115" s="58">
        <v>7</v>
      </c>
      <c r="R115" s="59">
        <v>18</v>
      </c>
      <c r="S115" s="60"/>
      <c r="T115" s="61" t="str">
        <f>IF(SUMIF(AS$110:AS$128,$C115,AR$110:AR$128)=0," ",SUMIF(AS$110:AS$128,$C115,AR$110:AR$128))</f>
        <v xml:space="preserve"> </v>
      </c>
      <c r="U115" s="62">
        <f t="shared" si="79"/>
        <v>0</v>
      </c>
      <c r="V115" s="63"/>
      <c r="W115" s="64" t="str">
        <f t="shared" si="80"/>
        <v xml:space="preserve"> </v>
      </c>
      <c r="X115" s="65">
        <f t="shared" si="81"/>
        <v>0</v>
      </c>
      <c r="Y115" s="66"/>
      <c r="Z115" s="67" t="str">
        <f t="shared" si="82"/>
        <v xml:space="preserve"> </v>
      </c>
      <c r="AA115" s="116">
        <f t="shared" si="83"/>
        <v>0</v>
      </c>
      <c r="AB115" s="44">
        <f t="shared" si="84"/>
        <v>39</v>
      </c>
      <c r="AC115" s="69">
        <f t="shared" si="85"/>
        <v>6</v>
      </c>
      <c r="AD115" s="44">
        <f t="shared" si="86"/>
        <v>39</v>
      </c>
      <c r="AF115" s="49">
        <v>6</v>
      </c>
      <c r="AG115" s="49"/>
      <c r="AI115" s="52">
        <v>6</v>
      </c>
      <c r="AJ115" s="52"/>
      <c r="AL115" s="70">
        <v>6</v>
      </c>
      <c r="AM115" s="70"/>
      <c r="AO115" s="58">
        <v>6</v>
      </c>
      <c r="AP115" s="58"/>
      <c r="AR115" s="61">
        <v>6</v>
      </c>
      <c r="AS115" s="61"/>
      <c r="AU115" s="64">
        <v>6</v>
      </c>
      <c r="AV115" s="64"/>
      <c r="AX115" s="71">
        <v>6</v>
      </c>
      <c r="AY115" s="71"/>
    </row>
    <row r="116" spans="1:51">
      <c r="A116" s="43">
        <v>7</v>
      </c>
      <c r="B116" s="44">
        <f t="shared" si="76"/>
        <v>26</v>
      </c>
      <c r="C116" s="204"/>
      <c r="D116" s="46" t="s">
        <v>302</v>
      </c>
      <c r="E116" s="47" t="s">
        <v>303</v>
      </c>
      <c r="F116" s="47" t="s">
        <v>97</v>
      </c>
      <c r="G116" s="48"/>
      <c r="H116" s="49" t="s">
        <v>0</v>
      </c>
      <c r="I116" s="50">
        <f t="shared" si="77"/>
        <v>0</v>
      </c>
      <c r="J116" s="51" t="s">
        <v>0</v>
      </c>
      <c r="K116" s="52" t="s">
        <v>0</v>
      </c>
      <c r="L116" s="53">
        <f t="shared" si="78"/>
        <v>0</v>
      </c>
      <c r="M116" s="54" t="s">
        <v>0</v>
      </c>
      <c r="N116" s="55" t="str">
        <f>IF(SUMIF(AM$110:AM$128,$C116,AL$110:AL$128)=0," ",SUMIF(AM$110:AM$128,$C116,AL$110:AL$128))</f>
        <v xml:space="preserve"> </v>
      </c>
      <c r="O116" s="113">
        <f>IF(N116=" ",0,IF(N116=1,30,IF(N116=2,28,IF(N116=3,26,IF(N116=4,24,IF(N116=5,22,IF(AND(N116&gt;5,N116&lt;25),26-N116,2)))))))</f>
        <v>0</v>
      </c>
      <c r="P116" s="57">
        <v>1</v>
      </c>
      <c r="Q116" s="58">
        <v>3</v>
      </c>
      <c r="R116" s="59">
        <f>IF(Q116=" ",0,IF(Q116=1,30,IF(Q116=2,28,IF(Q116=3,26,IF(Q116=4,24,IF(Q116=5,22,IF(AND(Q116&gt;5,Q116&lt;25),26-Q116,2)))))))</f>
        <v>26</v>
      </c>
      <c r="S116" s="60" t="s">
        <v>0</v>
      </c>
      <c r="T116" s="61" t="str">
        <f>IF(SUMIF(AS$110:AS$128,$C116,AR$110:AR$128)=0," ",SUMIF(AS$110:AS$128,$C116,AR$110:AR$128))</f>
        <v xml:space="preserve"> </v>
      </c>
      <c r="U116" s="62">
        <f t="shared" si="79"/>
        <v>0</v>
      </c>
      <c r="V116" s="63"/>
      <c r="W116" s="64" t="str">
        <f t="shared" si="80"/>
        <v xml:space="preserve"> </v>
      </c>
      <c r="X116" s="65">
        <f t="shared" si="81"/>
        <v>0</v>
      </c>
      <c r="Y116" s="66"/>
      <c r="Z116" s="67" t="str">
        <f t="shared" si="82"/>
        <v xml:space="preserve"> </v>
      </c>
      <c r="AA116" s="116">
        <f t="shared" si="83"/>
        <v>0</v>
      </c>
      <c r="AB116" s="44">
        <f t="shared" si="84"/>
        <v>26</v>
      </c>
      <c r="AC116" s="69">
        <f t="shared" si="85"/>
        <v>7</v>
      </c>
      <c r="AD116" s="44">
        <f t="shared" si="86"/>
        <v>26</v>
      </c>
      <c r="AF116" s="49">
        <v>7</v>
      </c>
      <c r="AG116" s="49"/>
      <c r="AI116" s="52">
        <v>7</v>
      </c>
      <c r="AJ116" s="52"/>
      <c r="AL116" s="70">
        <v>7</v>
      </c>
      <c r="AM116" s="70"/>
      <c r="AO116" s="58">
        <v>7</v>
      </c>
      <c r="AP116" s="58"/>
      <c r="AR116" s="61">
        <v>7</v>
      </c>
      <c r="AS116" s="61"/>
      <c r="AU116" s="64">
        <v>7</v>
      </c>
      <c r="AV116" s="64"/>
      <c r="AX116" s="71">
        <v>7</v>
      </c>
      <c r="AY116" s="71"/>
    </row>
    <row r="117" spans="1:51">
      <c r="A117" s="43">
        <v>8</v>
      </c>
      <c r="B117" s="44">
        <f t="shared" si="76"/>
        <v>20</v>
      </c>
      <c r="C117" s="204"/>
      <c r="D117" s="46" t="s">
        <v>147</v>
      </c>
      <c r="E117" s="47" t="s">
        <v>107</v>
      </c>
      <c r="F117" s="47" t="s">
        <v>97</v>
      </c>
      <c r="G117" s="48">
        <v>1</v>
      </c>
      <c r="H117" s="49">
        <v>6</v>
      </c>
      <c r="I117" s="50">
        <f t="shared" si="77"/>
        <v>20</v>
      </c>
      <c r="J117" s="51"/>
      <c r="K117" s="52" t="s">
        <v>0</v>
      </c>
      <c r="L117" s="53">
        <f t="shared" si="78"/>
        <v>0</v>
      </c>
      <c r="M117" s="54"/>
      <c r="N117" s="55" t="str">
        <f>IF(SUMIF(AM$110:AM$128,$C117,AL$110:AL$128)=0," ",SUMIF(AM$110:AM$128,$C117,AL$110:AL$128))</f>
        <v xml:space="preserve"> </v>
      </c>
      <c r="O117" s="113">
        <f>IF(N117=" ",0,IF(N117=1,30,IF(N117=2,28,IF(N117=3,26,IF(N117=4,24,IF(N117=5,22,IF(AND(N117&gt;5,N117&lt;25),26-N117,2)))))))</f>
        <v>0</v>
      </c>
      <c r="P117" s="57"/>
      <c r="Q117" s="58" t="str">
        <f>IF(SUMIF(AP$110:AP$128,$C117,AO$110:AO$128)=0," ",SUMIF(AP$110:AP$128,$C117,AO$110:AO$128))</f>
        <v xml:space="preserve"> </v>
      </c>
      <c r="R117" s="59">
        <f>IF(Q117=" ",0,IF(Q117=1,30,IF(Q117=2,28,IF(Q117=3,26,IF(Q117=4,24,IF(Q117=5,22,IF(AND(Q117&gt;5,Q117&lt;25),26-Q117,2)))))))</f>
        <v>0</v>
      </c>
      <c r="S117" s="60"/>
      <c r="T117" s="61" t="str">
        <f>IF(SUMIF(AS$110:AS$128,$C117,AR$110:AR$128)=0," ",SUMIF(AS$110:AS$128,$C117,AR$110:AR$128))</f>
        <v xml:space="preserve"> </v>
      </c>
      <c r="U117" s="62">
        <f t="shared" si="79"/>
        <v>0</v>
      </c>
      <c r="V117" s="63"/>
      <c r="W117" s="64" t="str">
        <f t="shared" si="80"/>
        <v xml:space="preserve"> </v>
      </c>
      <c r="X117" s="65">
        <f t="shared" si="81"/>
        <v>0</v>
      </c>
      <c r="Y117" s="66"/>
      <c r="Z117" s="67" t="str">
        <f t="shared" si="82"/>
        <v xml:space="preserve"> </v>
      </c>
      <c r="AA117" s="116">
        <f t="shared" si="83"/>
        <v>0</v>
      </c>
      <c r="AB117" s="44">
        <f t="shared" si="84"/>
        <v>20</v>
      </c>
      <c r="AC117" s="69">
        <f t="shared" si="85"/>
        <v>8</v>
      </c>
      <c r="AD117" s="44">
        <f t="shared" si="86"/>
        <v>20</v>
      </c>
      <c r="AF117" s="49">
        <v>8</v>
      </c>
      <c r="AG117" s="49"/>
      <c r="AI117" s="52">
        <v>8</v>
      </c>
      <c r="AJ117" s="52"/>
      <c r="AL117" s="70">
        <v>8</v>
      </c>
      <c r="AM117" s="70"/>
      <c r="AO117" s="58">
        <v>8</v>
      </c>
      <c r="AP117" s="58"/>
      <c r="AR117" s="61">
        <v>8</v>
      </c>
      <c r="AS117" s="61"/>
      <c r="AU117" s="64">
        <v>8</v>
      </c>
      <c r="AV117" s="64"/>
      <c r="AX117" s="71">
        <v>8</v>
      </c>
      <c r="AY117" s="71"/>
    </row>
    <row r="118" spans="1:51">
      <c r="A118" s="43">
        <v>9</v>
      </c>
      <c r="B118" s="44">
        <f t="shared" ref="B118" si="87">AB118</f>
        <v>0</v>
      </c>
      <c r="C118" s="204"/>
      <c r="D118" s="46"/>
      <c r="E118" s="47"/>
      <c r="F118" s="47"/>
      <c r="G118" s="48"/>
      <c r="H118" s="49" t="s">
        <v>0</v>
      </c>
      <c r="I118" s="50">
        <f t="shared" ref="I118" si="88">IF(H118=" ",0,IF(H118=1,30,IF(H118=2,28,IF(H118=3,26,IF(H118=4,24,IF(H118=5,22,IF(AND(H118&gt;5,H118&lt;25),26-H118,2)))))))</f>
        <v>0</v>
      </c>
      <c r="J118" s="51" t="s">
        <v>0</v>
      </c>
      <c r="K118" s="52" t="s">
        <v>0</v>
      </c>
      <c r="L118" s="53">
        <f t="shared" ref="L118" si="89">IF(K118=" ",0,IF(K118=1,30,IF(K118=2,28,IF(K118=3,26,IF(K118=4,24,IF(K118=5,22,IF(AND(K118&gt;5,K118&lt;25),26-K118,2)))))))</f>
        <v>0</v>
      </c>
      <c r="M118" s="54" t="s">
        <v>0</v>
      </c>
      <c r="N118" s="55" t="str">
        <f>IF(SUMIF(AM$110:AM$128,$C118,AL$110:AL$128)=0," ",SUMIF(AM$110:AM$128,$C118,AL$110:AL$128))</f>
        <v xml:space="preserve"> </v>
      </c>
      <c r="O118" s="113">
        <f t="shared" ref="O118" si="90">IF(N118=" ",0,IF(N118=1,30,IF(N118=2,28,IF(N118=3,26,IF(N118=4,24,IF(N118=5,22,IF(AND(N118&gt;5,N118&lt;25),26-N118,2)))))))</f>
        <v>0</v>
      </c>
      <c r="P118" s="57" t="s">
        <v>0</v>
      </c>
      <c r="Q118" s="58" t="str">
        <f>IF(SUMIF(AP$110:AP$128,$C118,AO$110:AO$128)=0," ",SUMIF(AP$110:AP$128,$C118,AO$110:AO$128))</f>
        <v xml:space="preserve"> </v>
      </c>
      <c r="R118" s="59">
        <f>IF(Q118=" ",0,IF(Q118=1,30,IF(Q118=2,28,IF(Q118=3,26,IF(Q118=4,24,IF(Q118=5,22,IF(AND(Q118&gt;5,Q118&lt;25),26-Q118,2)))))))</f>
        <v>0</v>
      </c>
      <c r="S118" s="60" t="s">
        <v>0</v>
      </c>
      <c r="T118" s="61" t="str">
        <f t="shared" ref="T118" si="91">IF(SUMIF(AS$110:AS$128,$C118,AR$110:AR$128)=0," ",SUMIF(AS$110:AS$128,$C118,AR$110:AR$128))</f>
        <v xml:space="preserve"> </v>
      </c>
      <c r="U118" s="62">
        <f t="shared" ref="U118" si="92">IF(T118=" ",0,IF(T118=1,30,IF(T118=2,28,IF(T118=3,26,IF(T118=4,24,IF(T118=5,22,IF(AND(T118&gt;5,T118&lt;25),26-T118,2)))))))</f>
        <v>0</v>
      </c>
      <c r="V118" s="63"/>
      <c r="W118" s="64" t="str">
        <f t="shared" ref="W118" si="93">IF(SUMIF(AV$110:AV$128,$C118,AU$110:AU$128)=0," ",SUMIF(AV$110:AV$128,$C118,AU$110:AU$128))</f>
        <v xml:space="preserve"> </v>
      </c>
      <c r="X118" s="65">
        <f t="shared" ref="X118" si="94">IF(W118=" ",0,IF(W118=1,30,IF(W118=2,28,IF(W118=3,26,IF(W118=4,24,IF(W118=5,22,IF(AND(W118&gt;5,W118&lt;25),26-W118,2)))))))</f>
        <v>0</v>
      </c>
      <c r="Y118" s="66"/>
      <c r="Z118" s="67" t="str">
        <f t="shared" ref="Z118" si="95">IF(SUMIF(AY$110:AY$128,$C118,AX$110:AX$128)=0," ",SUMIF(AY$110:AY$128,$C118,AX$110:AX$128))</f>
        <v xml:space="preserve"> </v>
      </c>
      <c r="AA118" s="116">
        <f t="shared" ref="AA118" si="96">IF(Z118=" ",0,IF(Z118=1,30,IF(Z118=2,28,IF(Z118=3,26,IF(Z118=4,24,IF(Z118=5,22,IF(AND(Z118&gt;5,Z118&lt;25),26-Z118,2)))))))</f>
        <v>0</v>
      </c>
      <c r="AB118" s="44">
        <f t="shared" ref="AB118" si="97">I118+L118+O118+R118+U118+X118+AA118</f>
        <v>0</v>
      </c>
      <c r="AC118" s="69">
        <f t="shared" ref="AC118" si="98">A118</f>
        <v>9</v>
      </c>
      <c r="AD118" s="44">
        <f t="shared" ref="AD118" si="99">AB118-MIN(I118,L118,O118,R118,U118,X118,AA118)</f>
        <v>0</v>
      </c>
      <c r="AF118" s="49">
        <v>9</v>
      </c>
      <c r="AG118" s="49"/>
      <c r="AI118" s="52">
        <v>9</v>
      </c>
      <c r="AJ118" s="52"/>
      <c r="AL118" s="70">
        <v>9</v>
      </c>
      <c r="AM118" s="70"/>
      <c r="AO118" s="58">
        <v>9</v>
      </c>
      <c r="AP118" s="58"/>
      <c r="AR118" s="61">
        <v>9</v>
      </c>
      <c r="AS118" s="61"/>
      <c r="AU118" s="64">
        <v>9</v>
      </c>
      <c r="AV118" s="64"/>
      <c r="AX118" s="71">
        <v>9</v>
      </c>
      <c r="AY118" s="71"/>
    </row>
    <row r="119" spans="1:51">
      <c r="A119" s="43">
        <v>10</v>
      </c>
      <c r="B119" s="44">
        <f t="shared" ref="B119:B122" si="100">AB119</f>
        <v>0</v>
      </c>
      <c r="C119" s="204"/>
      <c r="D119" s="46"/>
      <c r="E119" s="47"/>
      <c r="F119" s="47"/>
      <c r="G119" s="48"/>
      <c r="H119" s="49" t="s">
        <v>0</v>
      </c>
      <c r="I119" s="50">
        <f t="shared" ref="I119:I122" si="101">IF(H119=" ",0,IF(H119=1,30,IF(H119=2,28,IF(H119=3,26,IF(H119=4,24,IF(H119=5,22,IF(AND(H119&gt;5,H119&lt;25),26-H119,2)))))))</f>
        <v>0</v>
      </c>
      <c r="J119" s="51"/>
      <c r="K119" s="52" t="s">
        <v>0</v>
      </c>
      <c r="L119" s="53">
        <f t="shared" ref="L119:L122" si="102">IF(K119=" ",0,IF(K119=1,30,IF(K119=2,28,IF(K119=3,26,IF(K119=4,24,IF(K119=5,22,IF(AND(K119&gt;5,K119&lt;25),26-K119,2)))))))</f>
        <v>0</v>
      </c>
      <c r="M119" s="54"/>
      <c r="N119" s="55" t="str">
        <f t="shared" ref="N119:N122" si="103">IF(SUMIF(AM$110:AM$128,$C119,AL$110:AL$128)=0," ",SUMIF(AM$110:AM$128,$C119,AL$110:AL$128))</f>
        <v xml:space="preserve"> </v>
      </c>
      <c r="O119" s="113">
        <f t="shared" ref="O119:O122" si="104">IF(N119=" ",0,IF(N119=1,30,IF(N119=2,28,IF(N119=3,26,IF(N119=4,24,IF(N119=5,22,IF(AND(N119&gt;5,N119&lt;25),26-N119,2)))))))</f>
        <v>0</v>
      </c>
      <c r="P119" s="57"/>
      <c r="Q119" s="58" t="str">
        <f t="shared" ref="Q119:Q122" si="105">IF(SUMIF(AP$110:AP$128,$C119,AO$110:AO$128)=0," ",SUMIF(AP$110:AP$128,$C119,AO$110:AO$128))</f>
        <v xml:space="preserve"> </v>
      </c>
      <c r="R119" s="59">
        <f t="shared" ref="R119:R122" si="106">IF(Q119=" ",0,IF(Q119=1,30,IF(Q119=2,28,IF(Q119=3,26,IF(Q119=4,24,IF(Q119=5,22,IF(AND(Q119&gt;5,Q119&lt;25),26-Q119,2)))))))</f>
        <v>0</v>
      </c>
      <c r="S119" s="60"/>
      <c r="T119" s="61" t="str">
        <f t="shared" ref="T119:T122" si="107">IF(SUMIF(AS$110:AS$128,$C119,AR$110:AR$128)=0," ",SUMIF(AS$110:AS$128,$C119,AR$110:AR$128))</f>
        <v xml:space="preserve"> </v>
      </c>
      <c r="U119" s="62">
        <f t="shared" ref="U119:U122" si="108">IF(T119=" ",0,IF(T119=1,30,IF(T119=2,28,IF(T119=3,26,IF(T119=4,24,IF(T119=5,22,IF(AND(T119&gt;5,T119&lt;25),26-T119,2)))))))</f>
        <v>0</v>
      </c>
      <c r="V119" s="63"/>
      <c r="W119" s="64" t="str">
        <f t="shared" ref="W119:W122" si="109">IF(SUMIF(AV$110:AV$128,$C119,AU$110:AU$128)=0," ",SUMIF(AV$110:AV$128,$C119,AU$110:AU$128))</f>
        <v xml:space="preserve"> </v>
      </c>
      <c r="X119" s="65">
        <f t="shared" ref="X119:X122" si="110">IF(W119=" ",0,IF(W119=1,30,IF(W119=2,28,IF(W119=3,26,IF(W119=4,24,IF(W119=5,22,IF(AND(W119&gt;5,W119&lt;25),26-W119,2)))))))</f>
        <v>0</v>
      </c>
      <c r="Y119" s="66"/>
      <c r="Z119" s="67" t="str">
        <f t="shared" ref="Z119:Z122" si="111">IF(SUMIF(AY$110:AY$128,$C119,AX$110:AX$128)=0," ",SUMIF(AY$110:AY$128,$C119,AX$110:AX$128))</f>
        <v xml:space="preserve"> </v>
      </c>
      <c r="AA119" s="116">
        <f t="shared" ref="AA119:AA122" si="112">IF(Z119=" ",0,IF(Z119=1,30,IF(Z119=2,28,IF(Z119=3,26,IF(Z119=4,24,IF(Z119=5,22,IF(AND(Z119&gt;5,Z119&lt;25),26-Z119,2)))))))</f>
        <v>0</v>
      </c>
      <c r="AB119" s="44">
        <f t="shared" ref="AB119:AB122" si="113">I119+L119+O119+R119+U119+X119+AA119</f>
        <v>0</v>
      </c>
      <c r="AC119" s="69">
        <f t="shared" ref="AC119:AC122" si="114">A119</f>
        <v>10</v>
      </c>
      <c r="AD119" s="44">
        <f t="shared" ref="AD119:AD122" si="115">AB119-MIN(I119,L119,O119,R119,U119,X119,AA119)</f>
        <v>0</v>
      </c>
      <c r="AF119" s="49">
        <v>10</v>
      </c>
      <c r="AG119" s="49"/>
      <c r="AI119" s="52">
        <v>10</v>
      </c>
      <c r="AJ119" s="52"/>
      <c r="AL119" s="70">
        <v>10</v>
      </c>
      <c r="AM119" s="70"/>
      <c r="AO119" s="58">
        <v>10</v>
      </c>
      <c r="AP119" s="58"/>
      <c r="AR119" s="61">
        <v>10</v>
      </c>
      <c r="AS119" s="61"/>
      <c r="AU119" s="64">
        <v>10</v>
      </c>
      <c r="AV119" s="64"/>
      <c r="AX119" s="71">
        <v>10</v>
      </c>
      <c r="AY119" s="71"/>
    </row>
    <row r="120" spans="1:51">
      <c r="A120" s="43">
        <v>11</v>
      </c>
      <c r="B120" s="44">
        <f t="shared" si="100"/>
        <v>0</v>
      </c>
      <c r="C120" s="204"/>
      <c r="D120" s="46"/>
      <c r="E120" s="47"/>
      <c r="F120" s="47"/>
      <c r="G120" s="48"/>
      <c r="H120" s="49" t="s">
        <v>0</v>
      </c>
      <c r="I120" s="50">
        <f t="shared" si="101"/>
        <v>0</v>
      </c>
      <c r="J120" s="51"/>
      <c r="K120" s="52" t="s">
        <v>0</v>
      </c>
      <c r="L120" s="53">
        <f t="shared" si="102"/>
        <v>0</v>
      </c>
      <c r="M120" s="54"/>
      <c r="N120" s="55" t="str">
        <f t="shared" si="103"/>
        <v xml:space="preserve"> </v>
      </c>
      <c r="O120" s="113">
        <f t="shared" si="104"/>
        <v>0</v>
      </c>
      <c r="P120" s="57"/>
      <c r="Q120" s="58" t="str">
        <f t="shared" si="105"/>
        <v xml:space="preserve"> </v>
      </c>
      <c r="R120" s="59">
        <f t="shared" si="106"/>
        <v>0</v>
      </c>
      <c r="S120" s="60"/>
      <c r="T120" s="61" t="str">
        <f t="shared" si="107"/>
        <v xml:space="preserve"> </v>
      </c>
      <c r="U120" s="62">
        <f t="shared" si="108"/>
        <v>0</v>
      </c>
      <c r="V120" s="63"/>
      <c r="W120" s="64" t="str">
        <f t="shared" si="109"/>
        <v xml:space="preserve"> </v>
      </c>
      <c r="X120" s="65">
        <f t="shared" si="110"/>
        <v>0</v>
      </c>
      <c r="Y120" s="66"/>
      <c r="Z120" s="67" t="str">
        <f t="shared" si="111"/>
        <v xml:space="preserve"> </v>
      </c>
      <c r="AA120" s="116">
        <f t="shared" si="112"/>
        <v>0</v>
      </c>
      <c r="AB120" s="44">
        <f t="shared" si="113"/>
        <v>0</v>
      </c>
      <c r="AC120" s="69">
        <f t="shared" si="114"/>
        <v>11</v>
      </c>
      <c r="AD120" s="44">
        <f t="shared" si="115"/>
        <v>0</v>
      </c>
      <c r="AF120" s="49">
        <v>11</v>
      </c>
      <c r="AG120" s="49"/>
      <c r="AI120" s="52">
        <v>11</v>
      </c>
      <c r="AJ120" s="52"/>
      <c r="AL120" s="70">
        <v>11</v>
      </c>
      <c r="AM120" s="70"/>
      <c r="AO120" s="58">
        <v>11</v>
      </c>
      <c r="AP120" s="58"/>
      <c r="AR120" s="61">
        <v>11</v>
      </c>
      <c r="AS120" s="61"/>
      <c r="AU120" s="64">
        <v>11</v>
      </c>
      <c r="AV120" s="64"/>
      <c r="AX120" s="71">
        <v>11</v>
      </c>
      <c r="AY120" s="71"/>
    </row>
    <row r="121" spans="1:51">
      <c r="A121" s="43">
        <v>12</v>
      </c>
      <c r="B121" s="44">
        <f t="shared" si="100"/>
        <v>0</v>
      </c>
      <c r="C121" s="204"/>
      <c r="D121" s="46"/>
      <c r="E121" s="47"/>
      <c r="F121" s="47"/>
      <c r="G121" s="48"/>
      <c r="H121" s="49" t="s">
        <v>0</v>
      </c>
      <c r="I121" s="50">
        <f t="shared" si="101"/>
        <v>0</v>
      </c>
      <c r="J121" s="51"/>
      <c r="K121" s="52" t="s">
        <v>0</v>
      </c>
      <c r="L121" s="53">
        <f t="shared" si="102"/>
        <v>0</v>
      </c>
      <c r="M121" s="54"/>
      <c r="N121" s="55" t="str">
        <f t="shared" si="103"/>
        <v xml:space="preserve"> </v>
      </c>
      <c r="O121" s="113">
        <f t="shared" si="104"/>
        <v>0</v>
      </c>
      <c r="P121" s="57"/>
      <c r="Q121" s="58" t="str">
        <f t="shared" si="105"/>
        <v xml:space="preserve"> </v>
      </c>
      <c r="R121" s="59">
        <f t="shared" si="106"/>
        <v>0</v>
      </c>
      <c r="S121" s="60"/>
      <c r="T121" s="61" t="str">
        <f t="shared" si="107"/>
        <v xml:space="preserve"> </v>
      </c>
      <c r="U121" s="62">
        <f t="shared" si="108"/>
        <v>0</v>
      </c>
      <c r="V121" s="63"/>
      <c r="W121" s="64" t="str">
        <f t="shared" si="109"/>
        <v xml:space="preserve"> </v>
      </c>
      <c r="X121" s="65">
        <f t="shared" si="110"/>
        <v>0</v>
      </c>
      <c r="Y121" s="66"/>
      <c r="Z121" s="67" t="str">
        <f t="shared" si="111"/>
        <v xml:space="preserve"> </v>
      </c>
      <c r="AA121" s="116">
        <f t="shared" si="112"/>
        <v>0</v>
      </c>
      <c r="AB121" s="44">
        <f t="shared" si="113"/>
        <v>0</v>
      </c>
      <c r="AC121" s="69">
        <f t="shared" si="114"/>
        <v>12</v>
      </c>
      <c r="AD121" s="44">
        <f t="shared" si="115"/>
        <v>0</v>
      </c>
      <c r="AF121" s="49">
        <v>12</v>
      </c>
      <c r="AG121" s="49"/>
      <c r="AI121" s="52">
        <v>12</v>
      </c>
      <c r="AJ121" s="52"/>
      <c r="AL121" s="70">
        <v>12</v>
      </c>
      <c r="AM121" s="70"/>
      <c r="AO121" s="58">
        <v>12</v>
      </c>
      <c r="AP121" s="58"/>
      <c r="AR121" s="61">
        <v>12</v>
      </c>
      <c r="AS121" s="61"/>
      <c r="AU121" s="64">
        <v>12</v>
      </c>
      <c r="AV121" s="64"/>
      <c r="AX121" s="71">
        <v>12</v>
      </c>
      <c r="AY121" s="71"/>
    </row>
    <row r="122" spans="1:51">
      <c r="A122" s="43">
        <v>13</v>
      </c>
      <c r="B122" s="44">
        <f t="shared" si="100"/>
        <v>0</v>
      </c>
      <c r="C122" s="72"/>
      <c r="D122" s="46"/>
      <c r="E122" s="47"/>
      <c r="F122" s="47"/>
      <c r="G122" s="48"/>
      <c r="H122" s="49" t="str">
        <f>IF(SUMIF(AG$110:AG$128,$C122,AF$110:AF$128)=0," ",SUMIF(AG$110:AG$128,$C122,AF$110:AF$128))</f>
        <v xml:space="preserve"> </v>
      </c>
      <c r="I122" s="50">
        <f t="shared" si="101"/>
        <v>0</v>
      </c>
      <c r="J122" s="51"/>
      <c r="K122" s="52" t="str">
        <f>IF(SUMIF(AJ$110:AJ$128,$C122,AI$110:AI$128)=0," ",SUMIF(AJ$110:AJ$128,$C122,AI$110:AI$128))</f>
        <v xml:space="preserve"> </v>
      </c>
      <c r="L122" s="53">
        <f t="shared" si="102"/>
        <v>0</v>
      </c>
      <c r="M122" s="54"/>
      <c r="N122" s="55" t="str">
        <f t="shared" si="103"/>
        <v xml:space="preserve"> </v>
      </c>
      <c r="O122" s="113">
        <f t="shared" si="104"/>
        <v>0</v>
      </c>
      <c r="P122" s="57"/>
      <c r="Q122" s="58" t="str">
        <f t="shared" si="105"/>
        <v xml:space="preserve"> </v>
      </c>
      <c r="R122" s="59">
        <f t="shared" si="106"/>
        <v>0</v>
      </c>
      <c r="S122" s="60"/>
      <c r="T122" s="61" t="str">
        <f t="shared" si="107"/>
        <v xml:space="preserve"> </v>
      </c>
      <c r="U122" s="62">
        <f t="shared" si="108"/>
        <v>0</v>
      </c>
      <c r="V122" s="63"/>
      <c r="W122" s="64" t="str">
        <f t="shared" si="109"/>
        <v xml:space="preserve"> </v>
      </c>
      <c r="X122" s="65">
        <f t="shared" si="110"/>
        <v>0</v>
      </c>
      <c r="Y122" s="66"/>
      <c r="Z122" s="67" t="str">
        <f t="shared" si="111"/>
        <v xml:space="preserve"> </v>
      </c>
      <c r="AA122" s="116">
        <f t="shared" si="112"/>
        <v>0</v>
      </c>
      <c r="AB122" s="44">
        <f t="shared" si="113"/>
        <v>0</v>
      </c>
      <c r="AC122" s="69">
        <f t="shared" si="114"/>
        <v>13</v>
      </c>
      <c r="AD122" s="44">
        <f t="shared" si="115"/>
        <v>0</v>
      </c>
      <c r="AF122" s="49">
        <v>13</v>
      </c>
      <c r="AG122" s="49"/>
      <c r="AI122" s="52">
        <v>13</v>
      </c>
      <c r="AJ122" s="52"/>
      <c r="AL122" s="70">
        <v>13</v>
      </c>
      <c r="AM122" s="70"/>
      <c r="AO122" s="58">
        <v>13</v>
      </c>
      <c r="AP122" s="58"/>
      <c r="AR122" s="61">
        <v>13</v>
      </c>
      <c r="AS122" s="61"/>
      <c r="AU122" s="64">
        <v>13</v>
      </c>
      <c r="AV122" s="64"/>
      <c r="AX122" s="71">
        <v>13</v>
      </c>
      <c r="AY122" s="71"/>
    </row>
    <row r="123" spans="1:51">
      <c r="A123" s="43">
        <v>14</v>
      </c>
      <c r="B123" s="44">
        <f t="shared" ref="B123:B129" si="116">AB123</f>
        <v>0</v>
      </c>
      <c r="C123" s="72"/>
      <c r="D123" s="46"/>
      <c r="E123" s="47"/>
      <c r="F123" s="47"/>
      <c r="G123" s="48"/>
      <c r="H123" s="49" t="str">
        <f t="shared" ref="H123:H129" si="117">IF(SUMIF(AG$110:AG$128,$C123,AF$110:AF$128)=0," ",SUMIF(AG$110:AG$128,$C123,AF$110:AF$128))</f>
        <v xml:space="preserve"> </v>
      </c>
      <c r="I123" s="50">
        <f t="shared" ref="I123:I129" si="118">IF(H123=" ",0,IF(H123=1,30,IF(H123=2,28,IF(H123=3,26,IF(H123=4,24,IF(H123=5,22,IF(AND(H123&gt;5,H123&lt;25),26-H123,2)))))))</f>
        <v>0</v>
      </c>
      <c r="J123" s="51"/>
      <c r="K123" s="52" t="str">
        <f>IF(SUMIF(AJ$110:AJ$128,$C123,AI$110:AI$128)=0," ",SUMIF(AJ$110:AJ$128,$C123,AI$110:AI$128))</f>
        <v xml:space="preserve"> </v>
      </c>
      <c r="L123" s="53">
        <f t="shared" ref="L123:L129" si="119">IF(K123=" ",0,IF(K123=1,30,IF(K123=2,28,IF(K123=3,26,IF(K123=4,24,IF(K123=5,22,IF(AND(K123&gt;5,K123&lt;25),26-K123,2)))))))</f>
        <v>0</v>
      </c>
      <c r="M123" s="54"/>
      <c r="N123" s="55" t="str">
        <f t="shared" ref="N123:N129" si="120">IF(SUMIF(AM$110:AM$128,$C123,AL$110:AL$128)=0," ",SUMIF(AM$110:AM$128,$C123,AL$110:AL$128))</f>
        <v xml:space="preserve"> </v>
      </c>
      <c r="O123" s="113">
        <f t="shared" ref="O123:O129" si="121">IF(N123=" ",0,IF(N123=1,30,IF(N123=2,28,IF(N123=3,26,IF(N123=4,24,IF(N123=5,22,IF(AND(N123&gt;5,N123&lt;25),26-N123,2)))))))</f>
        <v>0</v>
      </c>
      <c r="P123" s="57"/>
      <c r="Q123" s="58" t="str">
        <f t="shared" ref="Q123:Q129" si="122">IF(SUMIF(AP$110:AP$128,$C123,AO$110:AO$128)=0," ",SUMIF(AP$110:AP$128,$C123,AO$110:AO$128))</f>
        <v xml:space="preserve"> </v>
      </c>
      <c r="R123" s="59">
        <f t="shared" ref="R123:R129" si="123">IF(Q123=" ",0,IF(Q123=1,30,IF(Q123=2,28,IF(Q123=3,26,IF(Q123=4,24,IF(Q123=5,22,IF(AND(Q123&gt;5,Q123&lt;25),26-Q123,2)))))))</f>
        <v>0</v>
      </c>
      <c r="S123" s="60"/>
      <c r="T123" s="61" t="str">
        <f t="shared" ref="T123:T129" si="124">IF(SUMIF(AS$110:AS$128,$C123,AR$110:AR$128)=0," ",SUMIF(AS$110:AS$128,$C123,AR$110:AR$128))</f>
        <v xml:space="preserve"> </v>
      </c>
      <c r="U123" s="62">
        <f t="shared" ref="U123:U129" si="125">IF(T123=" ",0,IF(T123=1,30,IF(T123=2,28,IF(T123=3,26,IF(T123=4,24,IF(T123=5,22,IF(AND(T123&gt;5,T123&lt;25),26-T123,2)))))))</f>
        <v>0</v>
      </c>
      <c r="V123" s="63"/>
      <c r="W123" s="64" t="str">
        <f t="shared" ref="W123:W128" si="126">IF(SUMIF(AV$110:AV$128,$C123,AU$110:AU$128)=0," ",SUMIF(AV$110:AV$128,$C123,AU$110:AU$128))</f>
        <v xml:space="preserve"> </v>
      </c>
      <c r="X123" s="65">
        <f t="shared" ref="X123:X129" si="127">IF(W123=" ",0,IF(W123=1,30,IF(W123=2,28,IF(W123=3,26,IF(W123=4,24,IF(W123=5,22,IF(AND(W123&gt;5,W123&lt;25),26-W123,2)))))))</f>
        <v>0</v>
      </c>
      <c r="Y123" s="66"/>
      <c r="Z123" s="67" t="str">
        <f t="shared" ref="Z123:Z128" si="128">IF(SUMIF(AY$110:AY$128,$C123,AX$110:AX$128)=0," ",SUMIF(AY$110:AY$128,$C123,AX$110:AX$128))</f>
        <v xml:space="preserve"> </v>
      </c>
      <c r="AA123" s="116">
        <f t="shared" ref="AA123:AA129" si="129">IF(Z123=" ",0,IF(Z123=1,30,IF(Z123=2,28,IF(Z123=3,26,IF(Z123=4,24,IF(Z123=5,22,IF(AND(Z123&gt;5,Z123&lt;25),26-Z123,2)))))))</f>
        <v>0</v>
      </c>
      <c r="AB123" s="44">
        <f t="shared" ref="AB123:AB129" si="130">I123+L123+O123+R123+U123+X123+AA123</f>
        <v>0</v>
      </c>
      <c r="AC123" s="69">
        <f t="shared" ref="AC123:AC128" si="131">A123</f>
        <v>14</v>
      </c>
      <c r="AD123" s="44">
        <f t="shared" ref="AD123:AD129" si="132">AB123-MIN(I123,L123,O123,R123,U123,X123,AA123)</f>
        <v>0</v>
      </c>
      <c r="AF123" s="49">
        <v>14</v>
      </c>
      <c r="AG123" s="49"/>
      <c r="AI123" s="52">
        <v>14</v>
      </c>
      <c r="AJ123" s="52"/>
      <c r="AL123" s="70">
        <v>14</v>
      </c>
      <c r="AM123" s="70"/>
      <c r="AO123" s="58">
        <v>14</v>
      </c>
      <c r="AP123" s="58"/>
      <c r="AR123" s="61">
        <v>14</v>
      </c>
      <c r="AS123" s="61"/>
      <c r="AU123" s="64">
        <v>14</v>
      </c>
      <c r="AV123" s="64"/>
      <c r="AX123" s="71">
        <v>14</v>
      </c>
      <c r="AY123" s="71"/>
    </row>
    <row r="124" spans="1:51">
      <c r="A124" s="43">
        <v>15</v>
      </c>
      <c r="B124" s="44">
        <f t="shared" si="116"/>
        <v>0</v>
      </c>
      <c r="C124" s="72"/>
      <c r="D124" s="46"/>
      <c r="E124" s="47"/>
      <c r="F124" s="47"/>
      <c r="G124" s="48"/>
      <c r="H124" s="49" t="str">
        <f t="shared" si="117"/>
        <v xml:space="preserve"> </v>
      </c>
      <c r="I124" s="50">
        <f t="shared" si="118"/>
        <v>0</v>
      </c>
      <c r="J124" s="51"/>
      <c r="K124" s="52" t="str">
        <f t="shared" ref="K124:K129" si="133">IF(SUMIF(AJ$110:AJ$128,$C124,AI$110:AI$128)=0," ",SUMIF(AJ$110:AJ$128,$C124,AI$110:AI$128))</f>
        <v xml:space="preserve"> </v>
      </c>
      <c r="L124" s="53">
        <f t="shared" si="119"/>
        <v>0</v>
      </c>
      <c r="M124" s="54"/>
      <c r="N124" s="55" t="str">
        <f t="shared" si="120"/>
        <v xml:space="preserve"> </v>
      </c>
      <c r="O124" s="113">
        <f t="shared" si="121"/>
        <v>0</v>
      </c>
      <c r="P124" s="57"/>
      <c r="Q124" s="58" t="str">
        <f t="shared" si="122"/>
        <v xml:space="preserve"> </v>
      </c>
      <c r="R124" s="59">
        <f t="shared" si="123"/>
        <v>0</v>
      </c>
      <c r="S124" s="60"/>
      <c r="T124" s="61" t="str">
        <f t="shared" si="124"/>
        <v xml:space="preserve"> </v>
      </c>
      <c r="U124" s="62">
        <f t="shared" si="125"/>
        <v>0</v>
      </c>
      <c r="V124" s="63"/>
      <c r="W124" s="64" t="str">
        <f t="shared" si="126"/>
        <v xml:space="preserve"> </v>
      </c>
      <c r="X124" s="65">
        <f t="shared" si="127"/>
        <v>0</v>
      </c>
      <c r="Y124" s="66"/>
      <c r="Z124" s="67" t="str">
        <f t="shared" si="128"/>
        <v xml:space="preserve"> </v>
      </c>
      <c r="AA124" s="116">
        <f t="shared" si="129"/>
        <v>0</v>
      </c>
      <c r="AB124" s="44">
        <f t="shared" si="130"/>
        <v>0</v>
      </c>
      <c r="AC124" s="69">
        <f t="shared" si="131"/>
        <v>15</v>
      </c>
      <c r="AD124" s="44">
        <f t="shared" si="132"/>
        <v>0</v>
      </c>
      <c r="AF124" s="49">
        <v>15</v>
      </c>
      <c r="AG124" s="49"/>
      <c r="AI124" s="52">
        <v>15</v>
      </c>
      <c r="AJ124" s="52"/>
      <c r="AL124" s="70">
        <v>15</v>
      </c>
      <c r="AM124" s="70"/>
      <c r="AO124" s="58">
        <v>15</v>
      </c>
      <c r="AP124" s="58"/>
      <c r="AR124" s="61">
        <v>15</v>
      </c>
      <c r="AS124" s="61"/>
      <c r="AU124" s="64">
        <v>15</v>
      </c>
      <c r="AV124" s="64"/>
      <c r="AX124" s="71">
        <v>15</v>
      </c>
      <c r="AY124" s="71"/>
    </row>
    <row r="125" spans="1:51">
      <c r="A125" s="43">
        <v>16</v>
      </c>
      <c r="B125" s="44">
        <f t="shared" si="116"/>
        <v>0</v>
      </c>
      <c r="C125" s="72"/>
      <c r="D125" s="46"/>
      <c r="E125" s="47"/>
      <c r="F125" s="47"/>
      <c r="G125" s="48"/>
      <c r="H125" s="49" t="str">
        <f t="shared" si="117"/>
        <v xml:space="preserve"> </v>
      </c>
      <c r="I125" s="50">
        <f t="shared" si="118"/>
        <v>0</v>
      </c>
      <c r="J125" s="51"/>
      <c r="K125" s="52" t="str">
        <f t="shared" si="133"/>
        <v xml:space="preserve"> </v>
      </c>
      <c r="L125" s="53">
        <f t="shared" si="119"/>
        <v>0</v>
      </c>
      <c r="M125" s="54"/>
      <c r="N125" s="55" t="str">
        <f t="shared" si="120"/>
        <v xml:space="preserve"> </v>
      </c>
      <c r="O125" s="113">
        <f t="shared" si="121"/>
        <v>0</v>
      </c>
      <c r="P125" s="57"/>
      <c r="Q125" s="58" t="str">
        <f t="shared" si="122"/>
        <v xml:space="preserve"> </v>
      </c>
      <c r="R125" s="59">
        <f t="shared" si="123"/>
        <v>0</v>
      </c>
      <c r="S125" s="60"/>
      <c r="T125" s="61" t="str">
        <f t="shared" si="124"/>
        <v xml:space="preserve"> </v>
      </c>
      <c r="U125" s="62">
        <f t="shared" si="125"/>
        <v>0</v>
      </c>
      <c r="V125" s="63"/>
      <c r="W125" s="64" t="str">
        <f t="shared" si="126"/>
        <v xml:space="preserve"> </v>
      </c>
      <c r="X125" s="65">
        <f t="shared" si="127"/>
        <v>0</v>
      </c>
      <c r="Y125" s="66"/>
      <c r="Z125" s="67" t="str">
        <f t="shared" si="128"/>
        <v xml:space="preserve"> </v>
      </c>
      <c r="AA125" s="116">
        <f t="shared" si="129"/>
        <v>0</v>
      </c>
      <c r="AB125" s="44">
        <f t="shared" si="130"/>
        <v>0</v>
      </c>
      <c r="AC125" s="69">
        <f t="shared" si="131"/>
        <v>16</v>
      </c>
      <c r="AD125" s="44">
        <f t="shared" si="132"/>
        <v>0</v>
      </c>
      <c r="AF125" s="49">
        <v>16</v>
      </c>
      <c r="AG125" s="49"/>
      <c r="AI125" s="52">
        <v>16</v>
      </c>
      <c r="AJ125" s="52"/>
      <c r="AL125" s="70">
        <v>16</v>
      </c>
      <c r="AM125" s="70"/>
      <c r="AO125" s="58">
        <v>16</v>
      </c>
      <c r="AP125" s="58"/>
      <c r="AR125" s="61">
        <v>16</v>
      </c>
      <c r="AS125" s="61"/>
      <c r="AU125" s="64">
        <v>16</v>
      </c>
      <c r="AV125" s="64"/>
      <c r="AX125" s="71">
        <v>16</v>
      </c>
      <c r="AY125" s="71"/>
    </row>
    <row r="126" spans="1:51">
      <c r="A126" s="43">
        <v>17</v>
      </c>
      <c r="B126" s="44">
        <f t="shared" si="116"/>
        <v>0</v>
      </c>
      <c r="C126" s="72"/>
      <c r="D126" s="46"/>
      <c r="E126" s="47"/>
      <c r="F126" s="47"/>
      <c r="G126" s="48"/>
      <c r="H126" s="49" t="str">
        <f t="shared" si="117"/>
        <v xml:space="preserve"> </v>
      </c>
      <c r="I126" s="50">
        <f t="shared" si="118"/>
        <v>0</v>
      </c>
      <c r="J126" s="51"/>
      <c r="K126" s="52" t="str">
        <f t="shared" si="133"/>
        <v xml:space="preserve"> </v>
      </c>
      <c r="L126" s="53">
        <f t="shared" si="119"/>
        <v>0</v>
      </c>
      <c r="M126" s="54"/>
      <c r="N126" s="55" t="str">
        <f t="shared" si="120"/>
        <v xml:space="preserve"> </v>
      </c>
      <c r="O126" s="113">
        <f t="shared" si="121"/>
        <v>0</v>
      </c>
      <c r="P126" s="57"/>
      <c r="Q126" s="58" t="str">
        <f t="shared" si="122"/>
        <v xml:space="preserve"> </v>
      </c>
      <c r="R126" s="59">
        <f t="shared" si="123"/>
        <v>0</v>
      </c>
      <c r="S126" s="60"/>
      <c r="T126" s="61" t="str">
        <f t="shared" si="124"/>
        <v xml:space="preserve"> </v>
      </c>
      <c r="U126" s="62">
        <f t="shared" si="125"/>
        <v>0</v>
      </c>
      <c r="V126" s="63"/>
      <c r="W126" s="64" t="str">
        <f t="shared" si="126"/>
        <v xml:space="preserve"> </v>
      </c>
      <c r="X126" s="65">
        <f t="shared" si="127"/>
        <v>0</v>
      </c>
      <c r="Y126" s="66"/>
      <c r="Z126" s="67" t="str">
        <f t="shared" si="128"/>
        <v xml:space="preserve"> </v>
      </c>
      <c r="AA126" s="116">
        <f t="shared" si="129"/>
        <v>0</v>
      </c>
      <c r="AB126" s="44">
        <f t="shared" si="130"/>
        <v>0</v>
      </c>
      <c r="AC126" s="69">
        <f t="shared" si="131"/>
        <v>17</v>
      </c>
      <c r="AD126" s="44">
        <f t="shared" si="132"/>
        <v>0</v>
      </c>
      <c r="AF126" s="49">
        <v>17</v>
      </c>
      <c r="AG126" s="49"/>
      <c r="AI126" s="52">
        <v>17</v>
      </c>
      <c r="AJ126" s="52"/>
      <c r="AL126" s="70">
        <v>17</v>
      </c>
      <c r="AM126" s="70"/>
      <c r="AO126" s="58">
        <v>17</v>
      </c>
      <c r="AP126" s="58"/>
      <c r="AR126" s="61">
        <v>17</v>
      </c>
      <c r="AS126" s="61"/>
      <c r="AU126" s="64">
        <v>17</v>
      </c>
      <c r="AV126" s="64"/>
      <c r="AX126" s="71">
        <v>17</v>
      </c>
      <c r="AY126" s="71"/>
    </row>
    <row r="127" spans="1:51">
      <c r="A127" s="43">
        <v>18</v>
      </c>
      <c r="B127" s="44">
        <f t="shared" si="116"/>
        <v>0</v>
      </c>
      <c r="C127" s="72"/>
      <c r="D127" s="46"/>
      <c r="E127" s="47"/>
      <c r="F127" s="47"/>
      <c r="G127" s="48"/>
      <c r="H127" s="49" t="str">
        <f t="shared" si="117"/>
        <v xml:space="preserve"> </v>
      </c>
      <c r="I127" s="50">
        <f t="shared" si="118"/>
        <v>0</v>
      </c>
      <c r="J127" s="51"/>
      <c r="K127" s="52" t="str">
        <f t="shared" si="133"/>
        <v xml:space="preserve"> </v>
      </c>
      <c r="L127" s="53">
        <f t="shared" si="119"/>
        <v>0</v>
      </c>
      <c r="M127" s="54"/>
      <c r="N127" s="55" t="str">
        <f t="shared" si="120"/>
        <v xml:space="preserve"> </v>
      </c>
      <c r="O127" s="113">
        <f t="shared" si="121"/>
        <v>0</v>
      </c>
      <c r="P127" s="57"/>
      <c r="Q127" s="58" t="str">
        <f t="shared" si="122"/>
        <v xml:space="preserve"> </v>
      </c>
      <c r="R127" s="59">
        <f t="shared" si="123"/>
        <v>0</v>
      </c>
      <c r="S127" s="60"/>
      <c r="T127" s="61" t="str">
        <f t="shared" si="124"/>
        <v xml:space="preserve"> </v>
      </c>
      <c r="U127" s="62">
        <f t="shared" si="125"/>
        <v>0</v>
      </c>
      <c r="V127" s="63"/>
      <c r="W127" s="64" t="str">
        <f t="shared" si="126"/>
        <v xml:space="preserve"> </v>
      </c>
      <c r="X127" s="65">
        <f t="shared" si="127"/>
        <v>0</v>
      </c>
      <c r="Y127" s="66"/>
      <c r="Z127" s="67" t="str">
        <f t="shared" si="128"/>
        <v xml:space="preserve"> </v>
      </c>
      <c r="AA127" s="116">
        <f t="shared" si="129"/>
        <v>0</v>
      </c>
      <c r="AB127" s="44">
        <f t="shared" si="130"/>
        <v>0</v>
      </c>
      <c r="AC127" s="69">
        <f t="shared" si="131"/>
        <v>18</v>
      </c>
      <c r="AD127" s="44">
        <f t="shared" si="132"/>
        <v>0</v>
      </c>
      <c r="AF127" s="49">
        <v>18</v>
      </c>
      <c r="AG127" s="49"/>
      <c r="AI127" s="52">
        <v>18</v>
      </c>
      <c r="AJ127" s="52"/>
      <c r="AL127" s="70">
        <v>18</v>
      </c>
      <c r="AM127" s="70"/>
      <c r="AO127" s="58">
        <v>18</v>
      </c>
      <c r="AP127" s="58"/>
      <c r="AR127" s="61">
        <v>18</v>
      </c>
      <c r="AS127" s="61"/>
      <c r="AU127" s="64">
        <v>18</v>
      </c>
      <c r="AV127" s="64"/>
      <c r="AX127" s="71">
        <v>18</v>
      </c>
      <c r="AY127" s="71"/>
    </row>
    <row r="128" spans="1:51" ht="13.5" thickBot="1">
      <c r="A128" s="118">
        <v>19</v>
      </c>
      <c r="B128" s="119">
        <f t="shared" si="116"/>
        <v>0</v>
      </c>
      <c r="C128" s="120"/>
      <c r="D128" s="75"/>
      <c r="E128" s="76"/>
      <c r="F128" s="76"/>
      <c r="G128" s="90"/>
      <c r="H128" s="90" t="str">
        <f t="shared" si="117"/>
        <v xml:space="preserve"> </v>
      </c>
      <c r="I128" s="189">
        <f t="shared" si="118"/>
        <v>0</v>
      </c>
      <c r="J128" s="121"/>
      <c r="K128" s="91" t="str">
        <f t="shared" si="133"/>
        <v xml:space="preserve"> </v>
      </c>
      <c r="L128" s="190">
        <f t="shared" si="119"/>
        <v>0</v>
      </c>
      <c r="M128" s="122"/>
      <c r="N128" s="123" t="str">
        <f t="shared" si="120"/>
        <v xml:space="preserve"> </v>
      </c>
      <c r="O128" s="196">
        <f t="shared" si="121"/>
        <v>0</v>
      </c>
      <c r="P128" s="124"/>
      <c r="Q128" s="58" t="str">
        <f t="shared" si="122"/>
        <v xml:space="preserve"> </v>
      </c>
      <c r="R128" s="192">
        <f t="shared" si="123"/>
        <v>0</v>
      </c>
      <c r="S128" s="125"/>
      <c r="T128" s="61" t="str">
        <f t="shared" si="124"/>
        <v xml:space="preserve"> </v>
      </c>
      <c r="U128" s="193">
        <f t="shared" si="125"/>
        <v>0</v>
      </c>
      <c r="V128" s="126"/>
      <c r="W128" s="95" t="str">
        <f t="shared" si="126"/>
        <v xml:space="preserve"> </v>
      </c>
      <c r="X128" s="194">
        <f t="shared" si="127"/>
        <v>0</v>
      </c>
      <c r="Y128" s="127"/>
      <c r="Z128" s="128" t="str">
        <f t="shared" si="128"/>
        <v xml:space="preserve"> </v>
      </c>
      <c r="AA128" s="197">
        <f t="shared" si="129"/>
        <v>0</v>
      </c>
      <c r="AB128" s="44">
        <f t="shared" si="130"/>
        <v>0</v>
      </c>
      <c r="AC128" s="129">
        <f t="shared" si="131"/>
        <v>19</v>
      </c>
      <c r="AD128" s="44">
        <f t="shared" si="132"/>
        <v>0</v>
      </c>
      <c r="AF128" s="90">
        <v>19</v>
      </c>
      <c r="AG128" s="90"/>
      <c r="AI128" s="91">
        <v>19</v>
      </c>
      <c r="AJ128" s="91"/>
      <c r="AL128" s="92">
        <v>19</v>
      </c>
      <c r="AM128" s="92"/>
      <c r="AO128" s="93">
        <v>19</v>
      </c>
      <c r="AP128" s="93"/>
      <c r="AR128" s="94">
        <v>19</v>
      </c>
      <c r="AS128" s="94"/>
      <c r="AU128" s="95">
        <v>19</v>
      </c>
      <c r="AV128" s="95"/>
      <c r="AX128" s="96">
        <v>19</v>
      </c>
      <c r="AY128" s="96"/>
    </row>
    <row r="129" spans="1:42">
      <c r="B129" s="100">
        <f t="shared" si="116"/>
        <v>0</v>
      </c>
      <c r="H129" s="101" t="str">
        <f t="shared" si="117"/>
        <v xml:space="preserve"> </v>
      </c>
      <c r="I129" s="101">
        <f t="shared" si="118"/>
        <v>0</v>
      </c>
      <c r="K129" s="101" t="str">
        <f t="shared" si="133"/>
        <v xml:space="preserve"> </v>
      </c>
      <c r="L129" s="101">
        <f t="shared" si="119"/>
        <v>0</v>
      </c>
      <c r="M129" s="102"/>
      <c r="N129" s="97" t="str">
        <f t="shared" si="120"/>
        <v xml:space="preserve"> </v>
      </c>
      <c r="O129" s="101">
        <f t="shared" si="121"/>
        <v>0</v>
      </c>
      <c r="P129" s="102"/>
      <c r="Q129" s="97" t="str">
        <f t="shared" si="122"/>
        <v xml:space="preserve"> </v>
      </c>
      <c r="R129" s="101">
        <f t="shared" si="123"/>
        <v>0</v>
      </c>
      <c r="S129" s="102"/>
      <c r="T129" s="97" t="str">
        <f t="shared" si="124"/>
        <v xml:space="preserve"> </v>
      </c>
      <c r="U129" s="101">
        <f t="shared" si="125"/>
        <v>0</v>
      </c>
      <c r="V129" s="102"/>
      <c r="W129" s="101" t="str">
        <f>IF(SUMIF(AV$11:AV$111,$C129,AU$11:AU$111)=0," ",SUMIF(AV$11:AV$111,$C129,AU$11:AU$111))</f>
        <v xml:space="preserve"> </v>
      </c>
      <c r="X129" s="101">
        <f t="shared" si="127"/>
        <v>0</v>
      </c>
      <c r="Y129" s="102"/>
      <c r="Z129" s="101" t="str">
        <f>IF(SUMIF(AY$11:AY$111,$C129,AX$11:AX$111)=0," ",SUMIF(AY$11:AY$111,$C129,AX$11:AX$111))</f>
        <v xml:space="preserve"> </v>
      </c>
      <c r="AA129" s="101">
        <f t="shared" si="129"/>
        <v>0</v>
      </c>
      <c r="AB129" s="100">
        <f t="shared" si="130"/>
        <v>0</v>
      </c>
      <c r="AD129" s="98">
        <f t="shared" si="132"/>
        <v>0</v>
      </c>
    </row>
    <row r="130" spans="1:42"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42"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42"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42" ht="20.25">
      <c r="A133" s="104"/>
      <c r="B133" s="104" t="s">
        <v>94</v>
      </c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T133" s="104" t="s">
        <v>94</v>
      </c>
    </row>
    <row r="136" spans="1:42" ht="15">
      <c r="D136" s="105" t="s">
        <v>52</v>
      </c>
      <c r="E136" s="181" t="s">
        <v>91</v>
      </c>
      <c r="U136" s="130" t="s">
        <v>59</v>
      </c>
      <c r="V136" s="130"/>
      <c r="W136" s="130"/>
      <c r="X136" s="130"/>
      <c r="Y136" s="130"/>
      <c r="Z136" s="130"/>
      <c r="AA136" s="130"/>
      <c r="AB136" s="130"/>
      <c r="AC136" s="230"/>
      <c r="AD136" s="230"/>
      <c r="AE136" s="182" t="s">
        <v>91</v>
      </c>
    </row>
    <row r="137" spans="1:42" ht="15">
      <c r="D137" s="105" t="s">
        <v>87</v>
      </c>
      <c r="E137" s="213" t="s">
        <v>269</v>
      </c>
      <c r="U137" s="130" t="s">
        <v>48</v>
      </c>
      <c r="V137" s="131"/>
      <c r="W137" s="131"/>
      <c r="X137" s="131"/>
      <c r="Y137" s="336" t="s">
        <v>64</v>
      </c>
      <c r="Z137" s="336"/>
      <c r="AA137" s="336"/>
      <c r="AB137" s="131"/>
    </row>
    <row r="141" spans="1:42" ht="13.5" thickBot="1"/>
    <row r="142" spans="1:42" ht="13.5" thickBot="1">
      <c r="C142" s="17" t="s">
        <v>11</v>
      </c>
      <c r="D142" s="17" t="s">
        <v>12</v>
      </c>
      <c r="E142" s="17" t="s">
        <v>13</v>
      </c>
      <c r="F142" s="17" t="s">
        <v>14</v>
      </c>
      <c r="G142" s="241" t="s">
        <v>49</v>
      </c>
      <c r="H142" s="241"/>
      <c r="I142" s="241"/>
      <c r="J142" s="241" t="s">
        <v>50</v>
      </c>
      <c r="K142" s="241"/>
      <c r="L142" s="241"/>
      <c r="M142" s="241"/>
      <c r="N142" s="241"/>
      <c r="P142" s="3"/>
      <c r="Q142" s="3"/>
      <c r="R142" s="3"/>
      <c r="S142" s="241" t="s">
        <v>11</v>
      </c>
      <c r="T142" s="241"/>
      <c r="U142" s="261" t="s">
        <v>12</v>
      </c>
      <c r="V142" s="261"/>
      <c r="W142" s="261"/>
      <c r="X142" s="261"/>
      <c r="Y142" s="261"/>
      <c r="Z142" s="261"/>
      <c r="AA142" s="261"/>
      <c r="AB142" s="261"/>
      <c r="AC142" s="261"/>
      <c r="AD142" s="248" t="s">
        <v>102</v>
      </c>
      <c r="AE142" s="249"/>
      <c r="AF142" s="249"/>
      <c r="AG142" s="250"/>
      <c r="AH142" s="199" t="s">
        <v>14</v>
      </c>
      <c r="AI142" s="241" t="s">
        <v>51</v>
      </c>
      <c r="AJ142" s="241"/>
      <c r="AK142" s="241"/>
      <c r="AL142" s="241" t="s">
        <v>103</v>
      </c>
      <c r="AM142" s="241"/>
      <c r="AN142" s="241"/>
      <c r="AO142" s="241"/>
      <c r="AP142" s="241"/>
    </row>
    <row r="143" spans="1:42" ht="21.95" customHeight="1" thickBot="1">
      <c r="C143" s="72">
        <f t="shared" ref="C143:C206" si="134">C11</f>
        <v>0</v>
      </c>
      <c r="D143" s="46" t="str">
        <f t="shared" ref="D143:D186" si="135">IF(C11&gt;0,D11,"  ")</f>
        <v xml:space="preserve">  </v>
      </c>
      <c r="E143" s="47" t="str">
        <f t="shared" ref="E143:E186" si="136">IF(C11&gt;0,E11,"  ")</f>
        <v xml:space="preserve">  </v>
      </c>
      <c r="F143" s="47" t="str">
        <f t="shared" ref="F143:F186" si="137">IF(C11&gt;0,F11,"  ")</f>
        <v xml:space="preserve">  </v>
      </c>
      <c r="G143" s="133"/>
      <c r="H143" s="99"/>
      <c r="I143" s="134"/>
      <c r="J143" s="135"/>
      <c r="K143" s="136"/>
      <c r="L143" s="136"/>
      <c r="M143" s="136"/>
      <c r="N143" s="137"/>
      <c r="S143" s="262">
        <f t="shared" ref="S143:S161" si="138">C110</f>
        <v>0</v>
      </c>
      <c r="T143" s="262"/>
      <c r="U143" s="244" t="str">
        <f>IF(C110&gt;0,D110," ")</f>
        <v xml:space="preserve"> </v>
      </c>
      <c r="V143" s="244"/>
      <c r="W143" s="244"/>
      <c r="X143" s="244"/>
      <c r="Y143" s="244"/>
      <c r="Z143" s="244"/>
      <c r="AA143" s="244"/>
      <c r="AB143" s="244"/>
      <c r="AC143" s="244"/>
      <c r="AD143" s="245" t="str">
        <f>IF(C110&gt;0,E110," ")</f>
        <v xml:space="preserve"> </v>
      </c>
      <c r="AE143" s="246"/>
      <c r="AF143" s="246"/>
      <c r="AG143" s="247"/>
      <c r="AH143" s="200" t="str">
        <f>IF(C110&gt;0,F110," ")</f>
        <v xml:space="preserve"> </v>
      </c>
      <c r="AI143" s="138"/>
      <c r="AJ143" s="139"/>
      <c r="AK143" s="140"/>
      <c r="AL143" s="184"/>
      <c r="AM143" s="185"/>
      <c r="AN143" s="185"/>
      <c r="AO143" s="185"/>
      <c r="AP143" s="186"/>
    </row>
    <row r="144" spans="1:42" ht="21.95" customHeight="1" thickBot="1">
      <c r="C144" s="72">
        <f t="shared" si="134"/>
        <v>0</v>
      </c>
      <c r="D144" s="46" t="str">
        <f t="shared" si="135"/>
        <v xml:space="preserve">  </v>
      </c>
      <c r="E144" s="47" t="str">
        <f t="shared" si="136"/>
        <v xml:space="preserve">  </v>
      </c>
      <c r="F144" s="47" t="str">
        <f t="shared" si="137"/>
        <v xml:space="preserve">  </v>
      </c>
      <c r="G144" s="141"/>
      <c r="H144" s="142"/>
      <c r="I144" s="143"/>
      <c r="J144" s="135"/>
      <c r="K144" s="136"/>
      <c r="L144" s="136"/>
      <c r="M144" s="136"/>
      <c r="N144" s="137"/>
      <c r="S144" s="262">
        <f t="shared" si="138"/>
        <v>0</v>
      </c>
      <c r="T144" s="262"/>
      <c r="U144" s="254" t="str">
        <f>IF(C111&gt;0,D111," ")</f>
        <v xml:space="preserve"> </v>
      </c>
      <c r="V144" s="254"/>
      <c r="W144" s="254"/>
      <c r="X144" s="254"/>
      <c r="Y144" s="254"/>
      <c r="Z144" s="254"/>
      <c r="AA144" s="254"/>
      <c r="AB144" s="254"/>
      <c r="AC144" s="254"/>
      <c r="AD144" s="251" t="str">
        <f t="shared" ref="AD144:AD161" si="139">IF(C111&gt;0,E111," ")</f>
        <v xml:space="preserve"> </v>
      </c>
      <c r="AE144" s="252"/>
      <c r="AF144" s="252"/>
      <c r="AG144" s="253"/>
      <c r="AH144" s="201" t="str">
        <f t="shared" ref="AH144:AH161" si="140">IF(C111&gt;0,F111," ")</f>
        <v xml:space="preserve"> </v>
      </c>
      <c r="AI144" s="144"/>
      <c r="AJ144" s="142"/>
      <c r="AK144" s="143"/>
      <c r="AL144" s="149"/>
      <c r="AM144" s="150"/>
      <c r="AN144" s="150"/>
      <c r="AO144" s="150"/>
      <c r="AP144" s="151"/>
    </row>
    <row r="145" spans="3:42" ht="21.95" customHeight="1" thickBot="1">
      <c r="C145" s="72">
        <f t="shared" si="134"/>
        <v>0</v>
      </c>
      <c r="D145" s="46" t="str">
        <f t="shared" si="135"/>
        <v xml:space="preserve">  </v>
      </c>
      <c r="E145" s="47" t="str">
        <f t="shared" si="136"/>
        <v xml:space="preserve">  </v>
      </c>
      <c r="F145" s="47" t="str">
        <f t="shared" si="137"/>
        <v xml:space="preserve">  </v>
      </c>
      <c r="G145" s="147"/>
      <c r="H145" s="100"/>
      <c r="I145" s="148"/>
      <c r="J145" s="135"/>
      <c r="K145" s="136"/>
      <c r="L145" s="136"/>
      <c r="M145" s="136"/>
      <c r="N145" s="137"/>
      <c r="S145" s="262">
        <f t="shared" si="138"/>
        <v>0</v>
      </c>
      <c r="T145" s="262"/>
      <c r="U145" s="254" t="str">
        <f t="shared" ref="U145:U161" si="141">IF(C112&gt;0,D112," ")</f>
        <v xml:space="preserve"> </v>
      </c>
      <c r="V145" s="254"/>
      <c r="W145" s="254"/>
      <c r="X145" s="254"/>
      <c r="Y145" s="254"/>
      <c r="Z145" s="254"/>
      <c r="AA145" s="254"/>
      <c r="AB145" s="254"/>
      <c r="AC145" s="254"/>
      <c r="AD145" s="258" t="str">
        <f t="shared" si="139"/>
        <v xml:space="preserve"> </v>
      </c>
      <c r="AE145" s="259"/>
      <c r="AF145" s="259"/>
      <c r="AG145" s="260"/>
      <c r="AH145" s="201" t="str">
        <f t="shared" si="140"/>
        <v xml:space="preserve"> </v>
      </c>
      <c r="AI145" s="144"/>
      <c r="AJ145" s="142"/>
      <c r="AK145" s="143"/>
      <c r="AL145" s="145"/>
      <c r="AM145" s="3"/>
      <c r="AN145" s="3"/>
      <c r="AO145" s="3"/>
      <c r="AP145" s="146"/>
    </row>
    <row r="146" spans="3:42" ht="21.95" customHeight="1" thickBot="1">
      <c r="C146" s="72">
        <f t="shared" si="134"/>
        <v>0</v>
      </c>
      <c r="D146" s="46" t="str">
        <f t="shared" si="135"/>
        <v xml:space="preserve">  </v>
      </c>
      <c r="E146" s="47" t="str">
        <f t="shared" si="136"/>
        <v xml:space="preserve">  </v>
      </c>
      <c r="F146" s="47" t="str">
        <f t="shared" si="137"/>
        <v xml:space="preserve">  </v>
      </c>
      <c r="G146" s="141"/>
      <c r="H146" s="142"/>
      <c r="I146" s="143"/>
      <c r="J146" s="135"/>
      <c r="K146" s="136"/>
      <c r="L146" s="136"/>
      <c r="M146" s="136"/>
      <c r="N146" s="137"/>
      <c r="S146" s="262">
        <f t="shared" si="138"/>
        <v>0</v>
      </c>
      <c r="T146" s="262"/>
      <c r="U146" s="254" t="str">
        <f t="shared" si="141"/>
        <v xml:space="preserve"> </v>
      </c>
      <c r="V146" s="254"/>
      <c r="W146" s="254"/>
      <c r="X146" s="254"/>
      <c r="Y146" s="254"/>
      <c r="Z146" s="254"/>
      <c r="AA146" s="254"/>
      <c r="AB146" s="254"/>
      <c r="AC146" s="254"/>
      <c r="AD146" s="258" t="str">
        <f t="shared" si="139"/>
        <v xml:space="preserve"> </v>
      </c>
      <c r="AE146" s="259"/>
      <c r="AF146" s="259"/>
      <c r="AG146" s="260"/>
      <c r="AH146" s="201" t="str">
        <f t="shared" si="140"/>
        <v xml:space="preserve"> </v>
      </c>
      <c r="AI146" s="152"/>
      <c r="AJ146" s="142"/>
      <c r="AK146" s="143"/>
      <c r="AL146" s="149"/>
      <c r="AM146" s="150"/>
      <c r="AN146" s="150"/>
      <c r="AO146" s="150"/>
      <c r="AP146" s="151"/>
    </row>
    <row r="147" spans="3:42" ht="21.95" customHeight="1" thickBot="1">
      <c r="C147" s="72">
        <f t="shared" si="134"/>
        <v>0</v>
      </c>
      <c r="D147" s="46" t="str">
        <f t="shared" si="135"/>
        <v xml:space="preserve">  </v>
      </c>
      <c r="E147" s="47" t="str">
        <f t="shared" si="136"/>
        <v xml:space="preserve">  </v>
      </c>
      <c r="F147" s="47" t="str">
        <f t="shared" si="137"/>
        <v xml:space="preserve">  </v>
      </c>
      <c r="G147" s="141"/>
      <c r="H147" s="142"/>
      <c r="I147" s="143"/>
      <c r="J147" s="135"/>
      <c r="K147" s="136"/>
      <c r="L147" s="136"/>
      <c r="M147" s="136"/>
      <c r="N147" s="137"/>
      <c r="S147" s="262">
        <f t="shared" si="138"/>
        <v>0</v>
      </c>
      <c r="T147" s="262"/>
      <c r="U147" s="254" t="str">
        <f t="shared" si="141"/>
        <v xml:space="preserve"> </v>
      </c>
      <c r="V147" s="254"/>
      <c r="W147" s="254"/>
      <c r="X147" s="254"/>
      <c r="Y147" s="254"/>
      <c r="Z147" s="254"/>
      <c r="AA147" s="254"/>
      <c r="AB147" s="254"/>
      <c r="AC147" s="254"/>
      <c r="AD147" s="258" t="str">
        <f t="shared" si="139"/>
        <v xml:space="preserve"> </v>
      </c>
      <c r="AE147" s="259"/>
      <c r="AF147" s="259"/>
      <c r="AG147" s="260"/>
      <c r="AH147" s="202" t="str">
        <f t="shared" si="140"/>
        <v xml:space="preserve"> </v>
      </c>
      <c r="AI147" s="152"/>
      <c r="AJ147" s="142"/>
      <c r="AK147" s="143"/>
      <c r="AL147" s="145"/>
      <c r="AM147" s="3"/>
      <c r="AN147" s="3"/>
      <c r="AO147" s="3"/>
      <c r="AP147" s="146"/>
    </row>
    <row r="148" spans="3:42" ht="21.95" customHeight="1" thickBot="1">
      <c r="C148" s="72">
        <f t="shared" si="134"/>
        <v>0</v>
      </c>
      <c r="D148" s="46" t="str">
        <f t="shared" si="135"/>
        <v xml:space="preserve">  </v>
      </c>
      <c r="E148" s="47" t="str">
        <f t="shared" si="136"/>
        <v xml:space="preserve">  </v>
      </c>
      <c r="F148" s="47" t="str">
        <f t="shared" si="137"/>
        <v xml:space="preserve">  </v>
      </c>
      <c r="G148" s="147"/>
      <c r="H148" s="100"/>
      <c r="I148" s="148"/>
      <c r="J148" s="135"/>
      <c r="K148" s="136"/>
      <c r="L148" s="136"/>
      <c r="M148" s="136"/>
      <c r="N148" s="137"/>
      <c r="S148" s="262">
        <f t="shared" si="138"/>
        <v>0</v>
      </c>
      <c r="T148" s="262"/>
      <c r="U148" s="254" t="str">
        <f t="shared" si="141"/>
        <v xml:space="preserve"> </v>
      </c>
      <c r="V148" s="254"/>
      <c r="W148" s="254"/>
      <c r="X148" s="254"/>
      <c r="Y148" s="254"/>
      <c r="Z148" s="254"/>
      <c r="AA148" s="254"/>
      <c r="AB148" s="254"/>
      <c r="AC148" s="254"/>
      <c r="AD148" s="251" t="str">
        <f t="shared" si="139"/>
        <v xml:space="preserve"> </v>
      </c>
      <c r="AE148" s="252"/>
      <c r="AF148" s="252"/>
      <c r="AG148" s="253"/>
      <c r="AH148" s="201" t="str">
        <f t="shared" si="140"/>
        <v xml:space="preserve"> </v>
      </c>
      <c r="AI148" s="152"/>
      <c r="AJ148" s="142"/>
      <c r="AK148" s="143"/>
      <c r="AL148" s="149"/>
      <c r="AM148" s="150"/>
      <c r="AN148" s="150"/>
      <c r="AO148" s="150"/>
      <c r="AP148" s="151"/>
    </row>
    <row r="149" spans="3:42" ht="21.95" customHeight="1" thickBot="1">
      <c r="C149" s="72">
        <f t="shared" si="134"/>
        <v>0</v>
      </c>
      <c r="D149" s="46" t="str">
        <f t="shared" si="135"/>
        <v xml:space="preserve">  </v>
      </c>
      <c r="E149" s="47" t="str">
        <f t="shared" si="136"/>
        <v xml:space="preserve">  </v>
      </c>
      <c r="F149" s="47" t="str">
        <f t="shared" si="137"/>
        <v xml:space="preserve">  </v>
      </c>
      <c r="G149" s="141"/>
      <c r="H149" s="142"/>
      <c r="I149" s="143"/>
      <c r="J149" s="135"/>
      <c r="K149" s="136"/>
      <c r="L149" s="136"/>
      <c r="M149" s="136"/>
      <c r="N149" s="137"/>
      <c r="Q149" s="3"/>
      <c r="S149" s="262">
        <f t="shared" si="138"/>
        <v>0</v>
      </c>
      <c r="T149" s="262"/>
      <c r="U149" s="254" t="str">
        <f t="shared" si="141"/>
        <v xml:space="preserve"> </v>
      </c>
      <c r="V149" s="254"/>
      <c r="W149" s="254"/>
      <c r="X149" s="254"/>
      <c r="Y149" s="254"/>
      <c r="Z149" s="254"/>
      <c r="AA149" s="254"/>
      <c r="AB149" s="254"/>
      <c r="AC149" s="254"/>
      <c r="AD149" s="255" t="str">
        <f t="shared" si="139"/>
        <v xml:space="preserve"> </v>
      </c>
      <c r="AE149" s="256"/>
      <c r="AF149" s="256"/>
      <c r="AG149" s="257"/>
      <c r="AH149" s="202" t="str">
        <f t="shared" si="140"/>
        <v xml:space="preserve"> </v>
      </c>
      <c r="AI149" s="152"/>
      <c r="AJ149" s="142"/>
      <c r="AK149" s="143"/>
      <c r="AL149" s="149"/>
      <c r="AM149" s="150"/>
      <c r="AN149" s="150"/>
      <c r="AO149" s="150"/>
      <c r="AP149" s="151"/>
    </row>
    <row r="150" spans="3:42" ht="21.95" customHeight="1" thickBot="1">
      <c r="C150" s="72">
        <f t="shared" si="134"/>
        <v>0</v>
      </c>
      <c r="D150" s="46" t="str">
        <f t="shared" si="135"/>
        <v xml:space="preserve">  </v>
      </c>
      <c r="E150" s="47" t="str">
        <f t="shared" si="136"/>
        <v xml:space="preserve">  </v>
      </c>
      <c r="F150" s="47" t="str">
        <f t="shared" si="137"/>
        <v xml:space="preserve">  </v>
      </c>
      <c r="G150" s="147"/>
      <c r="H150" s="100"/>
      <c r="I150" s="148"/>
      <c r="J150" s="135"/>
      <c r="K150" s="136"/>
      <c r="L150" s="136"/>
      <c r="M150" s="136"/>
      <c r="N150" s="137"/>
      <c r="S150" s="262">
        <f t="shared" si="138"/>
        <v>0</v>
      </c>
      <c r="T150" s="262"/>
      <c r="U150" s="254" t="str">
        <f t="shared" si="141"/>
        <v xml:space="preserve"> </v>
      </c>
      <c r="V150" s="254"/>
      <c r="W150" s="254"/>
      <c r="X150" s="254"/>
      <c r="Y150" s="254"/>
      <c r="Z150" s="254"/>
      <c r="AA150" s="254"/>
      <c r="AB150" s="254"/>
      <c r="AC150" s="254"/>
      <c r="AD150" s="258" t="str">
        <f t="shared" si="139"/>
        <v xml:space="preserve"> </v>
      </c>
      <c r="AE150" s="259"/>
      <c r="AF150" s="259"/>
      <c r="AG150" s="260"/>
      <c r="AH150" s="201" t="str">
        <f t="shared" si="140"/>
        <v xml:space="preserve"> </v>
      </c>
      <c r="AI150" s="152"/>
      <c r="AJ150" s="142"/>
      <c r="AK150" s="143"/>
      <c r="AL150" s="145"/>
      <c r="AM150" s="3"/>
      <c r="AN150" s="3"/>
      <c r="AO150" s="3"/>
      <c r="AP150" s="146"/>
    </row>
    <row r="151" spans="3:42" ht="21.95" customHeight="1" thickBot="1">
      <c r="C151" s="72">
        <f t="shared" si="134"/>
        <v>0</v>
      </c>
      <c r="D151" s="46" t="str">
        <f t="shared" si="135"/>
        <v xml:space="preserve">  </v>
      </c>
      <c r="E151" s="47" t="str">
        <f t="shared" si="136"/>
        <v xml:space="preserve">  </v>
      </c>
      <c r="F151" s="47" t="str">
        <f t="shared" si="137"/>
        <v xml:space="preserve">  </v>
      </c>
      <c r="G151" s="141"/>
      <c r="H151" s="142"/>
      <c r="I151" s="143"/>
      <c r="J151" s="135"/>
      <c r="K151" s="136"/>
      <c r="L151" s="136"/>
      <c r="M151" s="136"/>
      <c r="N151" s="137"/>
      <c r="S151" s="262">
        <f t="shared" si="138"/>
        <v>0</v>
      </c>
      <c r="T151" s="262"/>
      <c r="U151" s="254" t="str">
        <f t="shared" si="141"/>
        <v xml:space="preserve"> </v>
      </c>
      <c r="V151" s="254"/>
      <c r="W151" s="254"/>
      <c r="X151" s="254"/>
      <c r="Y151" s="254"/>
      <c r="Z151" s="254"/>
      <c r="AA151" s="254"/>
      <c r="AB151" s="254"/>
      <c r="AC151" s="254"/>
      <c r="AD151" s="258" t="str">
        <f t="shared" si="139"/>
        <v xml:space="preserve"> </v>
      </c>
      <c r="AE151" s="259"/>
      <c r="AF151" s="259"/>
      <c r="AG151" s="260"/>
      <c r="AH151" s="201" t="str">
        <f t="shared" si="140"/>
        <v xml:space="preserve"> </v>
      </c>
      <c r="AI151" s="152"/>
      <c r="AJ151" s="142"/>
      <c r="AK151" s="143"/>
      <c r="AL151" s="149"/>
      <c r="AM151" s="150"/>
      <c r="AN151" s="150"/>
      <c r="AO151" s="150"/>
      <c r="AP151" s="151"/>
    </row>
    <row r="152" spans="3:42" ht="21.95" customHeight="1" thickBot="1">
      <c r="C152" s="72">
        <f t="shared" si="134"/>
        <v>0</v>
      </c>
      <c r="D152" s="46" t="str">
        <f t="shared" si="135"/>
        <v xml:space="preserve">  </v>
      </c>
      <c r="E152" s="47" t="str">
        <f t="shared" si="136"/>
        <v xml:space="preserve">  </v>
      </c>
      <c r="F152" s="47" t="str">
        <f t="shared" si="137"/>
        <v xml:space="preserve">  </v>
      </c>
      <c r="G152" s="147"/>
      <c r="H152" s="100"/>
      <c r="I152" s="148"/>
      <c r="J152" s="135"/>
      <c r="K152" s="136"/>
      <c r="L152" s="136"/>
      <c r="M152" s="136"/>
      <c r="N152" s="137"/>
      <c r="S152" s="262">
        <f t="shared" si="138"/>
        <v>0</v>
      </c>
      <c r="T152" s="262"/>
      <c r="U152" s="254" t="str">
        <f t="shared" si="141"/>
        <v xml:space="preserve"> </v>
      </c>
      <c r="V152" s="254"/>
      <c r="W152" s="254"/>
      <c r="X152" s="254"/>
      <c r="Y152" s="254"/>
      <c r="Z152" s="254"/>
      <c r="AA152" s="254"/>
      <c r="AB152" s="254"/>
      <c r="AC152" s="254"/>
      <c r="AD152" s="251" t="str">
        <f t="shared" si="139"/>
        <v xml:space="preserve"> </v>
      </c>
      <c r="AE152" s="252"/>
      <c r="AF152" s="252"/>
      <c r="AG152" s="253"/>
      <c r="AH152" s="202" t="str">
        <f t="shared" si="140"/>
        <v xml:space="preserve"> </v>
      </c>
      <c r="AI152" s="152"/>
      <c r="AJ152" s="142"/>
      <c r="AK152" s="143"/>
      <c r="AL152" s="145"/>
      <c r="AM152" s="3"/>
      <c r="AN152" s="3"/>
      <c r="AO152" s="3"/>
      <c r="AP152" s="146"/>
    </row>
    <row r="153" spans="3:42" ht="21.95" customHeight="1" thickBot="1">
      <c r="C153" s="72">
        <f t="shared" si="134"/>
        <v>0</v>
      </c>
      <c r="D153" s="46" t="str">
        <f t="shared" si="135"/>
        <v xml:space="preserve">  </v>
      </c>
      <c r="E153" s="47" t="str">
        <f t="shared" si="136"/>
        <v xml:space="preserve">  </v>
      </c>
      <c r="F153" s="47" t="str">
        <f t="shared" si="137"/>
        <v xml:space="preserve">  </v>
      </c>
      <c r="G153" s="141"/>
      <c r="H153" s="142"/>
      <c r="I153" s="143"/>
      <c r="J153" s="135"/>
      <c r="K153" s="136"/>
      <c r="L153" s="136"/>
      <c r="M153" s="136"/>
      <c r="N153" s="137"/>
      <c r="S153" s="262">
        <f t="shared" si="138"/>
        <v>0</v>
      </c>
      <c r="T153" s="262"/>
      <c r="U153" s="254" t="str">
        <f t="shared" si="141"/>
        <v xml:space="preserve"> </v>
      </c>
      <c r="V153" s="254"/>
      <c r="W153" s="254"/>
      <c r="X153" s="254"/>
      <c r="Y153" s="254"/>
      <c r="Z153" s="254"/>
      <c r="AA153" s="254"/>
      <c r="AB153" s="254"/>
      <c r="AC153" s="254"/>
      <c r="AD153" s="255" t="str">
        <f t="shared" si="139"/>
        <v xml:space="preserve"> </v>
      </c>
      <c r="AE153" s="256"/>
      <c r="AF153" s="256"/>
      <c r="AG153" s="257"/>
      <c r="AH153" s="201" t="str">
        <f t="shared" si="140"/>
        <v xml:space="preserve"> </v>
      </c>
      <c r="AI153" s="152"/>
      <c r="AJ153" s="142"/>
      <c r="AK153" s="143"/>
      <c r="AL153" s="149"/>
      <c r="AM153" s="150"/>
      <c r="AN153" s="150"/>
      <c r="AO153" s="150"/>
      <c r="AP153" s="151"/>
    </row>
    <row r="154" spans="3:42" ht="21.95" customHeight="1" thickBot="1">
      <c r="C154" s="72">
        <f t="shared" si="134"/>
        <v>0</v>
      </c>
      <c r="D154" s="46" t="str">
        <f t="shared" si="135"/>
        <v xml:space="preserve">  </v>
      </c>
      <c r="E154" s="47" t="str">
        <f t="shared" si="136"/>
        <v xml:space="preserve">  </v>
      </c>
      <c r="F154" s="47" t="str">
        <f t="shared" si="137"/>
        <v xml:space="preserve">  </v>
      </c>
      <c r="G154" s="147"/>
      <c r="H154" s="100"/>
      <c r="I154" s="148"/>
      <c r="J154" s="135"/>
      <c r="K154" s="136"/>
      <c r="L154" s="136"/>
      <c r="M154" s="136"/>
      <c r="N154" s="137"/>
      <c r="S154" s="262">
        <f t="shared" si="138"/>
        <v>0</v>
      </c>
      <c r="T154" s="262"/>
      <c r="U154" s="254" t="str">
        <f t="shared" si="141"/>
        <v xml:space="preserve"> </v>
      </c>
      <c r="V154" s="254"/>
      <c r="W154" s="254"/>
      <c r="X154" s="254"/>
      <c r="Y154" s="254"/>
      <c r="Z154" s="254"/>
      <c r="AA154" s="254"/>
      <c r="AB154" s="254"/>
      <c r="AC154" s="254"/>
      <c r="AD154" s="255" t="str">
        <f t="shared" si="139"/>
        <v xml:space="preserve"> </v>
      </c>
      <c r="AE154" s="256"/>
      <c r="AF154" s="256"/>
      <c r="AG154" s="257"/>
      <c r="AH154" s="202" t="str">
        <f t="shared" si="140"/>
        <v xml:space="preserve"> </v>
      </c>
      <c r="AI154" s="152"/>
      <c r="AJ154" s="142"/>
      <c r="AK154" s="143"/>
      <c r="AL154" s="149"/>
      <c r="AM154" s="150"/>
      <c r="AN154" s="150"/>
      <c r="AO154" s="150"/>
      <c r="AP154" s="151"/>
    </row>
    <row r="155" spans="3:42" ht="21.95" customHeight="1" thickBot="1">
      <c r="C155" s="72">
        <f t="shared" si="134"/>
        <v>0</v>
      </c>
      <c r="D155" s="46" t="str">
        <f t="shared" si="135"/>
        <v xml:space="preserve">  </v>
      </c>
      <c r="E155" s="47" t="str">
        <f t="shared" si="136"/>
        <v xml:space="preserve">  </v>
      </c>
      <c r="F155" s="47" t="str">
        <f t="shared" si="137"/>
        <v xml:space="preserve">  </v>
      </c>
      <c r="G155" s="141"/>
      <c r="H155" s="142"/>
      <c r="I155" s="143"/>
      <c r="J155" s="135"/>
      <c r="K155" s="136"/>
      <c r="L155" s="136"/>
      <c r="M155" s="136"/>
      <c r="N155" s="137"/>
      <c r="S155" s="262">
        <f t="shared" si="138"/>
        <v>0</v>
      </c>
      <c r="T155" s="262"/>
      <c r="U155" s="254" t="str">
        <f t="shared" si="141"/>
        <v xml:space="preserve"> </v>
      </c>
      <c r="V155" s="254"/>
      <c r="W155" s="254"/>
      <c r="X155" s="254"/>
      <c r="Y155" s="254"/>
      <c r="Z155" s="254"/>
      <c r="AA155" s="254"/>
      <c r="AB155" s="254"/>
      <c r="AC155" s="254"/>
      <c r="AD155" s="255" t="str">
        <f t="shared" si="139"/>
        <v xml:space="preserve"> </v>
      </c>
      <c r="AE155" s="256"/>
      <c r="AF155" s="256"/>
      <c r="AG155" s="257"/>
      <c r="AH155" s="201" t="str">
        <f t="shared" si="140"/>
        <v xml:space="preserve"> </v>
      </c>
      <c r="AI155" s="152"/>
      <c r="AJ155" s="142"/>
      <c r="AK155" s="143"/>
      <c r="AL155" s="145"/>
      <c r="AM155" s="3"/>
      <c r="AN155" s="3"/>
      <c r="AO155" s="3"/>
      <c r="AP155" s="146"/>
    </row>
    <row r="156" spans="3:42" ht="21.95" customHeight="1" thickBot="1">
      <c r="C156" s="72">
        <f t="shared" si="134"/>
        <v>0</v>
      </c>
      <c r="D156" s="46" t="str">
        <f t="shared" si="135"/>
        <v xml:space="preserve">  </v>
      </c>
      <c r="E156" s="47" t="str">
        <f t="shared" si="136"/>
        <v xml:space="preserve">  </v>
      </c>
      <c r="F156" s="47" t="str">
        <f t="shared" si="137"/>
        <v xml:space="preserve">  </v>
      </c>
      <c r="G156" s="147"/>
      <c r="H156" s="100"/>
      <c r="I156" s="148"/>
      <c r="J156" s="135"/>
      <c r="K156" s="136"/>
      <c r="L156" s="136"/>
      <c r="M156" s="136"/>
      <c r="N156" s="137"/>
      <c r="S156" s="262">
        <f t="shared" si="138"/>
        <v>0</v>
      </c>
      <c r="T156" s="262"/>
      <c r="U156" s="254" t="str">
        <f t="shared" si="141"/>
        <v xml:space="preserve"> </v>
      </c>
      <c r="V156" s="254"/>
      <c r="W156" s="254"/>
      <c r="X156" s="254"/>
      <c r="Y156" s="254"/>
      <c r="Z156" s="254"/>
      <c r="AA156" s="254"/>
      <c r="AB156" s="254"/>
      <c r="AC156" s="254"/>
      <c r="AD156" s="255" t="str">
        <f t="shared" si="139"/>
        <v xml:space="preserve"> </v>
      </c>
      <c r="AE156" s="256"/>
      <c r="AF156" s="256"/>
      <c r="AG156" s="257"/>
      <c r="AH156" s="202" t="str">
        <f t="shared" si="140"/>
        <v xml:space="preserve"> </v>
      </c>
      <c r="AI156" s="152"/>
      <c r="AJ156" s="142"/>
      <c r="AK156" s="143"/>
      <c r="AL156" s="149"/>
      <c r="AM156" s="150"/>
      <c r="AN156" s="150"/>
      <c r="AO156" s="150"/>
      <c r="AP156" s="151"/>
    </row>
    <row r="157" spans="3:42" ht="21.95" customHeight="1" thickBot="1">
      <c r="C157" s="72">
        <f t="shared" si="134"/>
        <v>0</v>
      </c>
      <c r="D157" s="46" t="str">
        <f t="shared" si="135"/>
        <v xml:space="preserve">  </v>
      </c>
      <c r="E157" s="47" t="str">
        <f t="shared" si="136"/>
        <v xml:space="preserve">  </v>
      </c>
      <c r="F157" s="47" t="str">
        <f t="shared" si="137"/>
        <v xml:space="preserve">  </v>
      </c>
      <c r="G157" s="141"/>
      <c r="H157" s="142"/>
      <c r="I157" s="143"/>
      <c r="J157" s="135"/>
      <c r="K157" s="136"/>
      <c r="L157" s="136"/>
      <c r="M157" s="136"/>
      <c r="N157" s="137"/>
      <c r="S157" s="262">
        <f t="shared" si="138"/>
        <v>0</v>
      </c>
      <c r="T157" s="262"/>
      <c r="U157" s="254" t="str">
        <f t="shared" si="141"/>
        <v xml:space="preserve"> </v>
      </c>
      <c r="V157" s="254"/>
      <c r="W157" s="254"/>
      <c r="X157" s="254"/>
      <c r="Y157" s="254"/>
      <c r="Z157" s="254"/>
      <c r="AA157" s="254"/>
      <c r="AB157" s="254"/>
      <c r="AC157" s="254"/>
      <c r="AD157" s="258" t="str">
        <f t="shared" si="139"/>
        <v xml:space="preserve"> </v>
      </c>
      <c r="AE157" s="259"/>
      <c r="AF157" s="259"/>
      <c r="AG157" s="260"/>
      <c r="AH157" s="201" t="str">
        <f t="shared" si="140"/>
        <v xml:space="preserve"> </v>
      </c>
      <c r="AI157" s="152"/>
      <c r="AJ157" s="142"/>
      <c r="AK157" s="143"/>
      <c r="AL157" s="145"/>
      <c r="AM157" s="3"/>
      <c r="AN157" s="3"/>
      <c r="AO157" s="3"/>
      <c r="AP157" s="146"/>
    </row>
    <row r="158" spans="3:42" ht="21.95" customHeight="1" thickBot="1">
      <c r="C158" s="72">
        <f t="shared" si="134"/>
        <v>0</v>
      </c>
      <c r="D158" s="46" t="str">
        <f t="shared" si="135"/>
        <v xml:space="preserve">  </v>
      </c>
      <c r="E158" s="47" t="str">
        <f t="shared" si="136"/>
        <v xml:space="preserve">  </v>
      </c>
      <c r="F158" s="47" t="str">
        <f t="shared" si="137"/>
        <v xml:space="preserve">  </v>
      </c>
      <c r="G158" s="147"/>
      <c r="H158" s="100"/>
      <c r="I158" s="148"/>
      <c r="J158" s="135"/>
      <c r="K158" s="136"/>
      <c r="L158" s="136"/>
      <c r="M158" s="136"/>
      <c r="N158" s="137"/>
      <c r="S158" s="262">
        <f t="shared" si="138"/>
        <v>0</v>
      </c>
      <c r="T158" s="262"/>
      <c r="U158" s="254" t="str">
        <f t="shared" si="141"/>
        <v xml:space="preserve"> </v>
      </c>
      <c r="V158" s="254"/>
      <c r="W158" s="254"/>
      <c r="X158" s="254"/>
      <c r="Y158" s="254"/>
      <c r="Z158" s="254"/>
      <c r="AA158" s="254"/>
      <c r="AB158" s="254"/>
      <c r="AC158" s="254"/>
      <c r="AD158" s="258" t="str">
        <f t="shared" si="139"/>
        <v xml:space="preserve"> </v>
      </c>
      <c r="AE158" s="259"/>
      <c r="AF158" s="259"/>
      <c r="AG158" s="260"/>
      <c r="AH158" s="201" t="str">
        <f t="shared" si="140"/>
        <v xml:space="preserve"> </v>
      </c>
      <c r="AI158" s="152"/>
      <c r="AJ158" s="142"/>
      <c r="AK158" s="143"/>
      <c r="AL158" s="149"/>
      <c r="AM158" s="150"/>
      <c r="AN158" s="150"/>
      <c r="AO158" s="150"/>
      <c r="AP158" s="151"/>
    </row>
    <row r="159" spans="3:42" ht="21.95" customHeight="1" thickBot="1">
      <c r="C159" s="72">
        <f t="shared" si="134"/>
        <v>0</v>
      </c>
      <c r="D159" s="46" t="str">
        <f t="shared" si="135"/>
        <v xml:space="preserve">  </v>
      </c>
      <c r="E159" s="47" t="str">
        <f t="shared" si="136"/>
        <v xml:space="preserve">  </v>
      </c>
      <c r="F159" s="47" t="str">
        <f t="shared" si="137"/>
        <v xml:space="preserve">  </v>
      </c>
      <c r="G159" s="141"/>
      <c r="H159" s="142"/>
      <c r="I159" s="143"/>
      <c r="J159" s="135"/>
      <c r="K159" s="136"/>
      <c r="L159" s="136"/>
      <c r="M159" s="136"/>
      <c r="N159" s="137"/>
      <c r="S159" s="262">
        <f t="shared" si="138"/>
        <v>0</v>
      </c>
      <c r="T159" s="262"/>
      <c r="U159" s="254" t="str">
        <f t="shared" si="141"/>
        <v xml:space="preserve"> </v>
      </c>
      <c r="V159" s="254"/>
      <c r="W159" s="254"/>
      <c r="X159" s="254"/>
      <c r="Y159" s="254"/>
      <c r="Z159" s="254"/>
      <c r="AA159" s="254"/>
      <c r="AB159" s="254"/>
      <c r="AC159" s="254"/>
      <c r="AD159" s="258" t="str">
        <f t="shared" si="139"/>
        <v xml:space="preserve"> </v>
      </c>
      <c r="AE159" s="259"/>
      <c r="AF159" s="259"/>
      <c r="AG159" s="260"/>
      <c r="AH159" s="201" t="str">
        <f t="shared" si="140"/>
        <v xml:space="preserve"> </v>
      </c>
      <c r="AI159" s="152"/>
      <c r="AJ159" s="142"/>
      <c r="AK159" s="143"/>
      <c r="AL159" s="145"/>
      <c r="AM159" s="3"/>
      <c r="AN159" s="3"/>
      <c r="AO159" s="3"/>
      <c r="AP159" s="146"/>
    </row>
    <row r="160" spans="3:42" ht="21.95" customHeight="1" thickBot="1">
      <c r="C160" s="72">
        <f t="shared" si="134"/>
        <v>0</v>
      </c>
      <c r="D160" s="46" t="str">
        <f t="shared" si="135"/>
        <v xml:space="preserve">  </v>
      </c>
      <c r="E160" s="47" t="str">
        <f t="shared" si="136"/>
        <v xml:space="preserve">  </v>
      </c>
      <c r="F160" s="47" t="str">
        <f t="shared" si="137"/>
        <v xml:space="preserve">  </v>
      </c>
      <c r="G160" s="141"/>
      <c r="H160" s="142"/>
      <c r="I160" s="143"/>
      <c r="J160" s="135"/>
      <c r="K160" s="136"/>
      <c r="L160" s="136"/>
      <c r="M160" s="136"/>
      <c r="N160" s="137"/>
      <c r="S160" s="262">
        <f t="shared" si="138"/>
        <v>0</v>
      </c>
      <c r="T160" s="262"/>
      <c r="U160" s="254" t="str">
        <f t="shared" si="141"/>
        <v xml:space="preserve"> </v>
      </c>
      <c r="V160" s="254"/>
      <c r="W160" s="254"/>
      <c r="X160" s="254"/>
      <c r="Y160" s="254"/>
      <c r="Z160" s="254"/>
      <c r="AA160" s="254"/>
      <c r="AB160" s="254"/>
      <c r="AC160" s="254"/>
      <c r="AD160" s="265" t="str">
        <f t="shared" si="139"/>
        <v xml:space="preserve"> </v>
      </c>
      <c r="AE160" s="266"/>
      <c r="AF160" s="266"/>
      <c r="AG160" s="267"/>
      <c r="AH160" s="202" t="str">
        <f t="shared" si="140"/>
        <v xml:space="preserve"> </v>
      </c>
      <c r="AI160" s="152"/>
      <c r="AJ160" s="142"/>
      <c r="AK160" s="143"/>
      <c r="AL160" s="149"/>
      <c r="AM160" s="150"/>
      <c r="AN160" s="150"/>
      <c r="AO160" s="150"/>
      <c r="AP160" s="151"/>
    </row>
    <row r="161" spans="3:42" ht="21.95" customHeight="1" thickBot="1">
      <c r="C161" s="72">
        <f t="shared" si="134"/>
        <v>0</v>
      </c>
      <c r="D161" s="46" t="str">
        <f t="shared" si="135"/>
        <v xml:space="preserve">  </v>
      </c>
      <c r="E161" s="47" t="str">
        <f t="shared" si="136"/>
        <v xml:space="preserve">  </v>
      </c>
      <c r="F161" s="47" t="str">
        <f t="shared" si="137"/>
        <v xml:space="preserve">  </v>
      </c>
      <c r="G161" s="147"/>
      <c r="H161" s="100"/>
      <c r="I161" s="148"/>
      <c r="J161" s="135"/>
      <c r="K161" s="136"/>
      <c r="L161" s="136"/>
      <c r="M161" s="136"/>
      <c r="N161" s="137"/>
      <c r="P161" s="3"/>
      <c r="S161" s="269">
        <f t="shared" si="138"/>
        <v>0</v>
      </c>
      <c r="T161" s="269"/>
      <c r="U161" s="268" t="str">
        <f t="shared" si="141"/>
        <v xml:space="preserve"> </v>
      </c>
      <c r="V161" s="268"/>
      <c r="W161" s="268"/>
      <c r="X161" s="268"/>
      <c r="Y161" s="268"/>
      <c r="Z161" s="268"/>
      <c r="AA161" s="268"/>
      <c r="AB161" s="268"/>
      <c r="AC161" s="268"/>
      <c r="AD161" s="270" t="str">
        <f t="shared" si="139"/>
        <v xml:space="preserve"> </v>
      </c>
      <c r="AE161" s="271"/>
      <c r="AF161" s="271"/>
      <c r="AG161" s="272"/>
      <c r="AH161" s="203" t="str">
        <f t="shared" si="140"/>
        <v xml:space="preserve"> </v>
      </c>
      <c r="AI161" s="153"/>
      <c r="AJ161" s="154"/>
      <c r="AK161" s="155"/>
      <c r="AL161" s="156"/>
      <c r="AM161" s="157"/>
      <c r="AN161" s="157"/>
      <c r="AO161" s="157"/>
      <c r="AP161" s="158"/>
    </row>
    <row r="162" spans="3:42" ht="21.95" customHeight="1">
      <c r="C162" s="72">
        <f t="shared" si="134"/>
        <v>0</v>
      </c>
      <c r="D162" s="46" t="str">
        <f t="shared" si="135"/>
        <v xml:space="preserve">  </v>
      </c>
      <c r="E162" s="47" t="str">
        <f t="shared" si="136"/>
        <v xml:space="preserve">  </v>
      </c>
      <c r="F162" s="47" t="str">
        <f t="shared" si="137"/>
        <v xml:space="preserve">  </v>
      </c>
      <c r="G162" s="141"/>
      <c r="H162" s="142"/>
      <c r="I162" s="143"/>
      <c r="J162" s="135"/>
      <c r="K162" s="136"/>
      <c r="L162" s="136"/>
      <c r="M162" s="136"/>
      <c r="N162" s="137"/>
      <c r="U162" s="263" t="str">
        <f>IF(C129&gt;0,D129," ")</f>
        <v xml:space="preserve"> </v>
      </c>
      <c r="V162" s="263"/>
      <c r="W162" s="263"/>
      <c r="X162" s="263"/>
      <c r="Y162" s="263"/>
      <c r="Z162" s="263"/>
      <c r="AA162" s="263"/>
      <c r="AB162" s="263"/>
      <c r="AC162" s="264" t="str">
        <f>IF(C129&gt;0,E129," ")</f>
        <v xml:space="preserve"> </v>
      </c>
      <c r="AD162" s="252"/>
      <c r="AE162" s="252"/>
      <c r="AF162" s="252" t="str">
        <f>IF(C129&gt;0,F129," ")</f>
        <v xml:space="preserve"> </v>
      </c>
      <c r="AG162" s="252"/>
    </row>
    <row r="163" spans="3:42" ht="21.95" customHeight="1">
      <c r="C163" s="72">
        <f t="shared" si="134"/>
        <v>0</v>
      </c>
      <c r="D163" s="46" t="str">
        <f t="shared" si="135"/>
        <v xml:space="preserve">  </v>
      </c>
      <c r="E163" s="47" t="str">
        <f t="shared" si="136"/>
        <v xml:space="preserve">  </v>
      </c>
      <c r="F163" s="47" t="str">
        <f t="shared" si="137"/>
        <v xml:space="preserve">  </v>
      </c>
      <c r="G163" s="147"/>
      <c r="H163" s="100"/>
      <c r="I163" s="148"/>
      <c r="J163" s="135"/>
      <c r="K163" s="136"/>
      <c r="L163" s="136"/>
      <c r="M163" s="136"/>
      <c r="N163" s="137"/>
    </row>
    <row r="164" spans="3:42" ht="21.95" customHeight="1">
      <c r="C164" s="72">
        <f t="shared" si="134"/>
        <v>0</v>
      </c>
      <c r="D164" s="46" t="str">
        <f t="shared" si="135"/>
        <v xml:space="preserve">  </v>
      </c>
      <c r="E164" s="47" t="str">
        <f t="shared" si="136"/>
        <v xml:space="preserve">  </v>
      </c>
      <c r="F164" s="47" t="str">
        <f t="shared" si="137"/>
        <v xml:space="preserve">  </v>
      </c>
      <c r="G164" s="141"/>
      <c r="H164" s="142"/>
      <c r="I164" s="143"/>
      <c r="J164" s="135"/>
      <c r="K164" s="136"/>
      <c r="L164" s="136"/>
      <c r="M164" s="136"/>
      <c r="N164" s="137"/>
    </row>
    <row r="165" spans="3:42" ht="21.95" customHeight="1">
      <c r="C165" s="72">
        <f t="shared" si="134"/>
        <v>0</v>
      </c>
      <c r="D165" s="46" t="str">
        <f t="shared" si="135"/>
        <v xml:space="preserve">  </v>
      </c>
      <c r="E165" s="47" t="str">
        <f t="shared" si="136"/>
        <v xml:space="preserve">  </v>
      </c>
      <c r="F165" s="47" t="str">
        <f t="shared" si="137"/>
        <v xml:space="preserve">  </v>
      </c>
      <c r="G165" s="147"/>
      <c r="H165" s="100"/>
      <c r="I165" s="148"/>
      <c r="J165" s="135"/>
      <c r="K165" s="136"/>
      <c r="L165" s="136"/>
      <c r="M165" s="136"/>
      <c r="N165" s="137"/>
    </row>
    <row r="166" spans="3:42" ht="21.95" customHeight="1">
      <c r="C166" s="72">
        <f t="shared" si="134"/>
        <v>0</v>
      </c>
      <c r="D166" s="46" t="str">
        <f t="shared" si="135"/>
        <v xml:space="preserve">  </v>
      </c>
      <c r="E166" s="47" t="str">
        <f t="shared" si="136"/>
        <v xml:space="preserve">  </v>
      </c>
      <c r="F166" s="47" t="str">
        <f t="shared" si="137"/>
        <v xml:space="preserve">  </v>
      </c>
      <c r="G166" s="141"/>
      <c r="H166" s="142"/>
      <c r="I166" s="143"/>
      <c r="J166" s="135"/>
      <c r="K166" s="136"/>
      <c r="L166" s="136"/>
      <c r="M166" s="136"/>
      <c r="N166" s="137"/>
    </row>
    <row r="167" spans="3:42" ht="21.95" customHeight="1">
      <c r="C167" s="72">
        <f t="shared" si="134"/>
        <v>0</v>
      </c>
      <c r="D167" s="46" t="str">
        <f t="shared" si="135"/>
        <v xml:space="preserve">  </v>
      </c>
      <c r="E167" s="47" t="str">
        <f t="shared" si="136"/>
        <v xml:space="preserve">  </v>
      </c>
      <c r="F167" s="47" t="str">
        <f t="shared" si="137"/>
        <v xml:space="preserve">  </v>
      </c>
      <c r="G167" s="147"/>
      <c r="H167" s="100"/>
      <c r="I167" s="148"/>
      <c r="J167" s="135"/>
      <c r="K167" s="136"/>
      <c r="L167" s="136"/>
      <c r="M167" s="136"/>
      <c r="N167" s="137"/>
    </row>
    <row r="168" spans="3:42" ht="21.95" customHeight="1">
      <c r="C168" s="72">
        <f t="shared" si="134"/>
        <v>0</v>
      </c>
      <c r="D168" s="46" t="str">
        <f t="shared" si="135"/>
        <v xml:space="preserve">  </v>
      </c>
      <c r="E168" s="47" t="str">
        <f t="shared" si="136"/>
        <v xml:space="preserve">  </v>
      </c>
      <c r="F168" s="47" t="str">
        <f t="shared" si="137"/>
        <v xml:space="preserve">  </v>
      </c>
      <c r="G168" s="141"/>
      <c r="H168" s="142"/>
      <c r="I168" s="143"/>
      <c r="J168" s="135"/>
      <c r="K168" s="136"/>
      <c r="L168" s="136"/>
      <c r="M168" s="136"/>
      <c r="N168" s="137"/>
    </row>
    <row r="169" spans="3:42" ht="21.95" customHeight="1">
      <c r="C169" s="72">
        <f t="shared" si="134"/>
        <v>0</v>
      </c>
      <c r="D169" s="46" t="str">
        <f t="shared" si="135"/>
        <v xml:space="preserve">  </v>
      </c>
      <c r="E169" s="47" t="str">
        <f t="shared" si="136"/>
        <v xml:space="preserve">  </v>
      </c>
      <c r="F169" s="47" t="str">
        <f t="shared" si="137"/>
        <v xml:space="preserve">  </v>
      </c>
      <c r="G169" s="147"/>
      <c r="H169" s="100"/>
      <c r="I169" s="148"/>
      <c r="J169" s="135"/>
      <c r="K169" s="136"/>
      <c r="L169" s="136"/>
      <c r="M169" s="136"/>
      <c r="N169" s="137"/>
    </row>
    <row r="170" spans="3:42" ht="21.95" customHeight="1">
      <c r="C170" s="72">
        <f t="shared" si="134"/>
        <v>0</v>
      </c>
      <c r="D170" s="46" t="str">
        <f t="shared" si="135"/>
        <v xml:space="preserve">  </v>
      </c>
      <c r="E170" s="47" t="str">
        <f t="shared" si="136"/>
        <v xml:space="preserve">  </v>
      </c>
      <c r="F170" s="47" t="str">
        <f t="shared" si="137"/>
        <v xml:space="preserve">  </v>
      </c>
      <c r="G170" s="141"/>
      <c r="H170" s="142"/>
      <c r="I170" s="143"/>
      <c r="J170" s="135"/>
      <c r="K170" s="136"/>
      <c r="L170" s="136"/>
      <c r="M170" s="136"/>
      <c r="N170" s="137"/>
    </row>
    <row r="171" spans="3:42" ht="21.95" customHeight="1">
      <c r="C171" s="72">
        <f t="shared" si="134"/>
        <v>0</v>
      </c>
      <c r="D171" s="46" t="str">
        <f t="shared" si="135"/>
        <v xml:space="preserve">  </v>
      </c>
      <c r="E171" s="47" t="str">
        <f t="shared" si="136"/>
        <v xml:space="preserve">  </v>
      </c>
      <c r="F171" s="47" t="str">
        <f t="shared" si="137"/>
        <v xml:space="preserve">  </v>
      </c>
      <c r="G171" s="147"/>
      <c r="H171" s="100"/>
      <c r="I171" s="148"/>
      <c r="J171" s="135"/>
      <c r="K171" s="136"/>
      <c r="L171" s="136"/>
      <c r="M171" s="136"/>
      <c r="N171" s="137"/>
    </row>
    <row r="172" spans="3:42" ht="21.95" customHeight="1">
      <c r="C172" s="72">
        <f t="shared" si="134"/>
        <v>0</v>
      </c>
      <c r="D172" s="46" t="str">
        <f t="shared" si="135"/>
        <v xml:space="preserve">  </v>
      </c>
      <c r="E172" s="47" t="str">
        <f t="shared" si="136"/>
        <v xml:space="preserve">  </v>
      </c>
      <c r="F172" s="47" t="str">
        <f t="shared" si="137"/>
        <v xml:space="preserve">  </v>
      </c>
      <c r="G172" s="141"/>
      <c r="H172" s="142"/>
      <c r="I172" s="143"/>
      <c r="J172" s="135"/>
      <c r="K172" s="136"/>
      <c r="L172" s="136"/>
      <c r="M172" s="136"/>
      <c r="N172" s="137"/>
    </row>
    <row r="173" spans="3:42" ht="21.95" customHeight="1">
      <c r="C173" s="72">
        <f t="shared" si="134"/>
        <v>0</v>
      </c>
      <c r="D173" s="46" t="str">
        <f t="shared" si="135"/>
        <v xml:space="preserve">  </v>
      </c>
      <c r="E173" s="47" t="str">
        <f t="shared" si="136"/>
        <v xml:space="preserve">  </v>
      </c>
      <c r="F173" s="47" t="str">
        <f t="shared" si="137"/>
        <v xml:space="preserve">  </v>
      </c>
      <c r="G173" s="141"/>
      <c r="H173" s="142"/>
      <c r="I173" s="143"/>
      <c r="J173" s="135"/>
      <c r="K173" s="136"/>
      <c r="L173" s="136"/>
      <c r="M173" s="136"/>
      <c r="N173" s="137"/>
    </row>
    <row r="174" spans="3:42" ht="21.95" customHeight="1">
      <c r="C174" s="72">
        <f t="shared" si="134"/>
        <v>0</v>
      </c>
      <c r="D174" s="46" t="str">
        <f t="shared" si="135"/>
        <v xml:space="preserve">  </v>
      </c>
      <c r="E174" s="47" t="str">
        <f t="shared" si="136"/>
        <v xml:space="preserve">  </v>
      </c>
      <c r="F174" s="47" t="str">
        <f t="shared" si="137"/>
        <v xml:space="preserve">  </v>
      </c>
      <c r="G174" s="147"/>
      <c r="H174" s="100"/>
      <c r="I174" s="148"/>
      <c r="J174" s="135"/>
      <c r="K174" s="136"/>
      <c r="L174" s="136"/>
      <c r="M174" s="136"/>
      <c r="N174" s="137"/>
    </row>
    <row r="175" spans="3:42" ht="21.95" customHeight="1">
      <c r="C175" s="72">
        <f t="shared" si="134"/>
        <v>0</v>
      </c>
      <c r="D175" s="46" t="str">
        <f t="shared" si="135"/>
        <v xml:space="preserve">  </v>
      </c>
      <c r="E175" s="47" t="str">
        <f t="shared" si="136"/>
        <v xml:space="preserve">  </v>
      </c>
      <c r="F175" s="47" t="str">
        <f t="shared" si="137"/>
        <v xml:space="preserve">  </v>
      </c>
      <c r="G175" s="141"/>
      <c r="H175" s="142"/>
      <c r="I175" s="143"/>
      <c r="J175" s="135"/>
      <c r="K175" s="136"/>
      <c r="L175" s="136"/>
      <c r="M175" s="136"/>
      <c r="N175" s="137"/>
    </row>
    <row r="176" spans="3:42" ht="21.95" customHeight="1">
      <c r="C176" s="72">
        <f t="shared" si="134"/>
        <v>0</v>
      </c>
      <c r="D176" s="46" t="str">
        <f t="shared" si="135"/>
        <v xml:space="preserve">  </v>
      </c>
      <c r="E176" s="47" t="str">
        <f t="shared" si="136"/>
        <v xml:space="preserve">  </v>
      </c>
      <c r="F176" s="47" t="str">
        <f t="shared" si="137"/>
        <v xml:space="preserve">  </v>
      </c>
      <c r="G176" s="147"/>
      <c r="H176" s="100"/>
      <c r="I176" s="148"/>
      <c r="J176" s="135"/>
      <c r="K176" s="136"/>
      <c r="L176" s="136"/>
      <c r="M176" s="136"/>
      <c r="N176" s="137"/>
    </row>
    <row r="177" spans="3:14" ht="21.95" customHeight="1">
      <c r="C177" s="72">
        <f t="shared" si="134"/>
        <v>0</v>
      </c>
      <c r="D177" s="46" t="str">
        <f t="shared" si="135"/>
        <v xml:space="preserve">  </v>
      </c>
      <c r="E177" s="47" t="str">
        <f t="shared" si="136"/>
        <v xml:space="preserve">  </v>
      </c>
      <c r="F177" s="47" t="str">
        <f t="shared" si="137"/>
        <v xml:space="preserve">  </v>
      </c>
      <c r="G177" s="141"/>
      <c r="H177" s="142"/>
      <c r="I177" s="143"/>
      <c r="J177" s="135"/>
      <c r="K177" s="136"/>
      <c r="L177" s="136"/>
      <c r="M177" s="136"/>
      <c r="N177" s="137"/>
    </row>
    <row r="178" spans="3:14" ht="21.95" customHeight="1">
      <c r="C178" s="72">
        <f t="shared" si="134"/>
        <v>0</v>
      </c>
      <c r="D178" s="46" t="str">
        <f t="shared" si="135"/>
        <v xml:space="preserve">  </v>
      </c>
      <c r="E178" s="47" t="str">
        <f t="shared" si="136"/>
        <v xml:space="preserve">  </v>
      </c>
      <c r="F178" s="47" t="str">
        <f t="shared" si="137"/>
        <v xml:space="preserve">  </v>
      </c>
      <c r="G178" s="147"/>
      <c r="H178" s="100"/>
      <c r="I178" s="148"/>
      <c r="J178" s="135"/>
      <c r="K178" s="136"/>
      <c r="L178" s="136"/>
      <c r="M178" s="136"/>
      <c r="N178" s="137"/>
    </row>
    <row r="179" spans="3:14" ht="21.95" customHeight="1">
      <c r="C179" s="72">
        <f t="shared" si="134"/>
        <v>0</v>
      </c>
      <c r="D179" s="46" t="str">
        <f t="shared" si="135"/>
        <v xml:space="preserve">  </v>
      </c>
      <c r="E179" s="47" t="str">
        <f t="shared" si="136"/>
        <v xml:space="preserve">  </v>
      </c>
      <c r="F179" s="47" t="str">
        <f t="shared" si="137"/>
        <v xml:space="preserve">  </v>
      </c>
      <c r="G179" s="159"/>
      <c r="H179" s="98"/>
      <c r="I179" s="160"/>
      <c r="J179" s="136"/>
      <c r="K179" s="136"/>
      <c r="L179" s="136"/>
      <c r="M179" s="136"/>
      <c r="N179" s="137"/>
    </row>
    <row r="180" spans="3:14" ht="21.95" customHeight="1">
      <c r="C180" s="72">
        <f t="shared" si="134"/>
        <v>0</v>
      </c>
      <c r="D180" s="46" t="str">
        <f t="shared" si="135"/>
        <v xml:space="preserve">  </v>
      </c>
      <c r="E180" s="47" t="str">
        <f t="shared" si="136"/>
        <v xml:space="preserve">  </v>
      </c>
      <c r="F180" s="47" t="str">
        <f t="shared" si="137"/>
        <v xml:space="preserve">  </v>
      </c>
      <c r="G180" s="161"/>
      <c r="H180" s="142"/>
      <c r="I180" s="162"/>
      <c r="J180" s="136"/>
      <c r="K180" s="136"/>
      <c r="L180" s="136"/>
      <c r="M180" s="136"/>
      <c r="N180" s="137"/>
    </row>
    <row r="181" spans="3:14" ht="21.95" customHeight="1">
      <c r="C181" s="72">
        <f t="shared" si="134"/>
        <v>0</v>
      </c>
      <c r="D181" s="46" t="str">
        <f t="shared" si="135"/>
        <v xml:space="preserve">  </v>
      </c>
      <c r="E181" s="47" t="str">
        <f t="shared" si="136"/>
        <v xml:space="preserve">  </v>
      </c>
      <c r="F181" s="47" t="str">
        <f t="shared" si="137"/>
        <v xml:space="preserve">  </v>
      </c>
      <c r="G181" s="161"/>
      <c r="H181" s="142"/>
      <c r="I181" s="162"/>
      <c r="J181" s="136"/>
      <c r="K181" s="136"/>
      <c r="L181" s="136"/>
      <c r="M181" s="136"/>
      <c r="N181" s="137"/>
    </row>
    <row r="182" spans="3:14" ht="21.95" customHeight="1">
      <c r="C182" s="72">
        <f t="shared" si="134"/>
        <v>0</v>
      </c>
      <c r="D182" s="46" t="str">
        <f t="shared" si="135"/>
        <v xml:space="preserve">  </v>
      </c>
      <c r="E182" s="47" t="str">
        <f t="shared" si="136"/>
        <v xml:space="preserve">  </v>
      </c>
      <c r="F182" s="47" t="str">
        <f t="shared" si="137"/>
        <v xml:space="preserve">  </v>
      </c>
      <c r="G182" s="161"/>
      <c r="H182" s="142"/>
      <c r="I182" s="162"/>
      <c r="J182" s="136"/>
      <c r="K182" s="136"/>
      <c r="L182" s="136"/>
      <c r="M182" s="136"/>
      <c r="N182" s="137"/>
    </row>
    <row r="183" spans="3:14" ht="21.95" customHeight="1">
      <c r="C183" s="72">
        <f t="shared" si="134"/>
        <v>0</v>
      </c>
      <c r="D183" s="46" t="str">
        <f t="shared" si="135"/>
        <v xml:space="preserve">  </v>
      </c>
      <c r="E183" s="47" t="str">
        <f t="shared" si="136"/>
        <v xml:space="preserve">  </v>
      </c>
      <c r="F183" s="47" t="str">
        <f t="shared" si="137"/>
        <v xml:space="preserve">  </v>
      </c>
      <c r="G183" s="161"/>
      <c r="H183" s="142"/>
      <c r="I183" s="162"/>
      <c r="J183" s="136"/>
      <c r="K183" s="136"/>
      <c r="L183" s="136"/>
      <c r="M183" s="136"/>
      <c r="N183" s="137"/>
    </row>
    <row r="184" spans="3:14" ht="21.95" customHeight="1">
      <c r="C184" s="72">
        <f t="shared" si="134"/>
        <v>0</v>
      </c>
      <c r="D184" s="46" t="str">
        <f t="shared" si="135"/>
        <v xml:space="preserve">  </v>
      </c>
      <c r="E184" s="47" t="str">
        <f t="shared" si="136"/>
        <v xml:space="preserve">  </v>
      </c>
      <c r="F184" s="47" t="str">
        <f t="shared" si="137"/>
        <v xml:space="preserve">  </v>
      </c>
      <c r="G184" s="161"/>
      <c r="H184" s="142"/>
      <c r="I184" s="162"/>
      <c r="J184" s="136"/>
      <c r="K184" s="136"/>
      <c r="L184" s="136"/>
      <c r="M184" s="136"/>
      <c r="N184" s="137"/>
    </row>
    <row r="185" spans="3:14" ht="21.95" customHeight="1">
      <c r="C185" s="72">
        <f t="shared" si="134"/>
        <v>0</v>
      </c>
      <c r="D185" s="46" t="str">
        <f t="shared" si="135"/>
        <v xml:space="preserve">  </v>
      </c>
      <c r="E185" s="47" t="str">
        <f t="shared" si="136"/>
        <v xml:space="preserve">  </v>
      </c>
      <c r="F185" s="47" t="str">
        <f t="shared" si="137"/>
        <v xml:space="preserve">  </v>
      </c>
      <c r="G185" s="161"/>
      <c r="H185" s="142"/>
      <c r="I185" s="162"/>
      <c r="J185" s="136"/>
      <c r="K185" s="136"/>
      <c r="L185" s="136"/>
      <c r="M185" s="136"/>
      <c r="N185" s="137"/>
    </row>
    <row r="186" spans="3:14" ht="21.95" customHeight="1">
      <c r="C186" s="72">
        <f t="shared" si="134"/>
        <v>0</v>
      </c>
      <c r="D186" s="46" t="str">
        <f t="shared" si="135"/>
        <v xml:space="preserve">  </v>
      </c>
      <c r="E186" s="47" t="str">
        <f t="shared" si="136"/>
        <v xml:space="preserve">  </v>
      </c>
      <c r="F186" s="47" t="str">
        <f t="shared" si="137"/>
        <v xml:space="preserve">  </v>
      </c>
      <c r="G186" s="163"/>
      <c r="H186" s="164"/>
      <c r="I186" s="162"/>
      <c r="J186" s="135"/>
      <c r="K186" s="136"/>
      <c r="L186" s="136"/>
      <c r="M186" s="136"/>
      <c r="N186" s="137"/>
    </row>
    <row r="187" spans="3:14" ht="21.95" customHeight="1">
      <c r="C187" s="72">
        <f t="shared" si="134"/>
        <v>0</v>
      </c>
      <c r="D187" s="46" t="str">
        <f>IF(C55&gt;0,D55,"  ")</f>
        <v xml:space="preserve">  </v>
      </c>
      <c r="E187" s="47" t="str">
        <f>IF(C55&gt;0,E55,"  ")</f>
        <v xml:space="preserve">  </v>
      </c>
      <c r="F187" s="47" t="str">
        <f>IF(C55&gt;0,F55,"  ")</f>
        <v xml:space="preserve">  </v>
      </c>
      <c r="G187" s="163"/>
      <c r="H187" s="164"/>
      <c r="I187" s="162"/>
      <c r="J187" s="135"/>
      <c r="K187" s="136"/>
      <c r="L187" s="136"/>
      <c r="M187" s="136"/>
      <c r="N187" s="137"/>
    </row>
    <row r="188" spans="3:14" ht="21.95" customHeight="1">
      <c r="C188" s="72">
        <f t="shared" si="134"/>
        <v>0</v>
      </c>
      <c r="D188" s="46" t="str">
        <f t="shared" ref="D188:D200" si="142">IF(C55&gt;0,D55,"  ")</f>
        <v xml:space="preserve">  </v>
      </c>
      <c r="E188" s="47" t="str">
        <f t="shared" ref="E188:E200" si="143">IF(C55&gt;0,E55,"  ")</f>
        <v xml:space="preserve">  </v>
      </c>
      <c r="F188" s="47" t="str">
        <f t="shared" ref="F188:F200" si="144">IF(C55&gt;0,F55,"  ")</f>
        <v xml:space="preserve">  </v>
      </c>
      <c r="G188" s="141"/>
      <c r="H188" s="142"/>
      <c r="I188" s="143"/>
      <c r="J188" s="135"/>
      <c r="K188" s="136"/>
      <c r="L188" s="136"/>
      <c r="M188" s="136"/>
      <c r="N188" s="137"/>
    </row>
    <row r="189" spans="3:14" ht="21.95" customHeight="1">
      <c r="C189" s="72">
        <f t="shared" si="134"/>
        <v>0</v>
      </c>
      <c r="D189" s="46" t="str">
        <f t="shared" si="142"/>
        <v xml:space="preserve">  </v>
      </c>
      <c r="E189" s="47" t="str">
        <f t="shared" si="143"/>
        <v xml:space="preserve">  </v>
      </c>
      <c r="F189" s="47" t="str">
        <f t="shared" si="144"/>
        <v xml:space="preserve">  </v>
      </c>
      <c r="G189" s="147"/>
      <c r="H189" s="100"/>
      <c r="I189" s="148"/>
      <c r="J189" s="135"/>
      <c r="K189" s="136"/>
      <c r="L189" s="136"/>
      <c r="M189" s="136"/>
      <c r="N189" s="137"/>
    </row>
    <row r="190" spans="3:14" ht="21.95" customHeight="1">
      <c r="C190" s="72">
        <f t="shared" si="134"/>
        <v>0</v>
      </c>
      <c r="D190" s="46" t="str">
        <f t="shared" si="142"/>
        <v xml:space="preserve">  </v>
      </c>
      <c r="E190" s="47" t="str">
        <f t="shared" si="143"/>
        <v xml:space="preserve">  </v>
      </c>
      <c r="F190" s="47" t="str">
        <f t="shared" si="144"/>
        <v xml:space="preserve">  </v>
      </c>
      <c r="G190" s="141"/>
      <c r="H190" s="142"/>
      <c r="I190" s="143"/>
      <c r="J190" s="135"/>
      <c r="K190" s="136"/>
      <c r="L190" s="136"/>
      <c r="M190" s="136"/>
      <c r="N190" s="137"/>
    </row>
    <row r="191" spans="3:14" ht="21.95" customHeight="1">
      <c r="C191" s="72">
        <f t="shared" si="134"/>
        <v>0</v>
      </c>
      <c r="D191" s="46" t="str">
        <f t="shared" si="142"/>
        <v xml:space="preserve">  </v>
      </c>
      <c r="E191" s="47" t="str">
        <f t="shared" si="143"/>
        <v xml:space="preserve">  </v>
      </c>
      <c r="F191" s="47" t="str">
        <f t="shared" si="144"/>
        <v xml:space="preserve">  </v>
      </c>
      <c r="G191" s="147"/>
      <c r="H191" s="100"/>
      <c r="I191" s="148"/>
      <c r="J191" s="135"/>
      <c r="K191" s="136"/>
      <c r="L191" s="136"/>
      <c r="M191" s="136"/>
      <c r="N191" s="137"/>
    </row>
    <row r="192" spans="3:14" ht="21.95" customHeight="1">
      <c r="C192" s="72">
        <f t="shared" si="134"/>
        <v>0</v>
      </c>
      <c r="D192" s="46" t="str">
        <f t="shared" si="142"/>
        <v xml:space="preserve">  </v>
      </c>
      <c r="E192" s="47" t="str">
        <f t="shared" si="143"/>
        <v xml:space="preserve">  </v>
      </c>
      <c r="F192" s="47" t="str">
        <f t="shared" si="144"/>
        <v xml:space="preserve">  </v>
      </c>
      <c r="G192" s="141"/>
      <c r="H192" s="142"/>
      <c r="I192" s="143"/>
      <c r="J192" s="135"/>
      <c r="K192" s="136"/>
      <c r="L192" s="136"/>
      <c r="M192" s="136"/>
      <c r="N192" s="137"/>
    </row>
    <row r="193" spans="3:14" ht="21.95" customHeight="1">
      <c r="C193" s="72">
        <f t="shared" si="134"/>
        <v>0</v>
      </c>
      <c r="D193" s="46" t="str">
        <f t="shared" si="142"/>
        <v xml:space="preserve">  </v>
      </c>
      <c r="E193" s="47" t="str">
        <f t="shared" si="143"/>
        <v xml:space="preserve">  </v>
      </c>
      <c r="F193" s="47" t="str">
        <f t="shared" si="144"/>
        <v xml:space="preserve">  </v>
      </c>
      <c r="G193" s="147"/>
      <c r="H193" s="100"/>
      <c r="I193" s="148"/>
      <c r="J193" s="135"/>
      <c r="K193" s="136"/>
      <c r="L193" s="136"/>
      <c r="M193" s="136"/>
      <c r="N193" s="137"/>
    </row>
    <row r="194" spans="3:14" ht="21.95" customHeight="1">
      <c r="C194" s="72">
        <f t="shared" si="134"/>
        <v>0</v>
      </c>
      <c r="D194" s="46" t="str">
        <f t="shared" si="142"/>
        <v xml:space="preserve">  </v>
      </c>
      <c r="E194" s="47" t="str">
        <f t="shared" si="143"/>
        <v xml:space="preserve">  </v>
      </c>
      <c r="F194" s="47" t="str">
        <f t="shared" si="144"/>
        <v xml:space="preserve">  </v>
      </c>
      <c r="G194" s="141"/>
      <c r="H194" s="142"/>
      <c r="I194" s="143"/>
      <c r="J194" s="135"/>
      <c r="K194" s="136"/>
      <c r="L194" s="136"/>
      <c r="M194" s="136"/>
      <c r="N194" s="137"/>
    </row>
    <row r="195" spans="3:14" ht="21.95" customHeight="1">
      <c r="C195" s="72">
        <f t="shared" si="134"/>
        <v>0</v>
      </c>
      <c r="D195" s="46" t="str">
        <f t="shared" si="142"/>
        <v xml:space="preserve">  </v>
      </c>
      <c r="E195" s="47" t="str">
        <f t="shared" si="143"/>
        <v xml:space="preserve">  </v>
      </c>
      <c r="F195" s="47" t="str">
        <f t="shared" si="144"/>
        <v xml:space="preserve">  </v>
      </c>
      <c r="G195" s="147"/>
      <c r="H195" s="100"/>
      <c r="I195" s="148"/>
      <c r="J195" s="135"/>
      <c r="K195" s="136"/>
      <c r="L195" s="136"/>
      <c r="M195" s="136"/>
      <c r="N195" s="137"/>
    </row>
    <row r="196" spans="3:14" ht="21.95" customHeight="1">
      <c r="C196" s="72">
        <f t="shared" si="134"/>
        <v>0</v>
      </c>
      <c r="D196" s="46" t="str">
        <f t="shared" si="142"/>
        <v xml:space="preserve">  </v>
      </c>
      <c r="E196" s="47" t="str">
        <f t="shared" si="143"/>
        <v xml:space="preserve">  </v>
      </c>
      <c r="F196" s="47" t="str">
        <f t="shared" si="144"/>
        <v xml:space="preserve">  </v>
      </c>
      <c r="G196" s="141"/>
      <c r="H196" s="142"/>
      <c r="I196" s="143"/>
      <c r="J196" s="135"/>
      <c r="K196" s="136"/>
      <c r="L196" s="136"/>
      <c r="M196" s="136"/>
      <c r="N196" s="137"/>
    </row>
    <row r="197" spans="3:14" ht="21.95" customHeight="1">
      <c r="C197" s="72">
        <f t="shared" si="134"/>
        <v>0</v>
      </c>
      <c r="D197" s="46" t="str">
        <f t="shared" si="142"/>
        <v xml:space="preserve">  </v>
      </c>
      <c r="E197" s="47" t="str">
        <f t="shared" si="143"/>
        <v xml:space="preserve">  </v>
      </c>
      <c r="F197" s="47" t="str">
        <f t="shared" si="144"/>
        <v xml:space="preserve">  </v>
      </c>
      <c r="G197" s="147"/>
      <c r="H197" s="100"/>
      <c r="I197" s="148"/>
      <c r="J197" s="135"/>
      <c r="K197" s="136"/>
      <c r="L197" s="136"/>
      <c r="M197" s="136"/>
      <c r="N197" s="137"/>
    </row>
    <row r="198" spans="3:14" ht="21.95" customHeight="1">
      <c r="C198" s="72">
        <f t="shared" si="134"/>
        <v>0</v>
      </c>
      <c r="D198" s="46" t="str">
        <f t="shared" si="142"/>
        <v xml:space="preserve">  </v>
      </c>
      <c r="E198" s="47" t="str">
        <f t="shared" si="143"/>
        <v xml:space="preserve">  </v>
      </c>
      <c r="F198" s="47" t="str">
        <f t="shared" si="144"/>
        <v xml:space="preserve">  </v>
      </c>
      <c r="G198" s="141"/>
      <c r="H198" s="142"/>
      <c r="I198" s="143"/>
      <c r="J198" s="135"/>
      <c r="K198" s="136"/>
      <c r="L198" s="136"/>
      <c r="M198" s="136"/>
      <c r="N198" s="137"/>
    </row>
    <row r="199" spans="3:14" ht="21.95" customHeight="1">
      <c r="C199" s="72">
        <f t="shared" si="134"/>
        <v>0</v>
      </c>
      <c r="D199" s="46" t="str">
        <f t="shared" si="142"/>
        <v xml:space="preserve">  </v>
      </c>
      <c r="E199" s="47" t="str">
        <f t="shared" si="143"/>
        <v xml:space="preserve">  </v>
      </c>
      <c r="F199" s="47" t="str">
        <f t="shared" si="144"/>
        <v xml:space="preserve">  </v>
      </c>
      <c r="G199" s="141"/>
      <c r="H199" s="142"/>
      <c r="I199" s="143"/>
      <c r="J199" s="135"/>
      <c r="K199" s="136"/>
      <c r="L199" s="136"/>
      <c r="M199" s="136"/>
      <c r="N199" s="137"/>
    </row>
    <row r="200" spans="3:14" ht="21.95" customHeight="1">
      <c r="C200" s="72">
        <f t="shared" si="134"/>
        <v>0</v>
      </c>
      <c r="D200" s="46" t="str">
        <f t="shared" si="142"/>
        <v xml:space="preserve">  </v>
      </c>
      <c r="E200" s="47" t="str">
        <f t="shared" si="143"/>
        <v xml:space="preserve">  </v>
      </c>
      <c r="F200" s="47" t="str">
        <f t="shared" si="144"/>
        <v xml:space="preserve">  </v>
      </c>
      <c r="G200" s="147"/>
      <c r="H200" s="100"/>
      <c r="I200" s="148"/>
      <c r="J200" s="135"/>
      <c r="K200" s="136"/>
      <c r="L200" s="136"/>
      <c r="M200" s="136"/>
      <c r="N200" s="137"/>
    </row>
    <row r="201" spans="3:14" ht="21.95" customHeight="1">
      <c r="C201" s="72">
        <f t="shared" si="134"/>
        <v>0</v>
      </c>
      <c r="D201" s="46" t="str">
        <f t="shared" ref="D201:D207" si="145">IF(C69&gt;0,D69,"  ")</f>
        <v xml:space="preserve">  </v>
      </c>
      <c r="E201" s="47" t="str">
        <f t="shared" ref="E201:E207" si="146">IF(C69&gt;0,E69,"  ")</f>
        <v xml:space="preserve">  </v>
      </c>
      <c r="F201" s="47" t="str">
        <f t="shared" ref="F201:F207" si="147">IF(C69&gt;0,F69,"  ")</f>
        <v xml:space="preserve">  </v>
      </c>
      <c r="G201" s="141"/>
      <c r="H201" s="142"/>
      <c r="I201" s="143"/>
      <c r="J201" s="135"/>
      <c r="K201" s="136"/>
      <c r="L201" s="136"/>
      <c r="M201" s="136"/>
      <c r="N201" s="137"/>
    </row>
    <row r="202" spans="3:14" ht="21.95" customHeight="1">
      <c r="C202" s="72">
        <f t="shared" si="134"/>
        <v>0</v>
      </c>
      <c r="D202" s="46" t="str">
        <f t="shared" si="145"/>
        <v xml:space="preserve">  </v>
      </c>
      <c r="E202" s="47" t="str">
        <f t="shared" si="146"/>
        <v xml:space="preserve">  </v>
      </c>
      <c r="F202" s="47" t="str">
        <f t="shared" si="147"/>
        <v xml:space="preserve">  </v>
      </c>
      <c r="G202" s="147"/>
      <c r="H202" s="100"/>
      <c r="I202" s="148"/>
      <c r="J202" s="135"/>
      <c r="K202" s="136"/>
      <c r="L202" s="136"/>
      <c r="M202" s="136"/>
      <c r="N202" s="137"/>
    </row>
    <row r="203" spans="3:14" ht="21.95" customHeight="1">
      <c r="C203" s="72">
        <f t="shared" si="134"/>
        <v>0</v>
      </c>
      <c r="D203" s="46" t="str">
        <f t="shared" si="145"/>
        <v xml:space="preserve">  </v>
      </c>
      <c r="E203" s="47" t="str">
        <f t="shared" si="146"/>
        <v xml:space="preserve">  </v>
      </c>
      <c r="F203" s="47" t="str">
        <f t="shared" si="147"/>
        <v xml:space="preserve">  </v>
      </c>
      <c r="G203" s="141"/>
      <c r="H203" s="142"/>
      <c r="I203" s="143"/>
      <c r="J203" s="135"/>
      <c r="K203" s="136"/>
      <c r="L203" s="136"/>
      <c r="M203" s="136"/>
      <c r="N203" s="137"/>
    </row>
    <row r="204" spans="3:14" ht="21.95" customHeight="1">
      <c r="C204" s="72">
        <f t="shared" si="134"/>
        <v>0</v>
      </c>
      <c r="D204" s="46" t="str">
        <f t="shared" si="145"/>
        <v xml:space="preserve">  </v>
      </c>
      <c r="E204" s="47" t="str">
        <f t="shared" si="146"/>
        <v xml:space="preserve">  </v>
      </c>
      <c r="F204" s="47" t="str">
        <f t="shared" si="147"/>
        <v xml:space="preserve">  </v>
      </c>
      <c r="G204" s="147"/>
      <c r="H204" s="100"/>
      <c r="I204" s="148"/>
      <c r="J204" s="135"/>
      <c r="K204" s="136"/>
      <c r="L204" s="136"/>
      <c r="M204" s="136"/>
      <c r="N204" s="137"/>
    </row>
    <row r="205" spans="3:14" ht="21.95" customHeight="1">
      <c r="C205" s="72">
        <f t="shared" si="134"/>
        <v>0</v>
      </c>
      <c r="D205" s="46" t="str">
        <f t="shared" si="145"/>
        <v xml:space="preserve">  </v>
      </c>
      <c r="E205" s="47" t="str">
        <f t="shared" si="146"/>
        <v xml:space="preserve">  </v>
      </c>
      <c r="F205" s="47" t="str">
        <f t="shared" si="147"/>
        <v xml:space="preserve">  </v>
      </c>
      <c r="G205" s="141"/>
      <c r="H205" s="142"/>
      <c r="I205" s="143"/>
      <c r="J205" s="135"/>
      <c r="K205" s="136"/>
      <c r="L205" s="136"/>
      <c r="M205" s="136"/>
      <c r="N205" s="137"/>
    </row>
    <row r="206" spans="3:14" ht="21.95" customHeight="1">
      <c r="C206" s="72">
        <f t="shared" si="134"/>
        <v>0</v>
      </c>
      <c r="D206" s="46" t="str">
        <f t="shared" si="145"/>
        <v xml:space="preserve">  </v>
      </c>
      <c r="E206" s="47" t="str">
        <f t="shared" si="146"/>
        <v xml:space="preserve">  </v>
      </c>
      <c r="F206" s="47" t="str">
        <f t="shared" si="147"/>
        <v xml:space="preserve">  </v>
      </c>
      <c r="G206" s="147"/>
      <c r="H206" s="100"/>
      <c r="I206" s="148"/>
      <c r="J206" s="135"/>
      <c r="K206" s="136"/>
      <c r="L206" s="136"/>
      <c r="M206" s="136"/>
      <c r="N206" s="137"/>
    </row>
    <row r="207" spans="3:14" ht="21.95" customHeight="1">
      <c r="C207" s="72">
        <f t="shared" ref="C207:C220" si="148">C75</f>
        <v>0</v>
      </c>
      <c r="D207" s="46" t="str">
        <f t="shared" si="145"/>
        <v xml:space="preserve">  </v>
      </c>
      <c r="E207" s="47" t="str">
        <f t="shared" si="146"/>
        <v xml:space="preserve">  </v>
      </c>
      <c r="F207" s="47" t="str">
        <f t="shared" si="147"/>
        <v xml:space="preserve">  </v>
      </c>
      <c r="G207" s="141"/>
      <c r="H207" s="142"/>
      <c r="I207" s="143"/>
      <c r="J207" s="135"/>
      <c r="K207" s="136"/>
      <c r="L207" s="136"/>
      <c r="M207" s="136"/>
      <c r="N207" s="137"/>
    </row>
    <row r="208" spans="3:14" ht="21.95" customHeight="1">
      <c r="C208" s="72">
        <f t="shared" si="148"/>
        <v>0</v>
      </c>
      <c r="D208" s="46" t="str">
        <f t="shared" ref="D208:D221" si="149">IF(C76&gt;0,D76,"  ")</f>
        <v xml:space="preserve">  </v>
      </c>
      <c r="E208" s="47" t="str">
        <f t="shared" ref="E208:E220" si="150">IF(C76&gt;0,E76,"  ")</f>
        <v xml:space="preserve">  </v>
      </c>
      <c r="F208" s="47" t="str">
        <f t="shared" ref="F208:F221" si="151">IF(C76&gt;0,F76,"  ")</f>
        <v xml:space="preserve">  </v>
      </c>
      <c r="G208" s="147"/>
      <c r="H208" s="100"/>
      <c r="I208" s="148"/>
      <c r="J208" s="135"/>
      <c r="K208" s="136"/>
      <c r="L208" s="136"/>
      <c r="M208" s="136"/>
      <c r="N208" s="137"/>
    </row>
    <row r="209" spans="1:17" ht="21.95" customHeight="1">
      <c r="C209" s="72">
        <f t="shared" si="148"/>
        <v>0</v>
      </c>
      <c r="D209" s="46" t="str">
        <f t="shared" si="149"/>
        <v xml:space="preserve">  </v>
      </c>
      <c r="E209" s="47" t="str">
        <f t="shared" si="150"/>
        <v xml:space="preserve">  </v>
      </c>
      <c r="F209" s="47" t="str">
        <f t="shared" si="151"/>
        <v xml:space="preserve">  </v>
      </c>
      <c r="G209" s="141"/>
      <c r="H209" s="142"/>
      <c r="I209" s="143"/>
      <c r="J209" s="135"/>
      <c r="K209" s="136"/>
      <c r="L209" s="136"/>
      <c r="M209" s="136"/>
      <c r="N209" s="137"/>
    </row>
    <row r="210" spans="1:17" ht="21.95" customHeight="1">
      <c r="C210" s="72">
        <f t="shared" si="148"/>
        <v>0</v>
      </c>
      <c r="D210" s="46" t="str">
        <f t="shared" si="149"/>
        <v xml:space="preserve">  </v>
      </c>
      <c r="E210" s="47" t="str">
        <f t="shared" si="150"/>
        <v xml:space="preserve">  </v>
      </c>
      <c r="F210" s="47" t="str">
        <f t="shared" si="151"/>
        <v xml:space="preserve">  </v>
      </c>
      <c r="G210" s="147"/>
      <c r="H210" s="100"/>
      <c r="I210" s="148"/>
      <c r="J210" s="135"/>
      <c r="K210" s="136"/>
      <c r="L210" s="136"/>
      <c r="M210" s="136"/>
      <c r="N210" s="137"/>
    </row>
    <row r="211" spans="1:17" ht="21.95" customHeight="1">
      <c r="C211" s="72">
        <f t="shared" si="148"/>
        <v>0</v>
      </c>
      <c r="D211" s="46" t="str">
        <f t="shared" si="149"/>
        <v xml:space="preserve">  </v>
      </c>
      <c r="E211" s="47" t="str">
        <f t="shared" si="150"/>
        <v xml:space="preserve">  </v>
      </c>
      <c r="F211" s="47" t="str">
        <f t="shared" si="151"/>
        <v xml:space="preserve">  </v>
      </c>
      <c r="G211" s="141"/>
      <c r="H211" s="142"/>
      <c r="I211" s="143"/>
      <c r="J211" s="135"/>
      <c r="K211" s="136"/>
      <c r="L211" s="136"/>
      <c r="M211" s="136"/>
      <c r="N211" s="137"/>
    </row>
    <row r="212" spans="1:17" ht="21.95" customHeight="1">
      <c r="C212" s="72">
        <f t="shared" si="148"/>
        <v>0</v>
      </c>
      <c r="D212" s="46" t="str">
        <f t="shared" si="149"/>
        <v xml:space="preserve">  </v>
      </c>
      <c r="E212" s="47" t="str">
        <f t="shared" si="150"/>
        <v xml:space="preserve">  </v>
      </c>
      <c r="F212" s="47" t="str">
        <f t="shared" si="151"/>
        <v xml:space="preserve">  </v>
      </c>
      <c r="G212" s="141"/>
      <c r="H212" s="142"/>
      <c r="I212" s="143"/>
      <c r="J212" s="135"/>
      <c r="K212" s="136"/>
      <c r="L212" s="136"/>
      <c r="M212" s="136"/>
      <c r="N212" s="137"/>
    </row>
    <row r="213" spans="1:17" ht="21.95" customHeight="1">
      <c r="C213" s="72">
        <f t="shared" si="148"/>
        <v>0</v>
      </c>
      <c r="D213" s="46" t="str">
        <f t="shared" si="149"/>
        <v xml:space="preserve">  </v>
      </c>
      <c r="E213" s="47" t="str">
        <f t="shared" si="150"/>
        <v xml:space="preserve">  </v>
      </c>
      <c r="F213" s="47" t="str">
        <f t="shared" si="151"/>
        <v xml:space="preserve">  </v>
      </c>
      <c r="G213" s="147"/>
      <c r="H213" s="100"/>
      <c r="I213" s="148"/>
      <c r="J213" s="135"/>
      <c r="K213" s="136"/>
      <c r="L213" s="136"/>
      <c r="M213" s="136"/>
      <c r="N213" s="137"/>
    </row>
    <row r="214" spans="1:17" ht="21.95" customHeight="1">
      <c r="C214" s="72">
        <f t="shared" si="148"/>
        <v>0</v>
      </c>
      <c r="D214" s="46" t="str">
        <f t="shared" si="149"/>
        <v xml:space="preserve">  </v>
      </c>
      <c r="E214" s="47" t="str">
        <f t="shared" si="150"/>
        <v xml:space="preserve">  </v>
      </c>
      <c r="F214" s="47" t="str">
        <f t="shared" si="151"/>
        <v xml:space="preserve">  </v>
      </c>
      <c r="G214" s="141"/>
      <c r="H214" s="142"/>
      <c r="I214" s="143"/>
      <c r="J214" s="135"/>
      <c r="K214" s="136"/>
      <c r="L214" s="136"/>
      <c r="M214" s="136"/>
      <c r="N214" s="137"/>
    </row>
    <row r="215" spans="1:17" ht="21.95" customHeight="1">
      <c r="C215" s="72">
        <f t="shared" si="148"/>
        <v>0</v>
      </c>
      <c r="D215" s="46" t="str">
        <f t="shared" si="149"/>
        <v xml:space="preserve">  </v>
      </c>
      <c r="E215" s="47" t="str">
        <f t="shared" si="150"/>
        <v xml:space="preserve">  </v>
      </c>
      <c r="F215" s="47" t="str">
        <f t="shared" si="151"/>
        <v xml:space="preserve">  </v>
      </c>
      <c r="G215" s="147"/>
      <c r="H215" s="100"/>
      <c r="I215" s="148"/>
      <c r="J215" s="135"/>
      <c r="K215" s="136"/>
      <c r="L215" s="136"/>
      <c r="M215" s="136"/>
      <c r="N215" s="137"/>
    </row>
    <row r="216" spans="1:17" ht="21.95" customHeight="1">
      <c r="C216" s="72">
        <f t="shared" si="148"/>
        <v>0</v>
      </c>
      <c r="D216" s="46" t="str">
        <f t="shared" si="149"/>
        <v xml:space="preserve">  </v>
      </c>
      <c r="E216" s="47" t="str">
        <f t="shared" si="150"/>
        <v xml:space="preserve">  </v>
      </c>
      <c r="F216" s="47" t="str">
        <f t="shared" si="151"/>
        <v xml:space="preserve">  </v>
      </c>
      <c r="G216" s="141"/>
      <c r="H216" s="142"/>
      <c r="I216" s="143"/>
      <c r="J216" s="135"/>
      <c r="K216" s="136"/>
      <c r="L216" s="136"/>
      <c r="M216" s="136"/>
      <c r="N216" s="137"/>
    </row>
    <row r="217" spans="1:17" ht="21.95" customHeight="1">
      <c r="C217" s="72">
        <f t="shared" si="148"/>
        <v>0</v>
      </c>
      <c r="D217" s="46" t="str">
        <f t="shared" si="149"/>
        <v xml:space="preserve">  </v>
      </c>
      <c r="E217" s="47" t="str">
        <f t="shared" si="150"/>
        <v xml:space="preserve">  </v>
      </c>
      <c r="F217" s="47" t="str">
        <f t="shared" si="151"/>
        <v xml:space="preserve">  </v>
      </c>
      <c r="G217" s="147"/>
      <c r="H217" s="100"/>
      <c r="I217" s="148"/>
      <c r="J217" s="135"/>
      <c r="K217" s="136"/>
      <c r="L217" s="136"/>
      <c r="M217" s="136"/>
      <c r="N217" s="137"/>
    </row>
    <row r="218" spans="1:17" ht="21.95" customHeight="1">
      <c r="C218" s="72">
        <f t="shared" si="148"/>
        <v>0</v>
      </c>
      <c r="D218" s="46" t="str">
        <f t="shared" si="149"/>
        <v xml:space="preserve">  </v>
      </c>
      <c r="E218" s="47" t="str">
        <f t="shared" si="150"/>
        <v xml:space="preserve">  </v>
      </c>
      <c r="F218" s="166" t="str">
        <f t="shared" si="151"/>
        <v xml:space="preserve">  </v>
      </c>
      <c r="G218" s="141"/>
      <c r="H218" s="142"/>
      <c r="I218" s="143"/>
      <c r="J218" s="135"/>
      <c r="K218" s="136"/>
      <c r="L218" s="136"/>
      <c r="M218" s="136"/>
      <c r="N218" s="137"/>
    </row>
    <row r="219" spans="1:17" ht="21.95" customHeight="1">
      <c r="C219" s="72">
        <f t="shared" si="148"/>
        <v>0</v>
      </c>
      <c r="D219" s="46" t="str">
        <f t="shared" si="149"/>
        <v xml:space="preserve">  </v>
      </c>
      <c r="E219" s="47" t="str">
        <f t="shared" si="150"/>
        <v xml:space="preserve">  </v>
      </c>
      <c r="F219" s="47" t="str">
        <f t="shared" si="151"/>
        <v xml:space="preserve">  </v>
      </c>
      <c r="G219" s="141"/>
      <c r="H219" s="142"/>
      <c r="I219" s="143"/>
      <c r="J219" s="135"/>
      <c r="K219" s="136"/>
      <c r="L219" s="136"/>
      <c r="M219" s="136"/>
      <c r="N219" s="137"/>
    </row>
    <row r="220" spans="1:17" ht="21.95" customHeight="1" thickBot="1">
      <c r="C220" s="72">
        <f t="shared" si="148"/>
        <v>0</v>
      </c>
      <c r="D220" s="75" t="str">
        <f t="shared" si="149"/>
        <v xml:space="preserve">  </v>
      </c>
      <c r="E220" s="212" t="str">
        <f t="shared" si="150"/>
        <v xml:space="preserve">  </v>
      </c>
      <c r="F220" s="212" t="str">
        <f t="shared" si="151"/>
        <v xml:space="preserve">  </v>
      </c>
      <c r="G220" s="169"/>
      <c r="H220" s="170"/>
      <c r="I220" s="171"/>
      <c r="J220" s="172"/>
      <c r="K220" s="173"/>
      <c r="L220" s="173"/>
      <c r="M220" s="173"/>
      <c r="N220" s="174"/>
    </row>
    <row r="221" spans="1:17" ht="21.95" customHeight="1">
      <c r="B221" s="3"/>
      <c r="C221" s="175"/>
      <c r="D221" s="176" t="str">
        <f t="shared" si="149"/>
        <v xml:space="preserve">  </v>
      </c>
      <c r="E221" s="177" t="str">
        <f>IF(C89&gt;0,E89,"  ")</f>
        <v xml:space="preserve">  </v>
      </c>
      <c r="F221" s="177" t="str">
        <f t="shared" si="151"/>
        <v xml:space="preserve">  </v>
      </c>
      <c r="G221" s="178"/>
      <c r="H221" s="100"/>
      <c r="I221" s="100"/>
      <c r="J221" s="3"/>
      <c r="K221" s="3"/>
      <c r="L221" s="3"/>
      <c r="M221" s="3"/>
      <c r="N221" s="3"/>
      <c r="O221" s="3"/>
      <c r="P221" s="3"/>
      <c r="Q221" s="3"/>
    </row>
    <row r="222" spans="1:17" ht="21.95" customHeight="1">
      <c r="B222" s="3"/>
      <c r="C222" s="175"/>
      <c r="D222" s="176" t="str">
        <f>IF(C90&gt;0,D90,"  ")</f>
        <v xml:space="preserve">  </v>
      </c>
      <c r="E222" s="177" t="str">
        <f>IF(C90&gt;0,E90,"  ")</f>
        <v xml:space="preserve">  </v>
      </c>
      <c r="F222" s="177" t="str">
        <f>IF(C90&gt;0,F90,"  ")</f>
        <v xml:space="preserve">  </v>
      </c>
      <c r="G222" s="178"/>
      <c r="H222" s="100"/>
      <c r="I222" s="100"/>
      <c r="J222" s="3"/>
      <c r="K222" s="3"/>
      <c r="L222" s="3"/>
      <c r="M222" s="3"/>
      <c r="N222" s="3"/>
      <c r="O222" s="3"/>
      <c r="P222" s="3"/>
      <c r="Q222" s="3"/>
    </row>
    <row r="223" spans="1:17">
      <c r="A223" s="3"/>
      <c r="B223" s="3"/>
      <c r="C223" s="3"/>
      <c r="D223" s="176"/>
      <c r="E223" s="177" t="str">
        <f>IF(C91&gt;0,E91,"  ")</f>
        <v xml:space="preserve">  </v>
      </c>
      <c r="F223" s="177" t="str">
        <f>IF(C91&gt;0,F91,"  ")</f>
        <v xml:space="preserve">  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7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 ht="20.100000000000001" customHeight="1">
      <c r="A230" s="100"/>
      <c r="B230" s="100"/>
      <c r="C230" s="1"/>
      <c r="D230" s="100"/>
      <c r="E230" s="100"/>
      <c r="F230" s="100"/>
      <c r="G230" s="100"/>
      <c r="H230" s="100"/>
      <c r="I230" s="100"/>
      <c r="J230" s="100"/>
      <c r="K230" s="100"/>
      <c r="L230" s="100"/>
      <c r="M230" s="100"/>
      <c r="N230" s="3"/>
      <c r="O230" s="3"/>
      <c r="P230" s="3"/>
    </row>
    <row r="231" spans="1:16">
      <c r="A231" s="100"/>
      <c r="B231" s="100"/>
      <c r="C231" s="1"/>
      <c r="D231" s="100"/>
      <c r="E231" s="100"/>
      <c r="F231" s="100"/>
      <c r="G231" s="100"/>
      <c r="H231" s="100"/>
      <c r="I231" s="100"/>
      <c r="J231" s="100"/>
      <c r="K231" s="100"/>
      <c r="L231" s="100"/>
      <c r="M231" s="100"/>
      <c r="N231" s="3"/>
      <c r="O231" s="3"/>
      <c r="P231" s="3"/>
    </row>
    <row r="232" spans="1:16">
      <c r="A232" s="179"/>
      <c r="B232" s="179"/>
      <c r="C232" s="104"/>
      <c r="D232" s="179"/>
      <c r="E232" s="179"/>
      <c r="F232" s="179"/>
      <c r="G232" s="179"/>
      <c r="H232" s="179"/>
      <c r="I232" s="179"/>
      <c r="J232" s="179"/>
      <c r="K232" s="179"/>
      <c r="L232" s="179"/>
      <c r="M232" s="179"/>
    </row>
    <row r="233" spans="1:16">
      <c r="A233" s="179"/>
      <c r="B233" s="179"/>
      <c r="C233" s="104"/>
      <c r="D233" s="179"/>
      <c r="E233" s="179"/>
      <c r="F233" s="179"/>
      <c r="G233" s="179"/>
      <c r="H233" s="179"/>
      <c r="I233" s="179"/>
      <c r="J233" s="179"/>
      <c r="K233" s="179"/>
      <c r="L233" s="179"/>
      <c r="M233" s="179"/>
    </row>
    <row r="234" spans="1:16">
      <c r="A234" s="179"/>
      <c r="B234" s="179"/>
      <c r="C234" s="104"/>
      <c r="D234" s="179"/>
      <c r="E234" s="179"/>
      <c r="F234" s="179"/>
      <c r="G234" s="179"/>
      <c r="H234" s="179"/>
      <c r="I234" s="179"/>
      <c r="J234" s="179"/>
      <c r="K234" s="179"/>
      <c r="L234" s="179"/>
      <c r="M234" s="179"/>
    </row>
    <row r="235" spans="1:16">
      <c r="A235" s="179"/>
      <c r="B235" s="179"/>
      <c r="C235" s="104"/>
      <c r="D235" s="179"/>
      <c r="E235" s="179"/>
      <c r="F235" s="179"/>
      <c r="G235" s="179"/>
      <c r="H235" s="179"/>
      <c r="I235" s="179"/>
      <c r="J235" s="179"/>
      <c r="K235" s="179"/>
      <c r="L235" s="179"/>
      <c r="M235" s="179"/>
    </row>
  </sheetData>
  <sheetProtection selectLockedCells="1" selectUnlockedCells="1"/>
  <sortState ref="B11:AD61">
    <sortCondition descending="1" ref="B11:B61"/>
    <sortCondition ref="T11:T61"/>
  </sortState>
  <mergeCells count="113">
    <mergeCell ref="S160:T160"/>
    <mergeCell ref="S161:T161"/>
    <mergeCell ref="S157:T157"/>
    <mergeCell ref="AD160:AG160"/>
    <mergeCell ref="U161:AC161"/>
    <mergeCell ref="AD161:AG161"/>
    <mergeCell ref="U157:AC157"/>
    <mergeCell ref="S158:T158"/>
    <mergeCell ref="S159:T159"/>
    <mergeCell ref="U160:AC160"/>
    <mergeCell ref="U162:AB162"/>
    <mergeCell ref="AC162:AE162"/>
    <mergeCell ref="AF162:AG162"/>
    <mergeCell ref="U155:AC155"/>
    <mergeCell ref="AD155:AG155"/>
    <mergeCell ref="AD157:AG157"/>
    <mergeCell ref="U158:AC158"/>
    <mergeCell ref="AD158:AG158"/>
    <mergeCell ref="U159:AC159"/>
    <mergeCell ref="AD159:AG159"/>
    <mergeCell ref="S156:T156"/>
    <mergeCell ref="S149:T149"/>
    <mergeCell ref="U151:AC151"/>
    <mergeCell ref="AD151:AG151"/>
    <mergeCell ref="U153:AC153"/>
    <mergeCell ref="AD153:AG153"/>
    <mergeCell ref="U156:AC156"/>
    <mergeCell ref="AD156:AG156"/>
    <mergeCell ref="S153:T153"/>
    <mergeCell ref="S152:T152"/>
    <mergeCell ref="AD150:AG150"/>
    <mergeCell ref="U152:AC152"/>
    <mergeCell ref="AD152:AG152"/>
    <mergeCell ref="S154:T154"/>
    <mergeCell ref="S155:T155"/>
    <mergeCell ref="U154:AC154"/>
    <mergeCell ref="AD154:AG154"/>
    <mergeCell ref="S150:T150"/>
    <mergeCell ref="S151:T151"/>
    <mergeCell ref="J7:L7"/>
    <mergeCell ref="M7:O7"/>
    <mergeCell ref="P7:R7"/>
    <mergeCell ref="S7:U7"/>
    <mergeCell ref="G142:I142"/>
    <mergeCell ref="J142:N142"/>
    <mergeCell ref="S142:T142"/>
    <mergeCell ref="U150:AC150"/>
    <mergeCell ref="S145:T145"/>
    <mergeCell ref="U145:AC145"/>
    <mergeCell ref="S144:T144"/>
    <mergeCell ref="U143:AC143"/>
    <mergeCell ref="S143:T143"/>
    <mergeCell ref="U146:AC146"/>
    <mergeCell ref="U148:AC148"/>
    <mergeCell ref="S148:T148"/>
    <mergeCell ref="S147:T147"/>
    <mergeCell ref="G7:I7"/>
    <mergeCell ref="G106:I106"/>
    <mergeCell ref="J106:L106"/>
    <mergeCell ref="M106:O106"/>
    <mergeCell ref="G9:I9"/>
    <mergeCell ref="V108:X108"/>
    <mergeCell ref="S9:U9"/>
    <mergeCell ref="G8:I8"/>
    <mergeCell ref="V7:X7"/>
    <mergeCell ref="V8:X8"/>
    <mergeCell ref="P8:R8"/>
    <mergeCell ref="S8:U8"/>
    <mergeCell ref="J8:L8"/>
    <mergeCell ref="P9:R9"/>
    <mergeCell ref="G108:I108"/>
    <mergeCell ref="J108:L108"/>
    <mergeCell ref="M108:O108"/>
    <mergeCell ref="P108:R108"/>
    <mergeCell ref="P107:R107"/>
    <mergeCell ref="G107:I107"/>
    <mergeCell ref="P106:R106"/>
    <mergeCell ref="S106:U106"/>
    <mergeCell ref="V106:X106"/>
    <mergeCell ref="S108:U108"/>
    <mergeCell ref="J9:L9"/>
    <mergeCell ref="M9:O9"/>
    <mergeCell ref="S107:U107"/>
    <mergeCell ref="V107:X107"/>
    <mergeCell ref="J107:L107"/>
    <mergeCell ref="M107:O107"/>
    <mergeCell ref="V9:X9"/>
    <mergeCell ref="AF2:AY2"/>
    <mergeCell ref="Y9:AA9"/>
    <mergeCell ref="AF101:AY101"/>
    <mergeCell ref="Y106:AA106"/>
    <mergeCell ref="Y7:AA7"/>
    <mergeCell ref="Y8:AA8"/>
    <mergeCell ref="AD144:AG144"/>
    <mergeCell ref="U144:AC144"/>
    <mergeCell ref="AC136:AD136"/>
    <mergeCell ref="U142:AC142"/>
    <mergeCell ref="S146:T146"/>
    <mergeCell ref="Y137:AA137"/>
    <mergeCell ref="Y108:AA108"/>
    <mergeCell ref="Y107:AA107"/>
    <mergeCell ref="M8:O8"/>
    <mergeCell ref="AD148:AG148"/>
    <mergeCell ref="AL142:AP142"/>
    <mergeCell ref="U149:AC149"/>
    <mergeCell ref="AD149:AG149"/>
    <mergeCell ref="AD145:AG145"/>
    <mergeCell ref="AI142:AK142"/>
    <mergeCell ref="U147:AC147"/>
    <mergeCell ref="AD147:AG147"/>
    <mergeCell ref="AD143:AG143"/>
    <mergeCell ref="AD142:AG142"/>
    <mergeCell ref="AD146:AG146"/>
  </mergeCells>
  <phoneticPr fontId="9" type="noConversion"/>
  <pageMargins left="0.23622047244094491" right="0.47244094488188981" top="0.51181102362204722" bottom="0.11811023622047245" header="0.11811023622047245" footer="0.11811023622047245"/>
  <pageSetup paperSize="9" scale="69" firstPageNumber="0" fitToHeight="0" orientation="portrait" horizontalDpi="4294967293" verticalDpi="4294967293" copies="5" r:id="rId1"/>
  <headerFooter alignWithMargins="0">
    <oddHeader>&amp;C&amp;A</oddHeader>
  </headerFooter>
  <legacyDrawing r:id="rId2"/>
  <oleObjects>
    <oleObject progId="Image Microsoft Photo Editor 3.0" shapeId="5138" r:id="rId3"/>
    <oleObject progId="Image Microsoft Photo Editor 3.0" shapeId="5139" r:id="rId4"/>
    <oleObject progId="Image Microsoft Photo Editor 3.0" shapeId="5140" r:id="rId5"/>
    <oleObject progId="Image Microsoft Photo Editor 3.0" shapeId="5142" r:id="rId6"/>
  </oleObjects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sheetProtection selectLockedCells="1" selectUnlockedCells="1"/>
  <phoneticPr fontId="9" type="noConversion"/>
  <pageMargins left="0.74791666666666667" right="0.74791666666666667" top="0.98402777777777772" bottom="0.98402777777777772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2" workbookViewId="0">
      <selection activeCell="H11" sqref="H11"/>
    </sheetView>
  </sheetViews>
  <sheetFormatPr baseColWidth="10" defaultRowHeight="12.75"/>
  <sheetData/>
  <sheetProtection selectLockedCells="1" selectUnlockedCells="1"/>
  <phoneticPr fontId="9" type="noConversion"/>
  <pageMargins left="0.74791666666666667" right="0.74791666666666667" top="0.98402777777777772" bottom="0.98402777777777772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sheetProtection selectLockedCells="1" selectUnlockedCells="1"/>
  <phoneticPr fontId="9" type="noConversion"/>
  <pageMargins left="0.74791666666666667" right="0.74791666666666667" top="0.98402777777777772" bottom="0.98402777777777772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sheetProtection selectLockedCells="1" selectUnlockedCells="1"/>
  <phoneticPr fontId="9" type="noConversion"/>
  <pageMargins left="0.74791666666666667" right="0.74791666666666667" top="0.98402777777777772" bottom="0.98402777777777772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6</vt:i4>
      </vt:variant>
    </vt:vector>
  </HeadingPairs>
  <TitlesOfParts>
    <vt:vector size="19" baseType="lpstr">
      <vt:lpstr>Série A</vt:lpstr>
      <vt:lpstr>série B</vt:lpstr>
      <vt:lpstr>série C</vt:lpstr>
      <vt:lpstr>série D</vt:lpstr>
      <vt:lpstr>série E</vt:lpstr>
      <vt:lpstr>Feuil10</vt:lpstr>
      <vt:lpstr>Feuil11</vt:lpstr>
      <vt:lpstr>Feuil12</vt:lpstr>
      <vt:lpstr>Feuil13</vt:lpstr>
      <vt:lpstr>Feuil14</vt:lpstr>
      <vt:lpstr>Feuil15</vt:lpstr>
      <vt:lpstr>Feuil16</vt:lpstr>
      <vt:lpstr>Feuil17</vt:lpstr>
      <vt:lpstr>Méry</vt:lpstr>
      <vt:lpstr>'Série A'!Zone_d_impression</vt:lpstr>
      <vt:lpstr>'série B'!Zone_d_impression</vt:lpstr>
      <vt:lpstr>'série C'!Zone_d_impression</vt:lpstr>
      <vt:lpstr>'série D'!Zone_d_impression</vt:lpstr>
      <vt:lpstr>'série E'!Zone_d_impression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</dc:creator>
  <cp:lastModifiedBy>Ouali</cp:lastModifiedBy>
  <cp:lastPrinted>2018-05-05T14:48:31Z</cp:lastPrinted>
  <dcterms:created xsi:type="dcterms:W3CDTF">2013-01-23T09:24:31Z</dcterms:created>
  <dcterms:modified xsi:type="dcterms:W3CDTF">2018-05-14T20:42:11Z</dcterms:modified>
</cp:coreProperties>
</file>