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tabRatio="811" activeTab="13"/>
  </bookViews>
  <sheets>
    <sheet name="AS MASCULINS" sheetId="1" r:id="rId1"/>
    <sheet name="EA FEM" sheetId="2" r:id="rId2"/>
    <sheet name="EA MASC" sheetId="3" r:id="rId3"/>
    <sheet name="PO FEM" sheetId="4" r:id="rId4"/>
    <sheet name=" PO MASC" sheetId="5" r:id="rId5"/>
    <sheet name="BE FEM" sheetId="6" r:id="rId6"/>
    <sheet name="BE MASC" sheetId="7" r:id="rId7"/>
    <sheet name="MIN FEM" sheetId="8" r:id="rId8"/>
    <sheet name="MIN MASC" sheetId="9" r:id="rId9"/>
    <sheet name="CAD FEM" sheetId="10" r:id="rId10"/>
    <sheet name="CAD MASC" sheetId="11" r:id="rId11"/>
    <sheet name="JU FEM" sheetId="12" r:id="rId12"/>
    <sheet name="JU MASC" sheetId="13" r:id="rId13"/>
    <sheet name="AS FEM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<sst xmlns="http://schemas.openxmlformats.org/spreadsheetml/2006/main" count="1703" uniqueCount="773">
  <si>
    <t>AS Masculins</t>
  </si>
  <si>
    <t>Pl.</t>
  </si>
  <si>
    <t>Dos.</t>
  </si>
  <si>
    <t>Nom</t>
  </si>
  <si>
    <t>Prénom</t>
  </si>
  <si>
    <t>Cat</t>
  </si>
  <si>
    <t>Sexe</t>
  </si>
  <si>
    <t>Club</t>
  </si>
  <si>
    <t>Temps</t>
  </si>
  <si>
    <t>ADLI</t>
  </si>
  <si>
    <t>KAIS</t>
  </si>
  <si>
    <t>SE</t>
  </si>
  <si>
    <t>M</t>
  </si>
  <si>
    <t>AS MONACO</t>
  </si>
  <si>
    <t>21'43</t>
  </si>
  <si>
    <t>DIAZ</t>
  </si>
  <si>
    <t>MALIK</t>
  </si>
  <si>
    <t>ES</t>
  </si>
  <si>
    <t>21'44</t>
  </si>
  <si>
    <t>VIDALI</t>
  </si>
  <si>
    <t>GERMANO</t>
  </si>
  <si>
    <t>V1</t>
  </si>
  <si>
    <t>FOULEES ROQUEBRUNOISES</t>
  </si>
  <si>
    <t>22'18</t>
  </si>
  <si>
    <t>BUDELOT</t>
  </si>
  <si>
    <t>Yannick</t>
  </si>
  <si>
    <t>22'51</t>
  </si>
  <si>
    <t>MANIC</t>
  </si>
  <si>
    <t>GILDAS</t>
  </si>
  <si>
    <t>ACNS Veolia EAU / US EAUX PARIS</t>
  </si>
  <si>
    <t>23'05</t>
  </si>
  <si>
    <t>MAXIMILIEN</t>
  </si>
  <si>
    <t>CHRISTOPHE</t>
  </si>
  <si>
    <t>COURIR EN PAYS DE GRASSE</t>
  </si>
  <si>
    <t>23'16</t>
  </si>
  <si>
    <t xml:space="preserve">BONIFACIO </t>
  </si>
  <si>
    <t>ANTONINO</t>
  </si>
  <si>
    <t>A.S.D. ATLETICA 2 BORDIGHERA</t>
  </si>
  <si>
    <t>23'40'</t>
  </si>
  <si>
    <t>NOTERMAN</t>
  </si>
  <si>
    <t>FRANCK</t>
  </si>
  <si>
    <t>ASD MENTONNAIS</t>
  </si>
  <si>
    <t>23'45</t>
  </si>
  <si>
    <t>BERNACHOT</t>
  </si>
  <si>
    <t>LUDOVIC</t>
  </si>
  <si>
    <t>ERA ANTIBES</t>
  </si>
  <si>
    <t>24'02'</t>
  </si>
  <si>
    <t xml:space="preserve">PACHTOD </t>
  </si>
  <si>
    <t>GANAEL</t>
  </si>
  <si>
    <t>ACNS Veolia EAU / NORMANDIE</t>
  </si>
  <si>
    <t>24'03</t>
  </si>
  <si>
    <t>BINSINGER</t>
  </si>
  <si>
    <t>YOANN</t>
  </si>
  <si>
    <t>24'19</t>
  </si>
  <si>
    <t>BUTTIERO</t>
  </si>
  <si>
    <t>STEFANO</t>
  </si>
  <si>
    <t>24'26</t>
  </si>
  <si>
    <t>BOUTIER</t>
  </si>
  <si>
    <t>LAURENT</t>
  </si>
  <si>
    <t>24'27</t>
  </si>
  <si>
    <t xml:space="preserve">COUILLARD </t>
  </si>
  <si>
    <t>PASCAL</t>
  </si>
  <si>
    <t>ACNS Veolia EAU / OUEST</t>
  </si>
  <si>
    <t>LAUGIER</t>
  </si>
  <si>
    <t>ROMUALD</t>
  </si>
  <si>
    <t>SAPEURS POMPIERS MONACO</t>
  </si>
  <si>
    <t>24'28</t>
  </si>
  <si>
    <t>BIANCALANA</t>
  </si>
  <si>
    <t>24'39</t>
  </si>
  <si>
    <t>MACCIO</t>
  </si>
  <si>
    <t>24'45</t>
  </si>
  <si>
    <t>CAPPELLARI</t>
  </si>
  <si>
    <t>STEPHANE</t>
  </si>
  <si>
    <t>24'46</t>
  </si>
  <si>
    <t xml:space="preserve">JAGOURY </t>
  </si>
  <si>
    <t>DIDIER</t>
  </si>
  <si>
    <t>24'48</t>
  </si>
  <si>
    <t xml:space="preserve">PASQUALINI </t>
  </si>
  <si>
    <t>ALAIN</t>
  </si>
  <si>
    <t>ACNS Veolia EAU / SUD EST</t>
  </si>
  <si>
    <t>25'08</t>
  </si>
  <si>
    <t xml:space="preserve">PAYA </t>
  </si>
  <si>
    <t>MARCEL</t>
  </si>
  <si>
    <t>ACNS Veolia EAU / SUD</t>
  </si>
  <si>
    <t>25'09</t>
  </si>
  <si>
    <t xml:space="preserve">MARECHAL </t>
  </si>
  <si>
    <t>FREDDY</t>
  </si>
  <si>
    <t>ACNS Veolia EAU / FAP</t>
  </si>
  <si>
    <t>25'18</t>
  </si>
  <si>
    <t xml:space="preserve">PREVOST </t>
  </si>
  <si>
    <t>25'19</t>
  </si>
  <si>
    <t xml:space="preserve">ALLUITE </t>
  </si>
  <si>
    <t>REGIS</t>
  </si>
  <si>
    <t>25'27</t>
  </si>
  <si>
    <t>LOUVRIE</t>
  </si>
  <si>
    <t>LUCAS</t>
  </si>
  <si>
    <t>25'39</t>
  </si>
  <si>
    <t>BOULET</t>
  </si>
  <si>
    <t>JEAN MICHEL</t>
  </si>
  <si>
    <t>25'43</t>
  </si>
  <si>
    <t xml:space="preserve">PERRUDIN </t>
  </si>
  <si>
    <t>THIERRY</t>
  </si>
  <si>
    <t>25'45</t>
  </si>
  <si>
    <t>BARDOS</t>
  </si>
  <si>
    <t>YVES</t>
  </si>
  <si>
    <t>25'50</t>
  </si>
  <si>
    <t xml:space="preserve">LELIEVRE </t>
  </si>
  <si>
    <t>JEAN DANIEL</t>
  </si>
  <si>
    <t>V2</t>
  </si>
  <si>
    <t>STADE LAURENTIN</t>
  </si>
  <si>
    <t>25'52</t>
  </si>
  <si>
    <t xml:space="preserve">VANDUYSE </t>
  </si>
  <si>
    <t>JEROME</t>
  </si>
  <si>
    <t>25'53</t>
  </si>
  <si>
    <t>BELLIN</t>
  </si>
  <si>
    <t>ACNS Veolia EAU / SARP MEDITERRANEE</t>
  </si>
  <si>
    <t>MAZZELLA</t>
  </si>
  <si>
    <t>ANDRE</t>
  </si>
  <si>
    <t>26'08</t>
  </si>
  <si>
    <t xml:space="preserve">LAFRENE </t>
  </si>
  <si>
    <t>26'10</t>
  </si>
  <si>
    <t>CASTERMAN</t>
  </si>
  <si>
    <t>SYLVAIN</t>
  </si>
  <si>
    <t>26'18</t>
  </si>
  <si>
    <t>NOURY</t>
  </si>
  <si>
    <t>JEAN CLAUDE</t>
  </si>
  <si>
    <t>PASTOR</t>
  </si>
  <si>
    <t>JEAN VICTOR</t>
  </si>
  <si>
    <t xml:space="preserve">PHILIPPE </t>
  </si>
  <si>
    <t>26'31</t>
  </si>
  <si>
    <t>GUIRAU</t>
  </si>
  <si>
    <t>FRANCIS</t>
  </si>
  <si>
    <t>V3</t>
  </si>
  <si>
    <t>CANAL 4. 3 DRAP</t>
  </si>
  <si>
    <t>26'37</t>
  </si>
  <si>
    <t xml:space="preserve">COFFINET </t>
  </si>
  <si>
    <t>BRUNO</t>
  </si>
  <si>
    <t>26'38</t>
  </si>
  <si>
    <t>HULBERT</t>
  </si>
  <si>
    <t>FREDERIC</t>
  </si>
  <si>
    <t>26'42</t>
  </si>
  <si>
    <t>SAFFIOTI</t>
  </si>
  <si>
    <t>26'43</t>
  </si>
  <si>
    <t xml:space="preserve">LAPOIRIE </t>
  </si>
  <si>
    <t>ARNAUD</t>
  </si>
  <si>
    <t>26'45</t>
  </si>
  <si>
    <t xml:space="preserve">GUIHO </t>
  </si>
  <si>
    <t>PATRICE</t>
  </si>
  <si>
    <t>26'46</t>
  </si>
  <si>
    <t>BOULANGER</t>
  </si>
  <si>
    <t>DAMIEN</t>
  </si>
  <si>
    <t>26'47</t>
  </si>
  <si>
    <t>FRANCART</t>
  </si>
  <si>
    <t>JEAN PIERRE</t>
  </si>
  <si>
    <t>GERARD</t>
  </si>
  <si>
    <t>26'50</t>
  </si>
  <si>
    <t xml:space="preserve">RENAUD </t>
  </si>
  <si>
    <t>GUILLAUME</t>
  </si>
  <si>
    <t>26'57</t>
  </si>
  <si>
    <t>SCAVINI</t>
  </si>
  <si>
    <t>JEAN CHRISTOPHE</t>
  </si>
  <si>
    <t>27'11</t>
  </si>
  <si>
    <t>BERTHON</t>
  </si>
  <si>
    <t xml:space="preserve">PERRON </t>
  </si>
  <si>
    <t>PHILIPPE</t>
  </si>
  <si>
    <t>27'12</t>
  </si>
  <si>
    <t xml:space="preserve">INCARDONA </t>
  </si>
  <si>
    <t xml:space="preserve">THIROT  </t>
  </si>
  <si>
    <t>JEAN-LUC</t>
  </si>
  <si>
    <t>ACNS Veolia EAU / SUD OUEST</t>
  </si>
  <si>
    <t>27'21</t>
  </si>
  <si>
    <t xml:space="preserve">LEMAITRE </t>
  </si>
  <si>
    <t>LOIC</t>
  </si>
  <si>
    <t>27'24</t>
  </si>
  <si>
    <t xml:space="preserve">THIEBAULT </t>
  </si>
  <si>
    <t>PIERRE YVES</t>
  </si>
  <si>
    <t>27'25</t>
  </si>
  <si>
    <t xml:space="preserve">MARTIN </t>
  </si>
  <si>
    <t>PIERRICK</t>
  </si>
  <si>
    <t>27'30</t>
  </si>
  <si>
    <t>DJOHER</t>
  </si>
  <si>
    <t>LARBI</t>
  </si>
  <si>
    <t>B.A.C.</t>
  </si>
  <si>
    <t>27'32</t>
  </si>
  <si>
    <t>GENDRE</t>
  </si>
  <si>
    <t>CLAUDE</t>
  </si>
  <si>
    <t>SPIRIDON</t>
  </si>
  <si>
    <t>27'34</t>
  </si>
  <si>
    <t>LOMBARDOT</t>
  </si>
  <si>
    <t xml:space="preserve">GAUBERT </t>
  </si>
  <si>
    <t>JEAN YVES</t>
  </si>
  <si>
    <t>27'38</t>
  </si>
  <si>
    <t>MORES</t>
  </si>
  <si>
    <t>27'41</t>
  </si>
  <si>
    <t xml:space="preserve">BASSIN </t>
  </si>
  <si>
    <t>HANONIC</t>
  </si>
  <si>
    <t>PATRICK</t>
  </si>
  <si>
    <t>27'43</t>
  </si>
  <si>
    <t xml:space="preserve">BOUE </t>
  </si>
  <si>
    <t>MICHEL</t>
  </si>
  <si>
    <t>28'01</t>
  </si>
  <si>
    <t xml:space="preserve">FERNANDEZ </t>
  </si>
  <si>
    <t>RENE</t>
  </si>
  <si>
    <t>28'10</t>
  </si>
  <si>
    <t xml:space="preserve">LOGOFF </t>
  </si>
  <si>
    <t>XAVIER</t>
  </si>
  <si>
    <t>28'18</t>
  </si>
  <si>
    <t>LOTITO</t>
  </si>
  <si>
    <t>ANTHONY</t>
  </si>
  <si>
    <t>28'23</t>
  </si>
  <si>
    <t>MOULINET</t>
  </si>
  <si>
    <t>GILBERT</t>
  </si>
  <si>
    <t>NCAA</t>
  </si>
  <si>
    <t>28'24</t>
  </si>
  <si>
    <t xml:space="preserve">GUINARD </t>
  </si>
  <si>
    <t>JACKY</t>
  </si>
  <si>
    <t>28'29</t>
  </si>
  <si>
    <t>DRAP</t>
  </si>
  <si>
    <t>28'30</t>
  </si>
  <si>
    <t>MARTINET</t>
  </si>
  <si>
    <t xml:space="preserve">MALARD </t>
  </si>
  <si>
    <t>GAETAN</t>
  </si>
  <si>
    <t>28'32</t>
  </si>
  <si>
    <t xml:space="preserve">BEAURAIN </t>
  </si>
  <si>
    <t>DENIS</t>
  </si>
  <si>
    <t>28'36</t>
  </si>
  <si>
    <t xml:space="preserve">MARZLOFF  </t>
  </si>
  <si>
    <t>28'38</t>
  </si>
  <si>
    <t>OLIVIER</t>
  </si>
  <si>
    <t>YANN</t>
  </si>
  <si>
    <t>28'40</t>
  </si>
  <si>
    <t>LAINEZ</t>
  </si>
  <si>
    <t>SIMON</t>
  </si>
  <si>
    <t>CARABINIERS DU PRINCE</t>
  </si>
  <si>
    <t>28'43</t>
  </si>
  <si>
    <t xml:space="preserve">MASIELO </t>
  </si>
  <si>
    <t>28'46</t>
  </si>
  <si>
    <t xml:space="preserve">RODRIGUES </t>
  </si>
  <si>
    <t>REMY</t>
  </si>
  <si>
    <t>PRADELLI</t>
  </si>
  <si>
    <t>28'54</t>
  </si>
  <si>
    <t xml:space="preserve">LEFRANCOIS </t>
  </si>
  <si>
    <t>28'59</t>
  </si>
  <si>
    <t xml:space="preserve">NGUYEN </t>
  </si>
  <si>
    <t>REMI</t>
  </si>
  <si>
    <t>29'12</t>
  </si>
  <si>
    <t>MONTICELLI</t>
  </si>
  <si>
    <t>CHRISTIAN</t>
  </si>
  <si>
    <t>29'17</t>
  </si>
  <si>
    <t xml:space="preserve">JOURDAN </t>
  </si>
  <si>
    <t>JEAN PAUL</t>
  </si>
  <si>
    <t>29'19</t>
  </si>
  <si>
    <t>BENOIT</t>
  </si>
  <si>
    <t>29'32</t>
  </si>
  <si>
    <t>FRIEDMANN</t>
  </si>
  <si>
    <t>GEORGES</t>
  </si>
  <si>
    <t>V4</t>
  </si>
  <si>
    <t>29'34</t>
  </si>
  <si>
    <t xml:space="preserve">LE RESTE </t>
  </si>
  <si>
    <t>29'37</t>
  </si>
  <si>
    <t xml:space="preserve">ARROYO </t>
  </si>
  <si>
    <t>LOUIS MICHEL</t>
  </si>
  <si>
    <t>29'42</t>
  </si>
  <si>
    <t>BOURBON</t>
  </si>
  <si>
    <t>DAVID</t>
  </si>
  <si>
    <t>29'43</t>
  </si>
  <si>
    <t>MAZZA</t>
  </si>
  <si>
    <t>ERIC</t>
  </si>
  <si>
    <t>29'49</t>
  </si>
  <si>
    <t>TESSIER</t>
  </si>
  <si>
    <t>BRICE</t>
  </si>
  <si>
    <t>29'54</t>
  </si>
  <si>
    <t>RAZAFIMANANTSOA</t>
  </si>
  <si>
    <t>WILLIAM</t>
  </si>
  <si>
    <t>29'57</t>
  </si>
  <si>
    <t>DELAUNAY</t>
  </si>
  <si>
    <t>MONIQUE</t>
  </si>
  <si>
    <t>F</t>
  </si>
  <si>
    <t>30'07</t>
  </si>
  <si>
    <t xml:space="preserve">BENARD </t>
  </si>
  <si>
    <t>JEAN FRANCOIS</t>
  </si>
  <si>
    <t>30'12</t>
  </si>
  <si>
    <t>PADULA</t>
  </si>
  <si>
    <t>ROBERT</t>
  </si>
  <si>
    <t>AC CANNES</t>
  </si>
  <si>
    <t>30'17</t>
  </si>
  <si>
    <t xml:space="preserve">RICHET </t>
  </si>
  <si>
    <t>DOMINIQUE</t>
  </si>
  <si>
    <t>30'19</t>
  </si>
  <si>
    <t>CURT</t>
  </si>
  <si>
    <t xml:space="preserve">PIERRE </t>
  </si>
  <si>
    <t>30'29</t>
  </si>
  <si>
    <t>BOUILLY</t>
  </si>
  <si>
    <t>30'30</t>
  </si>
  <si>
    <t>MONTALTO</t>
  </si>
  <si>
    <t>30'31</t>
  </si>
  <si>
    <t xml:space="preserve">PONS </t>
  </si>
  <si>
    <t>30'44</t>
  </si>
  <si>
    <t>ANH TUAN</t>
  </si>
  <si>
    <t>30'46</t>
  </si>
  <si>
    <t>PERRUCHON</t>
  </si>
  <si>
    <t>RODOLPHE</t>
  </si>
  <si>
    <t>30'47</t>
  </si>
  <si>
    <t xml:space="preserve">CASSAN </t>
  </si>
  <si>
    <t>BETTY</t>
  </si>
  <si>
    <t>30'51</t>
  </si>
  <si>
    <t xml:space="preserve">ROBITAILLIE </t>
  </si>
  <si>
    <t>30'53'</t>
  </si>
  <si>
    <t>30'56</t>
  </si>
  <si>
    <t>STOPPA</t>
  </si>
  <si>
    <t>31'04</t>
  </si>
  <si>
    <t xml:space="preserve">FLICOTEAUX </t>
  </si>
  <si>
    <t>FRANCOIS</t>
  </si>
  <si>
    <t>31'07</t>
  </si>
  <si>
    <t xml:space="preserve">DE BRITO </t>
  </si>
  <si>
    <t>31'10</t>
  </si>
  <si>
    <t xml:space="preserve">BOYER </t>
  </si>
  <si>
    <t>JEAN LOUIS</t>
  </si>
  <si>
    <t>31'16</t>
  </si>
  <si>
    <t>CORDIER</t>
  </si>
  <si>
    <t>31'22</t>
  </si>
  <si>
    <t xml:space="preserve">LEVECQ </t>
  </si>
  <si>
    <t>CELINE</t>
  </si>
  <si>
    <t>31'25</t>
  </si>
  <si>
    <t>ROSSI</t>
  </si>
  <si>
    <t>ALEX</t>
  </si>
  <si>
    <t>31'27</t>
  </si>
  <si>
    <t xml:space="preserve">GRELLEPOIS </t>
  </si>
  <si>
    <t>31'30</t>
  </si>
  <si>
    <t>BOUSQUET</t>
  </si>
  <si>
    <t>31'37</t>
  </si>
  <si>
    <t>SUAREZ</t>
  </si>
  <si>
    <t>GUY</t>
  </si>
  <si>
    <t>31'44</t>
  </si>
  <si>
    <t xml:space="preserve">BALLOT </t>
  </si>
  <si>
    <t>31'48</t>
  </si>
  <si>
    <t xml:space="preserve">DORTU </t>
  </si>
  <si>
    <t>EMMANUEL</t>
  </si>
  <si>
    <t>32'00</t>
  </si>
  <si>
    <t>NOTTOLI</t>
  </si>
  <si>
    <t>LIONEL</t>
  </si>
  <si>
    <t>32'03</t>
  </si>
  <si>
    <t xml:space="preserve">CASTANIE </t>
  </si>
  <si>
    <t>32'10</t>
  </si>
  <si>
    <t>GARNERO</t>
  </si>
  <si>
    <t>JEAN PHILIPPE</t>
  </si>
  <si>
    <t>32'14</t>
  </si>
  <si>
    <t xml:space="preserve">DAI </t>
  </si>
  <si>
    <t>DAESCHLER</t>
  </si>
  <si>
    <t>CA</t>
  </si>
  <si>
    <t>US CAGNES ATHLETISME</t>
  </si>
  <si>
    <t>32'35</t>
  </si>
  <si>
    <t>BRASCHI</t>
  </si>
  <si>
    <t>PAOLO</t>
  </si>
  <si>
    <t>33'00</t>
  </si>
  <si>
    <t>ANITA</t>
  </si>
  <si>
    <t>33'18</t>
  </si>
  <si>
    <t>PEILLON</t>
  </si>
  <si>
    <t>MARC</t>
  </si>
  <si>
    <t>33'40</t>
  </si>
  <si>
    <t>LESOURD</t>
  </si>
  <si>
    <t>34'03</t>
  </si>
  <si>
    <t>D'AUMALE</t>
  </si>
  <si>
    <t>34'15</t>
  </si>
  <si>
    <t>UNBEHAUN</t>
  </si>
  <si>
    <t>HANS</t>
  </si>
  <si>
    <t>34'18</t>
  </si>
  <si>
    <t>GHISOLFO</t>
  </si>
  <si>
    <t>JEAN LUC</t>
  </si>
  <si>
    <t>34'19</t>
  </si>
  <si>
    <t xml:space="preserve">MAHE </t>
  </si>
  <si>
    <t>34'27</t>
  </si>
  <si>
    <t xml:space="preserve">BRUGNEAUX </t>
  </si>
  <si>
    <t>34'31</t>
  </si>
  <si>
    <t xml:space="preserve">COUSIN </t>
  </si>
  <si>
    <t>34'43</t>
  </si>
  <si>
    <t xml:space="preserve">CLEMENT </t>
  </si>
  <si>
    <t>ANNICK</t>
  </si>
  <si>
    <t>35'11</t>
  </si>
  <si>
    <t>BLASI</t>
  </si>
  <si>
    <t>CORINNE</t>
  </si>
  <si>
    <t>CUPELLINI</t>
  </si>
  <si>
    <t>MARCELLO</t>
  </si>
  <si>
    <t>35'23</t>
  </si>
  <si>
    <t>35'51</t>
  </si>
  <si>
    <t xml:space="preserve">RAIMOND </t>
  </si>
  <si>
    <t>35'59</t>
  </si>
  <si>
    <t xml:space="preserve">GAILLOT </t>
  </si>
  <si>
    <t>ALINE</t>
  </si>
  <si>
    <t>36'37</t>
  </si>
  <si>
    <t>CAILLAT</t>
  </si>
  <si>
    <t>36'40</t>
  </si>
  <si>
    <t>GOUAUX</t>
  </si>
  <si>
    <t>36'58</t>
  </si>
  <si>
    <t>UBALDUCCI</t>
  </si>
  <si>
    <t>VIVIER RICHARD</t>
  </si>
  <si>
    <t>MARIE ANNICK</t>
  </si>
  <si>
    <t>42''01</t>
  </si>
  <si>
    <t>CARRION</t>
  </si>
  <si>
    <t>JOSE</t>
  </si>
  <si>
    <t>42'39</t>
  </si>
  <si>
    <t>Ecole Athlé Féminines</t>
  </si>
  <si>
    <t>LILOU</t>
  </si>
  <si>
    <t>EA</t>
  </si>
  <si>
    <t>6'09</t>
  </si>
  <si>
    <t>MALFERRARI</t>
  </si>
  <si>
    <t>SOFIA</t>
  </si>
  <si>
    <t>6'17</t>
  </si>
  <si>
    <t>CUTRI</t>
  </si>
  <si>
    <t>EMILIE</t>
  </si>
  <si>
    <t>6'33</t>
  </si>
  <si>
    <t>LE GOAS</t>
  </si>
  <si>
    <t>Flavie</t>
  </si>
  <si>
    <t>6'40</t>
  </si>
  <si>
    <t>BONINO</t>
  </si>
  <si>
    <t>MARGAUX</t>
  </si>
  <si>
    <t>6'41</t>
  </si>
  <si>
    <t>GIULIA</t>
  </si>
  <si>
    <t>6'43</t>
  </si>
  <si>
    <t>GIACCARDI</t>
  </si>
  <si>
    <t>CELIA</t>
  </si>
  <si>
    <t>6'49</t>
  </si>
  <si>
    <t>DELIESSCHE</t>
  </si>
  <si>
    <t>LAURA</t>
  </si>
  <si>
    <t>6'56</t>
  </si>
  <si>
    <t>BACH</t>
  </si>
  <si>
    <t>ANAELLE</t>
  </si>
  <si>
    <t>7'01</t>
  </si>
  <si>
    <t>GILARDI</t>
  </si>
  <si>
    <t>JUSTINE</t>
  </si>
  <si>
    <t>CAVIGAL</t>
  </si>
  <si>
    <t>7'02</t>
  </si>
  <si>
    <t>ANTONIUCCI</t>
  </si>
  <si>
    <t>JULIE</t>
  </si>
  <si>
    <t>7'05</t>
  </si>
  <si>
    <t>RONCALLI</t>
  </si>
  <si>
    <t>LENA</t>
  </si>
  <si>
    <t>7'07</t>
  </si>
  <si>
    <t>IVANNA</t>
  </si>
  <si>
    <t>7'12</t>
  </si>
  <si>
    <t>COCHET</t>
  </si>
  <si>
    <t>LEA</t>
  </si>
  <si>
    <t>7'17</t>
  </si>
  <si>
    <t>ROZIER</t>
  </si>
  <si>
    <t>PAOLA</t>
  </si>
  <si>
    <t>7'25</t>
  </si>
  <si>
    <t>DELLA GIUSTA</t>
  </si>
  <si>
    <t>GAIA</t>
  </si>
  <si>
    <t>7'36</t>
  </si>
  <si>
    <t>TRISSE</t>
  </si>
  <si>
    <t>FAUSTINE</t>
  </si>
  <si>
    <t>7'41</t>
  </si>
  <si>
    <t>TRUCHET</t>
  </si>
  <si>
    <t>AXELLE</t>
  </si>
  <si>
    <t>8'12</t>
  </si>
  <si>
    <t>DELAPLACE</t>
  </si>
  <si>
    <t>ELISA</t>
  </si>
  <si>
    <t>8'22</t>
  </si>
  <si>
    <t xml:space="preserve">LE BRETON </t>
  </si>
  <si>
    <t>8'43</t>
  </si>
  <si>
    <t>KRAJACIC</t>
  </si>
  <si>
    <t>CLARISSE</t>
  </si>
  <si>
    <t>8'17</t>
  </si>
  <si>
    <t>KOUNZA</t>
  </si>
  <si>
    <t>9'32</t>
  </si>
  <si>
    <t>Benjamins Masculins</t>
  </si>
  <si>
    <t>SAVIANE</t>
  </si>
  <si>
    <t>QUENTIN</t>
  </si>
  <si>
    <t>BE</t>
  </si>
  <si>
    <t>7'24</t>
  </si>
  <si>
    <t>GIUFFRA</t>
  </si>
  <si>
    <t>GREGORY</t>
  </si>
  <si>
    <t>7'30</t>
  </si>
  <si>
    <t>CHANE</t>
  </si>
  <si>
    <t>MAXIM</t>
  </si>
  <si>
    <t>7'42</t>
  </si>
  <si>
    <t>MENDY</t>
  </si>
  <si>
    <t>Amon</t>
  </si>
  <si>
    <t>AMSL FREJUS</t>
  </si>
  <si>
    <t>7'44</t>
  </si>
  <si>
    <t>HUGUES</t>
  </si>
  <si>
    <t>VALENTIN</t>
  </si>
  <si>
    <t>7'45</t>
  </si>
  <si>
    <t>ZINTU</t>
  </si>
  <si>
    <t>FLORIAN</t>
  </si>
  <si>
    <t>7'48</t>
  </si>
  <si>
    <t>PADELLO</t>
  </si>
  <si>
    <t>A.S.D. ATLETICA 2000 BORDIGHERA</t>
  </si>
  <si>
    <t>7'58</t>
  </si>
  <si>
    <t>BERNARDONI</t>
  </si>
  <si>
    <t>TRISTAN</t>
  </si>
  <si>
    <t>ONN TRIATHLON</t>
  </si>
  <si>
    <t>8'20</t>
  </si>
  <si>
    <t>MODESTO</t>
  </si>
  <si>
    <t>RAPHAEL</t>
  </si>
  <si>
    <t>8'25</t>
  </si>
  <si>
    <t>GUILLERME</t>
  </si>
  <si>
    <t>JORIS</t>
  </si>
  <si>
    <t>8'28</t>
  </si>
  <si>
    <t>ABAD</t>
  </si>
  <si>
    <t>ANTOINE</t>
  </si>
  <si>
    <t>8'35</t>
  </si>
  <si>
    <t>SMIT</t>
  </si>
  <si>
    <t>8'48</t>
  </si>
  <si>
    <t>8'58</t>
  </si>
  <si>
    <t>LOUWERIER</t>
  </si>
  <si>
    <t>CLEMENT</t>
  </si>
  <si>
    <t>9'05</t>
  </si>
  <si>
    <t>BLANCHARD</t>
  </si>
  <si>
    <t>FLORENTIN</t>
  </si>
  <si>
    <t>9'10</t>
  </si>
  <si>
    <t>9'14</t>
  </si>
  <si>
    <t>FRAPPAT</t>
  </si>
  <si>
    <t>ALEXANDRE</t>
  </si>
  <si>
    <t>9'16</t>
  </si>
  <si>
    <t>MARVIN</t>
  </si>
  <si>
    <t>9'22</t>
  </si>
  <si>
    <t>LAFOREST</t>
  </si>
  <si>
    <t>NICOLAS</t>
  </si>
  <si>
    <t>9'25</t>
  </si>
  <si>
    <t>BOURGIN</t>
  </si>
  <si>
    <t>9'28</t>
  </si>
  <si>
    <t>PASQUINI</t>
  </si>
  <si>
    <t>JORDAN</t>
  </si>
  <si>
    <t>9'29</t>
  </si>
  <si>
    <t>PORCU</t>
  </si>
  <si>
    <t>MAXIME</t>
  </si>
  <si>
    <t>9'36</t>
  </si>
  <si>
    <t>NERENHAUSEN</t>
  </si>
  <si>
    <t>10'07</t>
  </si>
  <si>
    <t>CYRILLE</t>
  </si>
  <si>
    <t>10'15</t>
  </si>
  <si>
    <t>AUDOLY</t>
  </si>
  <si>
    <t xml:space="preserve">LOUIS </t>
  </si>
  <si>
    <t>10'25</t>
  </si>
  <si>
    <t>PELASSY</t>
  </si>
  <si>
    <t>BRYAN</t>
  </si>
  <si>
    <t>10'26</t>
  </si>
  <si>
    <t>MATTOCANZA</t>
  </si>
  <si>
    <t>ANDREA</t>
  </si>
  <si>
    <t>10'29</t>
  </si>
  <si>
    <t>RAPETTO</t>
  </si>
  <si>
    <t>JULIEN</t>
  </si>
  <si>
    <t>11'33</t>
  </si>
  <si>
    <t>Classement par équipes</t>
  </si>
  <si>
    <t xml:space="preserve"> 4 +  9 +  10 +  19</t>
  </si>
  <si>
    <t xml:space="preserve"> 2 +  12 +  14 +  18</t>
  </si>
  <si>
    <t>AS MONACO 2</t>
  </si>
  <si>
    <t xml:space="preserve"> 22 +  23 +  26 +  27</t>
  </si>
  <si>
    <t>Minimes Féminines</t>
  </si>
  <si>
    <t>DJOTER</t>
  </si>
  <si>
    <t>EVA</t>
  </si>
  <si>
    <t>MI</t>
  </si>
  <si>
    <t>8'09</t>
  </si>
  <si>
    <t>HASSOUN</t>
  </si>
  <si>
    <t>ROMANE</t>
  </si>
  <si>
    <t>8'19</t>
  </si>
  <si>
    <t>PAPELARD</t>
  </si>
  <si>
    <t>ROXANNE</t>
  </si>
  <si>
    <t>8'32</t>
  </si>
  <si>
    <t>OUARET</t>
  </si>
  <si>
    <t>MYRIAM</t>
  </si>
  <si>
    <t>8'47</t>
  </si>
  <si>
    <t>RAMBAUD</t>
  </si>
  <si>
    <t>FLORENCE</t>
  </si>
  <si>
    <t>8'50</t>
  </si>
  <si>
    <t>LONCHAPT</t>
  </si>
  <si>
    <t>9'01</t>
  </si>
  <si>
    <t>GIOAN</t>
  </si>
  <si>
    <t>AUDE</t>
  </si>
  <si>
    <t>CHIAPPINI</t>
  </si>
  <si>
    <t>MAYLIS</t>
  </si>
  <si>
    <t>10'01</t>
  </si>
  <si>
    <t>CASTELLI</t>
  </si>
  <si>
    <t>MELANIE</t>
  </si>
  <si>
    <t>10'02</t>
  </si>
  <si>
    <t>TOMASSI</t>
  </si>
  <si>
    <t>CECILE</t>
  </si>
  <si>
    <t>10'06</t>
  </si>
  <si>
    <t>Minimes Masculins</t>
  </si>
  <si>
    <t>FRANZUTTI</t>
  </si>
  <si>
    <t>9'42</t>
  </si>
  <si>
    <t>LANGELLOTTI</t>
  </si>
  <si>
    <t>VICTOR</t>
  </si>
  <si>
    <t>9'51</t>
  </si>
  <si>
    <t>10'28</t>
  </si>
  <si>
    <t>HARTMANN</t>
  </si>
  <si>
    <t>Sebastien</t>
  </si>
  <si>
    <t>ONN</t>
  </si>
  <si>
    <t>10'36</t>
  </si>
  <si>
    <t>LIBOUX</t>
  </si>
  <si>
    <t>10'44</t>
  </si>
  <si>
    <t>THEO</t>
  </si>
  <si>
    <t>10'47</t>
  </si>
  <si>
    <t>BOURAOUI</t>
  </si>
  <si>
    <t>SAMI</t>
  </si>
  <si>
    <t>11'11</t>
  </si>
  <si>
    <t>IDOUGHI</t>
  </si>
  <si>
    <t>MISSIPSA</t>
  </si>
  <si>
    <t>11'31</t>
  </si>
  <si>
    <t>MARECAUX</t>
  </si>
  <si>
    <t>11'44</t>
  </si>
  <si>
    <t>BAUMGAR</t>
  </si>
  <si>
    <t>11'55</t>
  </si>
  <si>
    <t>SERUZIER</t>
  </si>
  <si>
    <t>12'06</t>
  </si>
  <si>
    <t>DEHAECK</t>
  </si>
  <si>
    <t>MACARA</t>
  </si>
  <si>
    <t>12'13</t>
  </si>
  <si>
    <t>DYLAN</t>
  </si>
  <si>
    <t>12'33</t>
  </si>
  <si>
    <t xml:space="preserve"> 2 +  7 +  11 +  14</t>
  </si>
  <si>
    <t xml:space="preserve"> 5 +  9 +  10 +  12</t>
  </si>
  <si>
    <t>Cadettes Féminines</t>
  </si>
  <si>
    <t>BRETT</t>
  </si>
  <si>
    <t>KATARINA</t>
  </si>
  <si>
    <t>11'45</t>
  </si>
  <si>
    <t>BERRUTO</t>
  </si>
  <si>
    <t>MIRIAM</t>
  </si>
  <si>
    <t>11'48</t>
  </si>
  <si>
    <t>COSSOLINI</t>
  </si>
  <si>
    <t>CAMILLE</t>
  </si>
  <si>
    <t>11'58</t>
  </si>
  <si>
    <t>EL OUESLATI</t>
  </si>
  <si>
    <t>SABRINA</t>
  </si>
  <si>
    <t>12'24</t>
  </si>
  <si>
    <t>CHARLOTTE</t>
  </si>
  <si>
    <t>12'43</t>
  </si>
  <si>
    <t>SALVIANI</t>
  </si>
  <si>
    <t>MARINA</t>
  </si>
  <si>
    <t>13'00</t>
  </si>
  <si>
    <t>13'05</t>
  </si>
  <si>
    <t>Cadets Masculins</t>
  </si>
  <si>
    <t>JEBBAN</t>
  </si>
  <si>
    <t>ISMAIL</t>
  </si>
  <si>
    <t>16'03</t>
  </si>
  <si>
    <t>SZAMBURSKI</t>
  </si>
  <si>
    <t>16'38</t>
  </si>
  <si>
    <t>RAIMONDO</t>
  </si>
  <si>
    <t>17'52</t>
  </si>
  <si>
    <t>RODRIGUEZ</t>
  </si>
  <si>
    <t>RYAN</t>
  </si>
  <si>
    <t>19'02</t>
  </si>
  <si>
    <t>ROUGIER</t>
  </si>
  <si>
    <t>BENJAMIN</t>
  </si>
  <si>
    <t xml:space="preserve">FREJUS AMSL </t>
  </si>
  <si>
    <t>23'31</t>
  </si>
  <si>
    <t>Juniors Féminines</t>
  </si>
  <si>
    <t>CAPPADORO</t>
  </si>
  <si>
    <t>Manon</t>
  </si>
  <si>
    <t>JU</t>
  </si>
  <si>
    <t>19'00</t>
  </si>
  <si>
    <t>Juniors Masculins</t>
  </si>
  <si>
    <t>DORIAN</t>
  </si>
  <si>
    <t>16'48</t>
  </si>
  <si>
    <t>LORME</t>
  </si>
  <si>
    <t>MATHIEU</t>
  </si>
  <si>
    <t>18'13</t>
  </si>
  <si>
    <t>CHICHE</t>
  </si>
  <si>
    <t>PIERRE-LOUIS</t>
  </si>
  <si>
    <t>18'27</t>
  </si>
  <si>
    <t>CHANDIOUX</t>
  </si>
  <si>
    <t>MICHAEL</t>
  </si>
  <si>
    <t>20'32</t>
  </si>
  <si>
    <t>AS Féminines</t>
  </si>
  <si>
    <t>GLOWACZ</t>
  </si>
  <si>
    <t>Aurelie</t>
  </si>
  <si>
    <t>20'01</t>
  </si>
  <si>
    <t>MAGALI</t>
  </si>
  <si>
    <t>20'52</t>
  </si>
  <si>
    <t>BRIGITTE</t>
  </si>
  <si>
    <t>22'03</t>
  </si>
  <si>
    <t>KRETZ</t>
  </si>
  <si>
    <t>GILIONE</t>
  </si>
  <si>
    <t>23'41</t>
  </si>
  <si>
    <t>PATRICIA</t>
  </si>
  <si>
    <t>SCHUBLER</t>
  </si>
  <si>
    <t>EMMANUELLE</t>
  </si>
  <si>
    <t>25'59</t>
  </si>
  <si>
    <t>MARIE France</t>
  </si>
  <si>
    <t>RIZZA</t>
  </si>
  <si>
    <t>CORALIE</t>
  </si>
  <si>
    <t>26'11</t>
  </si>
  <si>
    <t>ANNETTE</t>
  </si>
  <si>
    <t>PIQUARD</t>
  </si>
  <si>
    <t>MARIE-ALINE</t>
  </si>
  <si>
    <t>26'48</t>
  </si>
  <si>
    <t>EVELYNE</t>
  </si>
  <si>
    <t>26'55</t>
  </si>
  <si>
    <t>LEVY</t>
  </si>
  <si>
    <t>SUZANNE</t>
  </si>
  <si>
    <t>27'04</t>
  </si>
  <si>
    <t>JOCELYNE</t>
  </si>
  <si>
    <t>28'34</t>
  </si>
  <si>
    <t>HAZELL</t>
  </si>
  <si>
    <t>SOPHIE</t>
  </si>
  <si>
    <t>28'41</t>
  </si>
  <si>
    <t>CAMUS</t>
  </si>
  <si>
    <t>DURIS</t>
  </si>
  <si>
    <t>AMELIE</t>
  </si>
  <si>
    <t>29'55</t>
  </si>
  <si>
    <t>Place</t>
  </si>
  <si>
    <t>Dossard</t>
  </si>
  <si>
    <t>6'32</t>
  </si>
  <si>
    <t>6'34</t>
  </si>
  <si>
    <t>6'35</t>
  </si>
  <si>
    <t>6'38</t>
  </si>
  <si>
    <t>6'50</t>
  </si>
  <si>
    <t>6'57</t>
  </si>
  <si>
    <t>6'59</t>
  </si>
  <si>
    <t>7'00</t>
  </si>
  <si>
    <t>7'11</t>
  </si>
  <si>
    <t>7'19</t>
  </si>
  <si>
    <t>7'21</t>
  </si>
  <si>
    <t>7'34</t>
  </si>
  <si>
    <t>7'35</t>
  </si>
  <si>
    <t>7'38</t>
  </si>
  <si>
    <t>7'39</t>
  </si>
  <si>
    <t>7'47</t>
  </si>
  <si>
    <t>7'50</t>
  </si>
  <si>
    <t>7'51</t>
  </si>
  <si>
    <t>7'52</t>
  </si>
  <si>
    <t>7'55</t>
  </si>
  <si>
    <t>8'05</t>
  </si>
  <si>
    <t>8'10</t>
  </si>
  <si>
    <t>8'27</t>
  </si>
  <si>
    <t>8'33</t>
  </si>
  <si>
    <t>8'53</t>
  </si>
  <si>
    <t>9'09</t>
  </si>
  <si>
    <t>9'11</t>
  </si>
  <si>
    <t>9'17</t>
  </si>
  <si>
    <t>9'48</t>
  </si>
  <si>
    <t>10'00</t>
  </si>
  <si>
    <t>10'08</t>
  </si>
  <si>
    <t>5'39</t>
  </si>
  <si>
    <t>5'50</t>
  </si>
  <si>
    <t>5'54</t>
  </si>
  <si>
    <t>5'55</t>
  </si>
  <si>
    <t>6'03</t>
  </si>
  <si>
    <t>6'10</t>
  </si>
  <si>
    <t>6'11</t>
  </si>
  <si>
    <t>6'12</t>
  </si>
  <si>
    <t>6'16</t>
  </si>
  <si>
    <t>6'19</t>
  </si>
  <si>
    <t>6'20</t>
  </si>
  <si>
    <t>6'26</t>
  </si>
  <si>
    <t>6'27</t>
  </si>
  <si>
    <t>6'31</t>
  </si>
  <si>
    <t>6'48</t>
  </si>
  <si>
    <t>6'58</t>
  </si>
  <si>
    <t>7'03</t>
  </si>
  <si>
    <t>7'08</t>
  </si>
  <si>
    <t>7'09</t>
  </si>
  <si>
    <t>7'10</t>
  </si>
  <si>
    <t>7'18</t>
  </si>
  <si>
    <t>7'26</t>
  </si>
  <si>
    <t>7'28</t>
  </si>
  <si>
    <t>7'29</t>
  </si>
  <si>
    <t>7'31</t>
  </si>
  <si>
    <t>7'37</t>
  </si>
  <si>
    <t>7'53</t>
  </si>
  <si>
    <t>7'59</t>
  </si>
  <si>
    <t>8'16</t>
  </si>
  <si>
    <t>8'21</t>
  </si>
  <si>
    <t>8'36</t>
  </si>
  <si>
    <t>ecole athle masc</t>
  </si>
  <si>
    <t>POUSSINES</t>
  </si>
  <si>
    <t>POUSSINS</t>
  </si>
  <si>
    <t xml:space="preserve">BENJAMINES </t>
  </si>
  <si>
    <t>KEITA</t>
  </si>
  <si>
    <t>COUMBA</t>
  </si>
  <si>
    <t>PO</t>
  </si>
  <si>
    <t>CROSS DU LARVOTTO - DIMANCHE 16 NOVEMBRE 2008 - AS MONACO ATHLETISME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</si>
</sst>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8"/>
      <name val="Arial Narrow"/>
      <family val="2"/>
    </font>
    <font>
      <sz val="24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Arial Narrow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RVOTT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sind"/>
      <sheetName val="Eaf"/>
      <sheetName val="Eam+Pof"/>
      <sheetName val="Pom+Bef"/>
      <sheetName val="Bem+Mif"/>
      <sheetName val="Mim+Caf"/>
      <sheetName val="Cam+juf"/>
      <sheetName val="Jum+ESVf"/>
      <sheetName val="ESVM"/>
      <sheetName val="Engages"/>
      <sheetName val="Feuil2"/>
      <sheetName val="Feuil3"/>
      <sheetName val="Feuil4"/>
    </sheetNames>
    <sheetDataSet>
      <sheetData sheetId="10">
        <row r="3">
          <cell r="A3" t="str">
            <v>Dossard</v>
          </cell>
          <cell r="B3" t="str">
            <v>N° LICENCE</v>
          </cell>
          <cell r="C3" t="str">
            <v>NOM</v>
          </cell>
          <cell r="D3" t="str">
            <v>Prénom</v>
          </cell>
          <cell r="E3" t="str">
            <v>Cat</v>
          </cell>
          <cell r="F3" t="str">
            <v>Sexe</v>
          </cell>
          <cell r="G3" t="str">
            <v>Club</v>
          </cell>
        </row>
        <row r="4">
          <cell r="A4">
            <v>1</v>
          </cell>
          <cell r="B4">
            <v>1116455</v>
          </cell>
          <cell r="C4" t="str">
            <v>D'AUMALE</v>
          </cell>
          <cell r="D4" t="str">
            <v>GWENAELLE</v>
          </cell>
          <cell r="E4" t="str">
            <v>BE</v>
          </cell>
          <cell r="F4" t="str">
            <v>F</v>
          </cell>
          <cell r="G4" t="str">
            <v>AS MONACO</v>
          </cell>
        </row>
        <row r="5">
          <cell r="A5">
            <v>2</v>
          </cell>
          <cell r="B5">
            <v>1112849</v>
          </cell>
          <cell r="C5" t="str">
            <v>BORYNA</v>
          </cell>
          <cell r="D5" t="str">
            <v>LISE</v>
          </cell>
          <cell r="E5" t="str">
            <v>BE</v>
          </cell>
          <cell r="F5" t="str">
            <v>F</v>
          </cell>
          <cell r="G5" t="str">
            <v>AS MONACO</v>
          </cell>
        </row>
        <row r="6">
          <cell r="A6">
            <v>3</v>
          </cell>
          <cell r="B6">
            <v>931270</v>
          </cell>
          <cell r="C6" t="str">
            <v>BOUILLY</v>
          </cell>
          <cell r="D6" t="str">
            <v>CHELSEA</v>
          </cell>
          <cell r="E6" t="str">
            <v>BE</v>
          </cell>
          <cell r="F6" t="str">
            <v>F</v>
          </cell>
          <cell r="G6" t="str">
            <v>AS MONACO</v>
          </cell>
        </row>
        <row r="7">
          <cell r="A7">
            <v>4</v>
          </cell>
          <cell r="B7">
            <v>1178895</v>
          </cell>
          <cell r="C7" t="str">
            <v>CAREDDA</v>
          </cell>
          <cell r="D7" t="str">
            <v>CHLOE</v>
          </cell>
          <cell r="E7" t="str">
            <v>BE</v>
          </cell>
          <cell r="F7" t="str">
            <v>F</v>
          </cell>
          <cell r="G7" t="str">
            <v>AS MONACO</v>
          </cell>
        </row>
        <row r="8">
          <cell r="A8">
            <v>5</v>
          </cell>
          <cell r="B8">
            <v>1109413</v>
          </cell>
          <cell r="C8" t="str">
            <v>GIUFFRA</v>
          </cell>
          <cell r="D8" t="str">
            <v>GREGORY</v>
          </cell>
          <cell r="E8" t="str">
            <v>BE</v>
          </cell>
          <cell r="F8" t="str">
            <v>M</v>
          </cell>
          <cell r="G8" t="str">
            <v>AS MONACO</v>
          </cell>
        </row>
        <row r="9">
          <cell r="A9">
            <v>6</v>
          </cell>
          <cell r="B9">
            <v>1112860</v>
          </cell>
          <cell r="C9" t="str">
            <v>BOUILLY</v>
          </cell>
          <cell r="D9" t="str">
            <v>MARVIN</v>
          </cell>
          <cell r="E9" t="str">
            <v>BE</v>
          </cell>
          <cell r="F9" t="str">
            <v>M</v>
          </cell>
          <cell r="G9" t="str">
            <v>AS MONACO</v>
          </cell>
        </row>
        <row r="10">
          <cell r="A10">
            <v>7</v>
          </cell>
          <cell r="B10">
            <v>1112860</v>
          </cell>
          <cell r="C10" t="str">
            <v>DAMASCO</v>
          </cell>
          <cell r="D10" t="str">
            <v>CLEMENT</v>
          </cell>
          <cell r="E10" t="str">
            <v>BE</v>
          </cell>
          <cell r="F10" t="str">
            <v>M</v>
          </cell>
          <cell r="G10" t="str">
            <v>AS MONACO</v>
          </cell>
        </row>
        <row r="11">
          <cell r="A11">
            <v>8</v>
          </cell>
          <cell r="C11" t="str">
            <v>SMIT</v>
          </cell>
          <cell r="D11" t="str">
            <v>FLORIAN</v>
          </cell>
          <cell r="E11" t="str">
            <v>BE</v>
          </cell>
          <cell r="F11" t="str">
            <v>M</v>
          </cell>
          <cell r="G11" t="str">
            <v>AS MONACO</v>
          </cell>
        </row>
        <row r="12">
          <cell r="A12">
            <v>231</v>
          </cell>
          <cell r="C12" t="str">
            <v>BOULET</v>
          </cell>
          <cell r="D12" t="str">
            <v>CHARLOTTE</v>
          </cell>
          <cell r="E12" t="str">
            <v>CA</v>
          </cell>
          <cell r="F12" t="str">
            <v>F</v>
          </cell>
        </row>
        <row r="13">
          <cell r="A13">
            <v>9</v>
          </cell>
          <cell r="C13" t="str">
            <v>CHERKESLY</v>
          </cell>
          <cell r="D13" t="str">
            <v>ROMAIN</v>
          </cell>
          <cell r="E13" t="str">
            <v>EA</v>
          </cell>
          <cell r="F13" t="str">
            <v>M</v>
          </cell>
          <cell r="G13" t="str">
            <v>AS MONACO</v>
          </cell>
        </row>
        <row r="14">
          <cell r="A14">
            <v>10</v>
          </cell>
          <cell r="C14" t="str">
            <v>ABRY</v>
          </cell>
          <cell r="D14" t="str">
            <v>TOM</v>
          </cell>
          <cell r="E14" t="str">
            <v>EA</v>
          </cell>
          <cell r="F14" t="str">
            <v>M</v>
          </cell>
          <cell r="G14" t="str">
            <v>AS MONACO</v>
          </cell>
        </row>
        <row r="15">
          <cell r="A15">
            <v>11</v>
          </cell>
          <cell r="B15">
            <v>911738</v>
          </cell>
          <cell r="C15" t="str">
            <v>PAPELARD</v>
          </cell>
          <cell r="D15" t="str">
            <v>ROXANNE</v>
          </cell>
          <cell r="E15" t="str">
            <v>MI</v>
          </cell>
          <cell r="F15" t="str">
            <v>F</v>
          </cell>
          <cell r="G15" t="str">
            <v>AS MONACO</v>
          </cell>
        </row>
        <row r="16">
          <cell r="A16">
            <v>12</v>
          </cell>
          <cell r="B16">
            <v>1164188</v>
          </cell>
          <cell r="C16" t="str">
            <v>GIOAN</v>
          </cell>
          <cell r="D16" t="str">
            <v>AUDE</v>
          </cell>
          <cell r="E16" t="str">
            <v>MI</v>
          </cell>
          <cell r="F16" t="str">
            <v>F</v>
          </cell>
          <cell r="G16" t="str">
            <v>AS MONACO</v>
          </cell>
        </row>
        <row r="17">
          <cell r="A17">
            <v>13</v>
          </cell>
          <cell r="C17" t="str">
            <v>LANGELLOTTI</v>
          </cell>
          <cell r="D17" t="str">
            <v>VICTOR</v>
          </cell>
          <cell r="E17" t="str">
            <v>MI</v>
          </cell>
          <cell r="F17" t="str">
            <v>M</v>
          </cell>
          <cell r="G17" t="str">
            <v>AS MONACO</v>
          </cell>
        </row>
        <row r="18">
          <cell r="A18">
            <v>14</v>
          </cell>
          <cell r="B18">
            <v>1178901</v>
          </cell>
          <cell r="C18" t="str">
            <v>SERUZIER</v>
          </cell>
          <cell r="D18" t="str">
            <v>QUENTIN</v>
          </cell>
          <cell r="E18" t="str">
            <v>MI</v>
          </cell>
          <cell r="F18" t="str">
            <v>M</v>
          </cell>
          <cell r="G18" t="str">
            <v>AS MONACO</v>
          </cell>
        </row>
        <row r="19">
          <cell r="A19">
            <v>15</v>
          </cell>
          <cell r="B19">
            <v>1112853</v>
          </cell>
          <cell r="C19" t="str">
            <v>BOUILLY</v>
          </cell>
          <cell r="D19" t="str">
            <v>DYLAN</v>
          </cell>
          <cell r="E19" t="str">
            <v>MI</v>
          </cell>
          <cell r="F19" t="str">
            <v>M</v>
          </cell>
          <cell r="G19" t="str">
            <v>AS MONACO</v>
          </cell>
        </row>
        <row r="20">
          <cell r="A20">
            <v>232</v>
          </cell>
          <cell r="C20" t="str">
            <v>BOULET</v>
          </cell>
          <cell r="D20" t="str">
            <v>JEAN PHILIPPE</v>
          </cell>
          <cell r="E20" t="str">
            <v>MI</v>
          </cell>
          <cell r="F20" t="str">
            <v>M</v>
          </cell>
        </row>
        <row r="21">
          <cell r="A21">
            <v>16</v>
          </cell>
          <cell r="C21" t="str">
            <v>AZIADJONOU</v>
          </cell>
          <cell r="D21" t="str">
            <v>ANAIS</v>
          </cell>
          <cell r="E21" t="str">
            <v>PO</v>
          </cell>
          <cell r="F21" t="str">
            <v>F</v>
          </cell>
          <cell r="G21" t="str">
            <v>AS MONACO</v>
          </cell>
        </row>
        <row r="22">
          <cell r="A22">
            <v>17</v>
          </cell>
          <cell r="C22" t="str">
            <v>CLEMENS</v>
          </cell>
          <cell r="D22" t="str">
            <v>SARAH</v>
          </cell>
          <cell r="E22" t="str">
            <v>PO</v>
          </cell>
          <cell r="F22" t="str">
            <v>F</v>
          </cell>
          <cell r="G22" t="str">
            <v>AS MONACO</v>
          </cell>
        </row>
        <row r="23">
          <cell r="A23">
            <v>18</v>
          </cell>
          <cell r="C23" t="str">
            <v>CHERKESLY</v>
          </cell>
          <cell r="D23" t="str">
            <v>CHARLOTTE</v>
          </cell>
          <cell r="E23" t="str">
            <v>PO</v>
          </cell>
          <cell r="F23" t="str">
            <v>F</v>
          </cell>
          <cell r="G23" t="str">
            <v>AS MONACO</v>
          </cell>
        </row>
        <row r="24">
          <cell r="A24">
            <v>19</v>
          </cell>
          <cell r="B24">
            <v>1178910</v>
          </cell>
          <cell r="C24" t="str">
            <v>CAREDDA</v>
          </cell>
          <cell r="D24" t="str">
            <v>THOMAS</v>
          </cell>
          <cell r="E24" t="str">
            <v>PO</v>
          </cell>
          <cell r="F24" t="str">
            <v>M</v>
          </cell>
          <cell r="G24" t="str">
            <v>AS MONACO</v>
          </cell>
        </row>
        <row r="25">
          <cell r="A25">
            <v>56</v>
          </cell>
          <cell r="C25" t="str">
            <v>ROUYER</v>
          </cell>
          <cell r="D25" t="str">
            <v>BENJAMIN</v>
          </cell>
          <cell r="E25" t="str">
            <v>SE</v>
          </cell>
          <cell r="F25" t="str">
            <v>M</v>
          </cell>
          <cell r="G25" t="str">
            <v>CARABINIERS DU PRINCE</v>
          </cell>
        </row>
        <row r="26">
          <cell r="A26">
            <v>57</v>
          </cell>
          <cell r="C26" t="str">
            <v>STOPPA</v>
          </cell>
          <cell r="D26" t="str">
            <v>FREDERIC</v>
          </cell>
          <cell r="E26" t="str">
            <v>SE</v>
          </cell>
          <cell r="F26" t="str">
            <v>M</v>
          </cell>
          <cell r="G26" t="str">
            <v>CARABINIERS DU PRINCE</v>
          </cell>
        </row>
        <row r="27">
          <cell r="A27">
            <v>58</v>
          </cell>
          <cell r="C27" t="str">
            <v>PERRUCHON</v>
          </cell>
          <cell r="D27" t="str">
            <v>RODOLPHE</v>
          </cell>
          <cell r="E27" t="str">
            <v>SE</v>
          </cell>
          <cell r="F27" t="str">
            <v>M</v>
          </cell>
          <cell r="G27" t="str">
            <v>CARABINIERS DU PRINCE</v>
          </cell>
        </row>
        <row r="28">
          <cell r="A28">
            <v>59</v>
          </cell>
          <cell r="C28" t="str">
            <v>LAINEZ</v>
          </cell>
          <cell r="D28" t="str">
            <v>SIMON</v>
          </cell>
          <cell r="E28" t="str">
            <v>SE</v>
          </cell>
          <cell r="F28" t="str">
            <v>M</v>
          </cell>
          <cell r="G28" t="str">
            <v>CARABINIERS DU PRINCE</v>
          </cell>
        </row>
        <row r="29">
          <cell r="A29">
            <v>233</v>
          </cell>
          <cell r="B29">
            <v>587383</v>
          </cell>
          <cell r="C29" t="str">
            <v>BERNACHOT</v>
          </cell>
          <cell r="D29" t="str">
            <v>LUDOVIC</v>
          </cell>
          <cell r="E29" t="str">
            <v>SE</v>
          </cell>
          <cell r="F29" t="str">
            <v>M</v>
          </cell>
          <cell r="G29" t="str">
            <v>ERA ANTIBES</v>
          </cell>
        </row>
        <row r="30">
          <cell r="A30">
            <v>60</v>
          </cell>
          <cell r="C30" t="str">
            <v>CASSAN </v>
          </cell>
          <cell r="D30" t="str">
            <v>BETTY</v>
          </cell>
          <cell r="E30" t="str">
            <v>SE</v>
          </cell>
          <cell r="F30" t="str">
            <v>F</v>
          </cell>
          <cell r="G30" t="str">
            <v>ACNS Veolia EAU / SUD OUEST</v>
          </cell>
        </row>
        <row r="31">
          <cell r="A31">
            <v>61</v>
          </cell>
          <cell r="C31" t="str">
            <v>LELIEVRE </v>
          </cell>
          <cell r="D31" t="str">
            <v>ANITA</v>
          </cell>
          <cell r="E31" t="str">
            <v>SE</v>
          </cell>
          <cell r="F31" t="str">
            <v>F</v>
          </cell>
          <cell r="G31" t="str">
            <v>ACNS Veolia EAU / OUEST</v>
          </cell>
        </row>
        <row r="32">
          <cell r="A32">
            <v>62</v>
          </cell>
          <cell r="C32" t="str">
            <v>VIVIER RICHARD</v>
          </cell>
          <cell r="D32" t="str">
            <v>MARIE ANNICK</v>
          </cell>
          <cell r="E32" t="str">
            <v>SE</v>
          </cell>
          <cell r="F32" t="str">
            <v>F</v>
          </cell>
          <cell r="G32" t="str">
            <v>ACNS Veolia EAU / OUEST</v>
          </cell>
        </row>
        <row r="33">
          <cell r="A33">
            <v>63</v>
          </cell>
          <cell r="C33" t="str">
            <v>DELAUNAY</v>
          </cell>
          <cell r="D33" t="str">
            <v>MONIQUE</v>
          </cell>
          <cell r="E33" t="str">
            <v>SE</v>
          </cell>
          <cell r="F33" t="str">
            <v>F</v>
          </cell>
          <cell r="G33" t="str">
            <v>ACNS Veolia EAU / NORMANDIE</v>
          </cell>
        </row>
        <row r="34">
          <cell r="A34">
            <v>64</v>
          </cell>
          <cell r="C34" t="str">
            <v>CLEMENT </v>
          </cell>
          <cell r="D34" t="str">
            <v>ANNICK</v>
          </cell>
          <cell r="E34" t="str">
            <v>SE</v>
          </cell>
          <cell r="F34" t="str">
            <v>F</v>
          </cell>
          <cell r="G34" t="str">
            <v>ACNS Veolia EAU / NORMANDIE</v>
          </cell>
        </row>
        <row r="35">
          <cell r="A35">
            <v>65</v>
          </cell>
          <cell r="C35" t="str">
            <v>RAIMOND </v>
          </cell>
          <cell r="D35" t="str">
            <v>CELINE</v>
          </cell>
          <cell r="E35" t="str">
            <v>SE</v>
          </cell>
          <cell r="F35" t="str">
            <v>F</v>
          </cell>
          <cell r="G35" t="str">
            <v>ACNS Veolia EAU / NORMANDIE</v>
          </cell>
        </row>
        <row r="36">
          <cell r="A36">
            <v>66</v>
          </cell>
          <cell r="C36" t="str">
            <v>BOUSQUET </v>
          </cell>
          <cell r="D36" t="str">
            <v>NATHALIE</v>
          </cell>
          <cell r="E36" t="str">
            <v>SE</v>
          </cell>
          <cell r="F36" t="str">
            <v>F</v>
          </cell>
          <cell r="G36" t="str">
            <v>ACNS Veolia EAU / US EAUX PARIS</v>
          </cell>
        </row>
        <row r="37">
          <cell r="A37">
            <v>67</v>
          </cell>
          <cell r="C37" t="str">
            <v>GAILLOT </v>
          </cell>
          <cell r="D37" t="str">
            <v>ALINE</v>
          </cell>
          <cell r="E37" t="str">
            <v>SE</v>
          </cell>
          <cell r="F37" t="str">
            <v>F</v>
          </cell>
          <cell r="G37" t="str">
            <v>ACNS Veolia EAU / US EAUX PARIS</v>
          </cell>
        </row>
        <row r="38">
          <cell r="A38">
            <v>68</v>
          </cell>
          <cell r="C38" t="str">
            <v>LEVECQ </v>
          </cell>
          <cell r="D38" t="str">
            <v>CELINE</v>
          </cell>
          <cell r="E38" t="str">
            <v>SE</v>
          </cell>
          <cell r="F38" t="str">
            <v>F</v>
          </cell>
          <cell r="G38" t="str">
            <v>ACNS Veolia EAU / US EAUX PARIS</v>
          </cell>
        </row>
        <row r="39">
          <cell r="A39">
            <v>69</v>
          </cell>
          <cell r="C39" t="str">
            <v>ARRON</v>
          </cell>
          <cell r="D39" t="str">
            <v>HAIDY</v>
          </cell>
          <cell r="E39" t="str">
            <v>SE</v>
          </cell>
          <cell r="F39" t="str">
            <v>F</v>
          </cell>
          <cell r="G39" t="str">
            <v>ACNS Veolia EAU / US EAUX PARIS</v>
          </cell>
        </row>
        <row r="40">
          <cell r="A40">
            <v>70</v>
          </cell>
          <cell r="C40" t="str">
            <v>DE BRITO </v>
          </cell>
          <cell r="D40" t="str">
            <v>DOMINIQUE</v>
          </cell>
          <cell r="E40" t="str">
            <v>SE</v>
          </cell>
          <cell r="F40" t="str">
            <v>M</v>
          </cell>
          <cell r="G40" t="str">
            <v>ACNS Veolia EAU / SUD OUEST</v>
          </cell>
        </row>
        <row r="41">
          <cell r="A41">
            <v>71</v>
          </cell>
          <cell r="C41" t="str">
            <v>COUILLARD </v>
          </cell>
          <cell r="D41" t="str">
            <v>PASCAL</v>
          </cell>
          <cell r="E41" t="str">
            <v>SE</v>
          </cell>
          <cell r="F41" t="str">
            <v>M</v>
          </cell>
          <cell r="G41" t="str">
            <v>ACNS Veolia EAU / OUEST</v>
          </cell>
        </row>
        <row r="42">
          <cell r="A42">
            <v>72</v>
          </cell>
          <cell r="C42" t="str">
            <v>GAUBERT </v>
          </cell>
          <cell r="D42" t="str">
            <v>JEAN YVES</v>
          </cell>
          <cell r="E42" t="str">
            <v>SE</v>
          </cell>
          <cell r="F42" t="str">
            <v>M</v>
          </cell>
          <cell r="G42" t="str">
            <v>ACNS Veolia EAU / OUEST</v>
          </cell>
        </row>
        <row r="43">
          <cell r="A43">
            <v>73</v>
          </cell>
          <cell r="C43" t="str">
            <v>JAGOURY </v>
          </cell>
          <cell r="D43" t="str">
            <v>DIDIER</v>
          </cell>
          <cell r="E43" t="str">
            <v>SE</v>
          </cell>
          <cell r="F43" t="str">
            <v>M</v>
          </cell>
          <cell r="G43" t="str">
            <v>ACNS Veolia EAU / OUEST</v>
          </cell>
        </row>
        <row r="44">
          <cell r="A44">
            <v>74</v>
          </cell>
          <cell r="C44" t="str">
            <v>LOGOFF </v>
          </cell>
          <cell r="D44" t="str">
            <v>XAVIER</v>
          </cell>
          <cell r="E44" t="str">
            <v>SE</v>
          </cell>
          <cell r="F44" t="str">
            <v>M</v>
          </cell>
          <cell r="G44" t="str">
            <v>ACNS Veolia EAU / OUEST</v>
          </cell>
        </row>
        <row r="45">
          <cell r="A45">
            <v>75</v>
          </cell>
          <cell r="C45" t="str">
            <v>LE RESTE </v>
          </cell>
          <cell r="D45" t="str">
            <v>ANDRE</v>
          </cell>
          <cell r="E45" t="str">
            <v>SE</v>
          </cell>
          <cell r="F45" t="str">
            <v>M</v>
          </cell>
          <cell r="G45" t="str">
            <v>ACNS Veolia EAU / OUEST</v>
          </cell>
        </row>
        <row r="46">
          <cell r="A46">
            <v>76</v>
          </cell>
          <cell r="C46" t="str">
            <v>LAPOIRIE </v>
          </cell>
          <cell r="D46" t="str">
            <v>ARNAUD</v>
          </cell>
          <cell r="E46" t="str">
            <v>SE</v>
          </cell>
          <cell r="F46" t="str">
            <v>M</v>
          </cell>
          <cell r="G46" t="str">
            <v>ACNS Veolia EAU / OUEST</v>
          </cell>
        </row>
        <row r="47">
          <cell r="A47">
            <v>77</v>
          </cell>
          <cell r="C47" t="str">
            <v>LAFRENE </v>
          </cell>
          <cell r="D47" t="str">
            <v>MARCEL</v>
          </cell>
          <cell r="E47" t="str">
            <v>SE</v>
          </cell>
          <cell r="F47" t="str">
            <v>M</v>
          </cell>
          <cell r="G47" t="str">
            <v>ACNS Veolia EAU / OUEST</v>
          </cell>
        </row>
        <row r="48">
          <cell r="A48">
            <v>78</v>
          </cell>
          <cell r="C48" t="str">
            <v>MAHE </v>
          </cell>
          <cell r="D48" t="str">
            <v>JEAN PAUL</v>
          </cell>
          <cell r="E48" t="str">
            <v>SE</v>
          </cell>
          <cell r="F48" t="str">
            <v>M</v>
          </cell>
          <cell r="G48" t="str">
            <v>ACNS Veolia EAU / OUEST</v>
          </cell>
        </row>
        <row r="49">
          <cell r="A49">
            <v>79</v>
          </cell>
          <cell r="C49" t="str">
            <v>PERRON </v>
          </cell>
          <cell r="D49" t="str">
            <v>PHILIPPE</v>
          </cell>
          <cell r="E49" t="str">
            <v>SE</v>
          </cell>
          <cell r="F49" t="str">
            <v>M</v>
          </cell>
          <cell r="G49" t="str">
            <v>ACNS Veolia EAU / OUEST</v>
          </cell>
        </row>
        <row r="50">
          <cell r="A50">
            <v>80</v>
          </cell>
          <cell r="C50" t="str">
            <v>PERRUDIN </v>
          </cell>
          <cell r="D50" t="str">
            <v>THIERRY</v>
          </cell>
          <cell r="E50" t="str">
            <v>SE</v>
          </cell>
          <cell r="F50" t="str">
            <v>M</v>
          </cell>
          <cell r="G50" t="str">
            <v>ACNS Veolia EAU / OUEST</v>
          </cell>
        </row>
        <row r="51">
          <cell r="A51">
            <v>81</v>
          </cell>
          <cell r="C51" t="str">
            <v>PHILIPPE </v>
          </cell>
          <cell r="D51" t="str">
            <v>ALAIN</v>
          </cell>
          <cell r="E51" t="str">
            <v>SE</v>
          </cell>
          <cell r="F51" t="str">
            <v>M</v>
          </cell>
          <cell r="G51" t="str">
            <v>ACNS Veolia EAU / OUEST</v>
          </cell>
        </row>
        <row r="52">
          <cell r="A52">
            <v>82</v>
          </cell>
          <cell r="C52" t="str">
            <v>GUIHO </v>
          </cell>
          <cell r="D52" t="str">
            <v>PATRICE</v>
          </cell>
          <cell r="E52" t="str">
            <v>SE</v>
          </cell>
          <cell r="F52" t="str">
            <v>M</v>
          </cell>
          <cell r="G52" t="str">
            <v>ACNS Veolia EAU / OUEST</v>
          </cell>
        </row>
        <row r="53">
          <cell r="A53">
            <v>83</v>
          </cell>
          <cell r="C53" t="str">
            <v>GUINARD </v>
          </cell>
          <cell r="D53" t="str">
            <v>JACKY</v>
          </cell>
          <cell r="E53" t="str">
            <v>SE</v>
          </cell>
          <cell r="F53" t="str">
            <v>M</v>
          </cell>
          <cell r="G53" t="str">
            <v>ACNS Veolia EAU / OUEST</v>
          </cell>
        </row>
        <row r="54">
          <cell r="A54">
            <v>84</v>
          </cell>
          <cell r="C54" t="str">
            <v>BRUGNEAUX </v>
          </cell>
          <cell r="D54" t="str">
            <v>DOMINIQUE</v>
          </cell>
          <cell r="E54" t="str">
            <v>SE</v>
          </cell>
          <cell r="F54" t="str">
            <v>M</v>
          </cell>
          <cell r="G54" t="str">
            <v>ACNS Veolia EAU / FAP</v>
          </cell>
        </row>
        <row r="55">
          <cell r="A55">
            <v>85</v>
          </cell>
          <cell r="C55" t="str">
            <v>DORTU </v>
          </cell>
          <cell r="D55" t="str">
            <v>EMMANUEL</v>
          </cell>
          <cell r="E55" t="str">
            <v>SE</v>
          </cell>
          <cell r="F55" t="str">
            <v>M</v>
          </cell>
          <cell r="G55" t="str">
            <v>ACNS Veolia EAU / FAP</v>
          </cell>
        </row>
        <row r="56">
          <cell r="A56">
            <v>86</v>
          </cell>
          <cell r="C56" t="str">
            <v>BASSIN </v>
          </cell>
          <cell r="D56" t="str">
            <v>LUDOVIC</v>
          </cell>
          <cell r="E56" t="str">
            <v>SE</v>
          </cell>
          <cell r="F56" t="str">
            <v>M</v>
          </cell>
          <cell r="G56" t="str">
            <v>ACNS Veolia EAU / FAP</v>
          </cell>
        </row>
        <row r="57">
          <cell r="A57">
            <v>87</v>
          </cell>
          <cell r="C57" t="str">
            <v>MARECHAL </v>
          </cell>
          <cell r="D57" t="str">
            <v>FREDDY</v>
          </cell>
          <cell r="E57" t="str">
            <v>SE</v>
          </cell>
          <cell r="F57" t="str">
            <v>M</v>
          </cell>
          <cell r="G57" t="str">
            <v>ACNS Veolia EAU / FAP</v>
          </cell>
        </row>
        <row r="58">
          <cell r="A58">
            <v>88</v>
          </cell>
          <cell r="C58" t="str">
            <v>LEFRANCOIS </v>
          </cell>
          <cell r="D58" t="str">
            <v>XAVIER</v>
          </cell>
          <cell r="E58" t="str">
            <v>SE</v>
          </cell>
          <cell r="F58" t="str">
            <v>M</v>
          </cell>
          <cell r="G58" t="str">
            <v>ACNS Veolia EAU / FAP</v>
          </cell>
        </row>
        <row r="59">
          <cell r="A59">
            <v>89</v>
          </cell>
          <cell r="C59" t="str">
            <v>ALLUITE </v>
          </cell>
          <cell r="D59" t="str">
            <v>REGIS</v>
          </cell>
          <cell r="E59" t="str">
            <v>SE</v>
          </cell>
          <cell r="F59" t="str">
            <v>M</v>
          </cell>
          <cell r="G59" t="str">
            <v>ACNS Veolia EAU / FAP</v>
          </cell>
        </row>
        <row r="60">
          <cell r="A60">
            <v>90</v>
          </cell>
          <cell r="C60" t="str">
            <v>BEAURAIN </v>
          </cell>
          <cell r="D60" t="str">
            <v>DENIS</v>
          </cell>
          <cell r="E60" t="str">
            <v>SE</v>
          </cell>
          <cell r="F60" t="str">
            <v>M</v>
          </cell>
          <cell r="G60" t="str">
            <v>ACNS Veolia EAU / NORMANDIE</v>
          </cell>
        </row>
        <row r="61">
          <cell r="A61">
            <v>91</v>
          </cell>
          <cell r="C61" t="str">
            <v>PREVOST </v>
          </cell>
          <cell r="D61" t="str">
            <v>PASCAL</v>
          </cell>
          <cell r="E61" t="str">
            <v>SE</v>
          </cell>
          <cell r="F61" t="str">
            <v>M</v>
          </cell>
          <cell r="G61" t="str">
            <v>ACNS Veolia EAU / NORMANDIE</v>
          </cell>
        </row>
        <row r="62">
          <cell r="A62">
            <v>92</v>
          </cell>
          <cell r="C62" t="str">
            <v>BENARD </v>
          </cell>
          <cell r="D62" t="str">
            <v>JEAN FRANCOIS</v>
          </cell>
          <cell r="E62" t="str">
            <v>SE</v>
          </cell>
          <cell r="F62" t="str">
            <v>M</v>
          </cell>
          <cell r="G62" t="str">
            <v>ACNS Veolia EAU / NORMANDIE</v>
          </cell>
        </row>
        <row r="63">
          <cell r="A63">
            <v>93</v>
          </cell>
          <cell r="C63" t="str">
            <v>LEFRANCOIS </v>
          </cell>
          <cell r="D63" t="str">
            <v>BRUNO</v>
          </cell>
          <cell r="E63" t="str">
            <v>SE</v>
          </cell>
          <cell r="F63" t="str">
            <v>M</v>
          </cell>
          <cell r="G63" t="str">
            <v>ACNS Veolia EAU / NORMANDIE</v>
          </cell>
        </row>
        <row r="64">
          <cell r="A64">
            <v>94</v>
          </cell>
          <cell r="C64" t="str">
            <v>DAI </v>
          </cell>
          <cell r="D64" t="str">
            <v>ALAIN</v>
          </cell>
          <cell r="E64" t="str">
            <v>SE</v>
          </cell>
          <cell r="F64" t="str">
            <v>M</v>
          </cell>
          <cell r="G64" t="str">
            <v>ACNS Veolia EAU / NORMANDIE</v>
          </cell>
        </row>
        <row r="65">
          <cell r="A65">
            <v>95</v>
          </cell>
          <cell r="C65" t="str">
            <v>MALARD </v>
          </cell>
          <cell r="D65" t="str">
            <v>GAETAN</v>
          </cell>
          <cell r="E65" t="str">
            <v>SE</v>
          </cell>
          <cell r="F65" t="str">
            <v>M</v>
          </cell>
          <cell r="G65" t="str">
            <v>ACNS Veolia EAU / NORMANDIE</v>
          </cell>
        </row>
        <row r="66">
          <cell r="A66">
            <v>96</v>
          </cell>
          <cell r="C66" t="str">
            <v>FORGEREAU </v>
          </cell>
          <cell r="D66" t="str">
            <v>PIERRE</v>
          </cell>
          <cell r="E66" t="str">
            <v>SE</v>
          </cell>
          <cell r="F66" t="str">
            <v>M</v>
          </cell>
          <cell r="G66" t="str">
            <v>ACNS Veolia EAU / NORMANDIE</v>
          </cell>
        </row>
        <row r="67">
          <cell r="A67">
            <v>97</v>
          </cell>
          <cell r="C67" t="str">
            <v>PACHTOD </v>
          </cell>
          <cell r="D67" t="str">
            <v>GANAEL</v>
          </cell>
          <cell r="E67" t="str">
            <v>SE</v>
          </cell>
          <cell r="F67" t="str">
            <v>M</v>
          </cell>
          <cell r="G67" t="str">
            <v>ACNS Veolia EAU / NORMANDIE</v>
          </cell>
        </row>
        <row r="68">
          <cell r="A68">
            <v>98</v>
          </cell>
          <cell r="C68" t="str">
            <v>MARTIN </v>
          </cell>
          <cell r="D68" t="str">
            <v>PIERRICK</v>
          </cell>
          <cell r="E68" t="str">
            <v>SE</v>
          </cell>
          <cell r="F68" t="str">
            <v>M</v>
          </cell>
          <cell r="G68" t="str">
            <v>ACNS Veolia EAU / NORMANDIE</v>
          </cell>
        </row>
        <row r="69">
          <cell r="A69">
            <v>99</v>
          </cell>
          <cell r="C69" t="str">
            <v>ARROYO </v>
          </cell>
          <cell r="D69" t="str">
            <v>LOUIS MICHEL</v>
          </cell>
          <cell r="E69" t="str">
            <v>SE</v>
          </cell>
          <cell r="F69" t="str">
            <v>M</v>
          </cell>
          <cell r="G69" t="str">
            <v>ACNS Veolia EAU / US EAUX PARIS</v>
          </cell>
        </row>
        <row r="70">
          <cell r="A70">
            <v>100</v>
          </cell>
          <cell r="C70" t="str">
            <v>BOURBON</v>
          </cell>
          <cell r="D70" t="str">
            <v>DAVID</v>
          </cell>
          <cell r="E70" t="str">
            <v>SE</v>
          </cell>
          <cell r="F70" t="str">
            <v>M</v>
          </cell>
          <cell r="G70" t="str">
            <v>ACNS Veolia EAU / US EAUX PARIS</v>
          </cell>
        </row>
        <row r="71">
          <cell r="A71">
            <v>101</v>
          </cell>
          <cell r="C71" t="str">
            <v>BOUSQUET</v>
          </cell>
          <cell r="D71" t="str">
            <v>PHILIPPE</v>
          </cell>
          <cell r="E71" t="str">
            <v>SE</v>
          </cell>
          <cell r="F71" t="str">
            <v>M</v>
          </cell>
          <cell r="G71" t="str">
            <v>ACNS Veolia EAU / US EAUX PARIS</v>
          </cell>
        </row>
        <row r="72">
          <cell r="A72">
            <v>102</v>
          </cell>
          <cell r="C72" t="str">
            <v>COFFINET </v>
          </cell>
          <cell r="D72" t="str">
            <v>BRUNO</v>
          </cell>
          <cell r="E72" t="str">
            <v>SE</v>
          </cell>
          <cell r="F72" t="str">
            <v>M</v>
          </cell>
          <cell r="G72" t="str">
            <v>ACNS Veolia EAU / US EAUX PARIS</v>
          </cell>
        </row>
        <row r="73">
          <cell r="A73">
            <v>103</v>
          </cell>
          <cell r="C73" t="str">
            <v>COUSIN </v>
          </cell>
          <cell r="D73" t="str">
            <v>CHRISTOPHE</v>
          </cell>
          <cell r="E73" t="str">
            <v>SE</v>
          </cell>
          <cell r="F73" t="str">
            <v>M</v>
          </cell>
          <cell r="G73" t="str">
            <v>ACNS Veolia EAU / US EAUX PARIS</v>
          </cell>
        </row>
        <row r="74">
          <cell r="A74">
            <v>104</v>
          </cell>
          <cell r="C74" t="str">
            <v>FLICOTEAUX </v>
          </cell>
          <cell r="D74" t="str">
            <v>FRANCOIS</v>
          </cell>
          <cell r="E74" t="str">
            <v>SE</v>
          </cell>
          <cell r="F74" t="str">
            <v>M</v>
          </cell>
          <cell r="G74" t="str">
            <v>ACNS Veolia EAU / US EAUX PARIS</v>
          </cell>
        </row>
        <row r="75">
          <cell r="A75">
            <v>105</v>
          </cell>
          <cell r="C75" t="str">
            <v>LEMAITRE </v>
          </cell>
          <cell r="D75" t="str">
            <v>LOIC</v>
          </cell>
          <cell r="E75" t="str">
            <v>SE</v>
          </cell>
          <cell r="F75" t="str">
            <v>M</v>
          </cell>
          <cell r="G75" t="str">
            <v>ACNS Veolia EAU / US EAUX PARIS</v>
          </cell>
        </row>
        <row r="76">
          <cell r="A76">
            <v>106</v>
          </cell>
          <cell r="C76" t="str">
            <v>MANIC</v>
          </cell>
          <cell r="D76" t="str">
            <v>GILDAS</v>
          </cell>
          <cell r="E76" t="str">
            <v>SE</v>
          </cell>
          <cell r="F76" t="str">
            <v>M</v>
          </cell>
          <cell r="G76" t="str">
            <v>ACNS Veolia EAU / US EAUX PARIS</v>
          </cell>
        </row>
        <row r="77">
          <cell r="A77">
            <v>107</v>
          </cell>
          <cell r="C77" t="str">
            <v>MARTINET</v>
          </cell>
          <cell r="D77" t="str">
            <v>FRANCIS</v>
          </cell>
          <cell r="E77" t="str">
            <v>SE</v>
          </cell>
          <cell r="F77" t="str">
            <v>M</v>
          </cell>
          <cell r="G77" t="str">
            <v>ACNS Veolia EAU / US EAUX PARIS</v>
          </cell>
        </row>
        <row r="78">
          <cell r="A78">
            <v>108</v>
          </cell>
          <cell r="C78" t="str">
            <v>MARZLOFF  </v>
          </cell>
          <cell r="D78" t="str">
            <v>ALAIN</v>
          </cell>
          <cell r="E78" t="str">
            <v>SE</v>
          </cell>
          <cell r="F78" t="str">
            <v>M</v>
          </cell>
          <cell r="G78" t="str">
            <v>ACNS Veolia EAU / US EAUX PARIS</v>
          </cell>
        </row>
        <row r="79">
          <cell r="A79">
            <v>109</v>
          </cell>
          <cell r="C79" t="str">
            <v>NGUYEN </v>
          </cell>
          <cell r="D79" t="str">
            <v>ANH TUAN</v>
          </cell>
          <cell r="E79" t="str">
            <v>SE</v>
          </cell>
          <cell r="F79" t="str">
            <v>M</v>
          </cell>
          <cell r="G79" t="str">
            <v>ACNS Veolia EAU / US EAUX PARIS</v>
          </cell>
        </row>
        <row r="80">
          <cell r="A80">
            <v>110</v>
          </cell>
          <cell r="C80" t="str">
            <v>NGUYEN </v>
          </cell>
          <cell r="D80" t="str">
            <v>REMI</v>
          </cell>
          <cell r="E80" t="str">
            <v>SE</v>
          </cell>
          <cell r="F80" t="str">
            <v>M</v>
          </cell>
          <cell r="G80" t="str">
            <v>ACNS Veolia EAU / US EAUX PARIS</v>
          </cell>
        </row>
        <row r="81">
          <cell r="A81">
            <v>111</v>
          </cell>
          <cell r="C81" t="str">
            <v>RENAUD </v>
          </cell>
          <cell r="D81" t="str">
            <v>CHRISTIAN</v>
          </cell>
          <cell r="E81" t="str">
            <v>SE</v>
          </cell>
          <cell r="F81" t="str">
            <v>M</v>
          </cell>
          <cell r="G81" t="str">
            <v>ACNS Veolia EAU / US EAUX PARIS</v>
          </cell>
        </row>
        <row r="82">
          <cell r="A82">
            <v>112</v>
          </cell>
          <cell r="C82" t="str">
            <v>RICHET </v>
          </cell>
          <cell r="D82" t="str">
            <v>DOMINIQUE</v>
          </cell>
          <cell r="E82" t="str">
            <v>SE</v>
          </cell>
          <cell r="F82" t="str">
            <v>M</v>
          </cell>
          <cell r="G82" t="str">
            <v>ACNS Veolia EAU / US EAUX PARIS</v>
          </cell>
        </row>
        <row r="83">
          <cell r="A83">
            <v>113</v>
          </cell>
          <cell r="C83" t="str">
            <v>ROBITAILLIE </v>
          </cell>
          <cell r="D83" t="str">
            <v>PHILIPPE</v>
          </cell>
          <cell r="E83" t="str">
            <v>SE</v>
          </cell>
          <cell r="F83" t="str">
            <v>M</v>
          </cell>
          <cell r="G83" t="str">
            <v>ACNS Veolia EAU / US EAUX PARIS</v>
          </cell>
        </row>
        <row r="84">
          <cell r="A84">
            <v>114</v>
          </cell>
          <cell r="C84" t="str">
            <v>THIEBAULT </v>
          </cell>
          <cell r="D84" t="str">
            <v>PIERRE YVES</v>
          </cell>
          <cell r="E84" t="str">
            <v>SE</v>
          </cell>
          <cell r="F84" t="str">
            <v>M</v>
          </cell>
          <cell r="G84" t="str">
            <v>ACNS Veolia EAU / US EAUX PARIS</v>
          </cell>
        </row>
        <row r="85">
          <cell r="A85">
            <v>115</v>
          </cell>
          <cell r="C85" t="str">
            <v>VANDUYSE </v>
          </cell>
          <cell r="D85" t="str">
            <v>JEROME</v>
          </cell>
          <cell r="E85" t="str">
            <v>SE</v>
          </cell>
          <cell r="F85" t="str">
            <v>M</v>
          </cell>
          <cell r="G85" t="str">
            <v>ACNS Veolia EAU / US EAUX PARIS</v>
          </cell>
        </row>
        <row r="86">
          <cell r="A86">
            <v>116</v>
          </cell>
          <cell r="C86" t="str">
            <v>DUPUIS</v>
          </cell>
          <cell r="D86" t="str">
            <v>JEAN MARC</v>
          </cell>
          <cell r="E86" t="str">
            <v>SE</v>
          </cell>
          <cell r="F86" t="str">
            <v>M</v>
          </cell>
          <cell r="G86" t="str">
            <v>ACNS Veolia EAU / US EAUX PARIS</v>
          </cell>
        </row>
        <row r="87">
          <cell r="A87">
            <v>117</v>
          </cell>
          <cell r="C87" t="str">
            <v>PASQUALINI </v>
          </cell>
          <cell r="D87" t="str">
            <v>ALAIN</v>
          </cell>
          <cell r="E87" t="str">
            <v>SE</v>
          </cell>
          <cell r="F87" t="str">
            <v>M</v>
          </cell>
          <cell r="G87" t="str">
            <v>ACNS Veolia EAU / SUD EST</v>
          </cell>
        </row>
        <row r="88">
          <cell r="A88">
            <v>118</v>
          </cell>
          <cell r="C88" t="str">
            <v>INCARDONA </v>
          </cell>
          <cell r="D88" t="str">
            <v>BRUNO</v>
          </cell>
          <cell r="E88" t="str">
            <v>SE</v>
          </cell>
          <cell r="F88" t="str">
            <v>M</v>
          </cell>
          <cell r="G88" t="str">
            <v>ACNS Veolia EAU / SUD EST</v>
          </cell>
        </row>
        <row r="89">
          <cell r="A89">
            <v>119</v>
          </cell>
          <cell r="C89" t="str">
            <v>MASIELO </v>
          </cell>
          <cell r="D89" t="str">
            <v>CLAUDE</v>
          </cell>
          <cell r="E89" t="str">
            <v>SE</v>
          </cell>
          <cell r="F89" t="str">
            <v>M</v>
          </cell>
          <cell r="G89" t="str">
            <v>ACNS Veolia EAU / SUD EST</v>
          </cell>
        </row>
        <row r="90">
          <cell r="A90">
            <v>120</v>
          </cell>
          <cell r="C90" t="str">
            <v>BOYER </v>
          </cell>
          <cell r="D90" t="str">
            <v>JEAN LOUIS</v>
          </cell>
          <cell r="E90" t="str">
            <v>SE</v>
          </cell>
          <cell r="F90" t="str">
            <v>M</v>
          </cell>
          <cell r="G90" t="str">
            <v>ACNS Veolia EAU / SUD EST</v>
          </cell>
        </row>
        <row r="91">
          <cell r="A91">
            <v>121</v>
          </cell>
          <cell r="C91" t="str">
            <v>GODEFROY</v>
          </cell>
          <cell r="D91" t="str">
            <v>VINCENT</v>
          </cell>
          <cell r="E91" t="str">
            <v>SE</v>
          </cell>
          <cell r="F91" t="str">
            <v>M</v>
          </cell>
          <cell r="G91" t="str">
            <v>ACNS Veolia EAU / SUD EST</v>
          </cell>
        </row>
        <row r="92">
          <cell r="A92">
            <v>122</v>
          </cell>
          <cell r="C92" t="str">
            <v>JEANSELME </v>
          </cell>
          <cell r="D92" t="str">
            <v>LAURENT</v>
          </cell>
          <cell r="E92" t="str">
            <v>SE</v>
          </cell>
          <cell r="F92" t="str">
            <v>M</v>
          </cell>
          <cell r="G92" t="str">
            <v>ACNS Veolia EAU / SUD EST</v>
          </cell>
        </row>
        <row r="93">
          <cell r="A93">
            <v>123</v>
          </cell>
          <cell r="C93" t="str">
            <v>DRAP</v>
          </cell>
          <cell r="D93" t="str">
            <v>GUILLAUME</v>
          </cell>
          <cell r="E93" t="str">
            <v>SE</v>
          </cell>
          <cell r="F93" t="str">
            <v>M</v>
          </cell>
          <cell r="G93" t="str">
            <v>ACNS Veolia EAU / SARP MEDITERRANEE</v>
          </cell>
        </row>
        <row r="94">
          <cell r="A94">
            <v>124</v>
          </cell>
          <cell r="C94" t="str">
            <v>BELLIN</v>
          </cell>
          <cell r="D94" t="str">
            <v>CHRISTOPHE</v>
          </cell>
          <cell r="E94" t="str">
            <v>SE</v>
          </cell>
          <cell r="F94" t="str">
            <v>M</v>
          </cell>
          <cell r="G94" t="str">
            <v>ACNS Veolia EAU / SARP MEDITERRANEE</v>
          </cell>
        </row>
        <row r="95">
          <cell r="A95">
            <v>125</v>
          </cell>
          <cell r="C95" t="str">
            <v>BALLOT </v>
          </cell>
          <cell r="D95" t="str">
            <v>CHRISTOPHE</v>
          </cell>
          <cell r="E95" t="str">
            <v>SE</v>
          </cell>
          <cell r="F95" t="str">
            <v>M</v>
          </cell>
          <cell r="G95" t="str">
            <v>ACNS Veolia EAU / SUD</v>
          </cell>
        </row>
        <row r="96">
          <cell r="A96">
            <v>126</v>
          </cell>
          <cell r="C96" t="str">
            <v>PAYA </v>
          </cell>
          <cell r="D96" t="str">
            <v>MARCEL</v>
          </cell>
          <cell r="E96" t="str">
            <v>SE</v>
          </cell>
          <cell r="F96" t="str">
            <v>M</v>
          </cell>
          <cell r="G96" t="str">
            <v>ACNS Veolia EAU / SUD</v>
          </cell>
        </row>
        <row r="97">
          <cell r="A97">
            <v>127</v>
          </cell>
          <cell r="C97" t="str">
            <v>DUBREUIL </v>
          </cell>
          <cell r="D97" t="str">
            <v>JOSSELIN</v>
          </cell>
          <cell r="E97" t="str">
            <v>SE</v>
          </cell>
          <cell r="F97" t="str">
            <v>M</v>
          </cell>
          <cell r="G97" t="str">
            <v>ACNS Veolia EAU / SUD</v>
          </cell>
        </row>
        <row r="98">
          <cell r="A98">
            <v>128</v>
          </cell>
          <cell r="C98" t="str">
            <v>FERNANDEZ </v>
          </cell>
          <cell r="D98" t="str">
            <v>RENE</v>
          </cell>
          <cell r="E98" t="str">
            <v>SE</v>
          </cell>
          <cell r="F98" t="str">
            <v>M</v>
          </cell>
          <cell r="G98" t="str">
            <v>ACNS Veolia EAU / SUD</v>
          </cell>
        </row>
        <row r="99">
          <cell r="A99">
            <v>129</v>
          </cell>
          <cell r="C99" t="str">
            <v>CASTANIE </v>
          </cell>
          <cell r="D99" t="str">
            <v>DOMINIQUE</v>
          </cell>
          <cell r="E99" t="str">
            <v>SE</v>
          </cell>
          <cell r="F99" t="str">
            <v>M</v>
          </cell>
          <cell r="G99" t="str">
            <v>ACNS Veolia EAU / SUD</v>
          </cell>
        </row>
        <row r="100">
          <cell r="A100">
            <v>130</v>
          </cell>
          <cell r="C100" t="str">
            <v>JOURDAN </v>
          </cell>
          <cell r="D100" t="str">
            <v>JEAN PAUL</v>
          </cell>
          <cell r="E100" t="str">
            <v>SE</v>
          </cell>
          <cell r="F100" t="str">
            <v>M</v>
          </cell>
          <cell r="G100" t="str">
            <v>ACNS Veolia EAU / SUD</v>
          </cell>
        </row>
        <row r="101">
          <cell r="A101">
            <v>131</v>
          </cell>
          <cell r="C101" t="str">
            <v>BERGELY </v>
          </cell>
          <cell r="D101" t="str">
            <v>RICHARD</v>
          </cell>
          <cell r="E101" t="str">
            <v>SE</v>
          </cell>
          <cell r="F101" t="str">
            <v>M</v>
          </cell>
          <cell r="G101" t="str">
            <v>ACNS Veolia EAU / SUD</v>
          </cell>
        </row>
        <row r="102">
          <cell r="A102">
            <v>132</v>
          </cell>
          <cell r="C102" t="str">
            <v>GRACIA </v>
          </cell>
          <cell r="D102" t="str">
            <v>GILLES</v>
          </cell>
          <cell r="E102" t="str">
            <v>SE</v>
          </cell>
          <cell r="F102" t="str">
            <v>M</v>
          </cell>
          <cell r="G102" t="str">
            <v>ACNS Veolia EAU / SUD</v>
          </cell>
        </row>
        <row r="103">
          <cell r="A103">
            <v>133</v>
          </cell>
          <cell r="C103" t="str">
            <v>LATCHMAN </v>
          </cell>
          <cell r="D103" t="str">
            <v>WILLY</v>
          </cell>
          <cell r="E103" t="str">
            <v>SE</v>
          </cell>
          <cell r="F103" t="str">
            <v>M</v>
          </cell>
          <cell r="G103" t="str">
            <v>ACNS Veolia EAU / SUD</v>
          </cell>
        </row>
        <row r="104">
          <cell r="A104">
            <v>134</v>
          </cell>
          <cell r="C104" t="str">
            <v>THIROT  </v>
          </cell>
          <cell r="D104" t="str">
            <v>JEAN-LUC</v>
          </cell>
          <cell r="E104" t="str">
            <v>SE</v>
          </cell>
          <cell r="F104" t="str">
            <v>M</v>
          </cell>
          <cell r="G104" t="str">
            <v>ACNS Veolia EAU / SUD OUEST</v>
          </cell>
        </row>
        <row r="105">
          <cell r="A105">
            <v>135</v>
          </cell>
          <cell r="C105" t="str">
            <v>BOUE </v>
          </cell>
          <cell r="D105" t="str">
            <v>MICHEL</v>
          </cell>
          <cell r="E105" t="str">
            <v>SE</v>
          </cell>
          <cell r="F105" t="str">
            <v>M</v>
          </cell>
          <cell r="G105" t="str">
            <v>ACNS Veolia EAU / SUD OUEST</v>
          </cell>
        </row>
        <row r="106">
          <cell r="A106">
            <v>136</v>
          </cell>
          <cell r="C106" t="str">
            <v>RAZAFIMANANTSOA</v>
          </cell>
          <cell r="D106" t="str">
            <v>WILLIAM</v>
          </cell>
          <cell r="E106" t="str">
            <v>SE</v>
          </cell>
          <cell r="F106" t="str">
            <v>M</v>
          </cell>
          <cell r="G106" t="str">
            <v>ACNS Veolia EAU / SUD OUEST</v>
          </cell>
        </row>
        <row r="107">
          <cell r="A107">
            <v>137</v>
          </cell>
          <cell r="C107" t="str">
            <v>RODRIGUES </v>
          </cell>
          <cell r="D107" t="str">
            <v>REMY</v>
          </cell>
          <cell r="E107" t="str">
            <v>SE</v>
          </cell>
          <cell r="F107" t="str">
            <v>M</v>
          </cell>
          <cell r="G107" t="str">
            <v>ACNS Veolia EAU / SUD OUEST</v>
          </cell>
        </row>
        <row r="108">
          <cell r="A108">
            <v>138</v>
          </cell>
          <cell r="C108" t="str">
            <v>PONS </v>
          </cell>
          <cell r="D108" t="str">
            <v>GERARD</v>
          </cell>
          <cell r="E108" t="str">
            <v>SE</v>
          </cell>
          <cell r="F108" t="str">
            <v>M</v>
          </cell>
          <cell r="G108" t="str">
            <v>ACNS Veolia EAU / SUD OUEST</v>
          </cell>
        </row>
        <row r="109">
          <cell r="A109">
            <v>234</v>
          </cell>
          <cell r="C109" t="str">
            <v>GRELLEPOIS </v>
          </cell>
          <cell r="D109" t="str">
            <v>THIERRY</v>
          </cell>
          <cell r="E109" t="str">
            <v>V1</v>
          </cell>
          <cell r="F109" t="str">
            <v>M</v>
          </cell>
        </row>
        <row r="110">
          <cell r="A110">
            <v>235</v>
          </cell>
          <cell r="C110" t="str">
            <v>AMERIO</v>
          </cell>
          <cell r="D110" t="str">
            <v>CHRISTIAN</v>
          </cell>
          <cell r="E110" t="str">
            <v>V1</v>
          </cell>
          <cell r="F110" t="str">
            <v>M</v>
          </cell>
        </row>
        <row r="111">
          <cell r="A111">
            <v>236</v>
          </cell>
          <cell r="C111" t="str">
            <v>GHISOLFO</v>
          </cell>
          <cell r="D111" t="str">
            <v>JEAN LUC</v>
          </cell>
          <cell r="E111" t="str">
            <v>V1</v>
          </cell>
          <cell r="F111" t="str">
            <v>M</v>
          </cell>
        </row>
        <row r="112">
          <cell r="A112">
            <v>237</v>
          </cell>
          <cell r="B112">
            <v>466744</v>
          </cell>
          <cell r="C112" t="str">
            <v>CHARRIER</v>
          </cell>
          <cell r="D112" t="str">
            <v>CYRILLE</v>
          </cell>
          <cell r="E112" t="str">
            <v>V1</v>
          </cell>
          <cell r="F112" t="str">
            <v>M</v>
          </cell>
          <cell r="G112" t="str">
            <v>ASD MENTONNAIS</v>
          </cell>
        </row>
        <row r="113">
          <cell r="A113">
            <v>238</v>
          </cell>
          <cell r="C113" t="str">
            <v>BOULET</v>
          </cell>
          <cell r="D113" t="str">
            <v>JEAN MICHEL</v>
          </cell>
          <cell r="E113" t="str">
            <v>V1</v>
          </cell>
          <cell r="F113" t="str">
            <v>M</v>
          </cell>
        </row>
        <row r="114">
          <cell r="A114">
            <v>239</v>
          </cell>
          <cell r="C114" t="str">
            <v>GERARD</v>
          </cell>
          <cell r="D114" t="str">
            <v>MARIE France</v>
          </cell>
          <cell r="E114" t="str">
            <v>V2</v>
          </cell>
          <cell r="F114" t="str">
            <v>F</v>
          </cell>
        </row>
        <row r="115">
          <cell r="A115">
            <v>240</v>
          </cell>
          <cell r="B115">
            <v>227785</v>
          </cell>
          <cell r="C115" t="str">
            <v>SUAREZ</v>
          </cell>
          <cell r="D115" t="str">
            <v>JOCELYNE</v>
          </cell>
          <cell r="E115" t="str">
            <v>V2</v>
          </cell>
          <cell r="F115" t="str">
            <v>F</v>
          </cell>
          <cell r="G115" t="str">
            <v>STADE LAURENTIN</v>
          </cell>
        </row>
        <row r="116">
          <cell r="A116">
            <v>241</v>
          </cell>
          <cell r="B116">
            <v>966969</v>
          </cell>
          <cell r="C116" t="str">
            <v>SUAREZ</v>
          </cell>
          <cell r="D116" t="str">
            <v>GUY</v>
          </cell>
          <cell r="E116" t="str">
            <v>V2</v>
          </cell>
          <cell r="F116" t="str">
            <v>M</v>
          </cell>
          <cell r="G116" t="str">
            <v>STADE LAURENTIN</v>
          </cell>
        </row>
        <row r="117">
          <cell r="A117">
            <v>242</v>
          </cell>
          <cell r="C117" t="str">
            <v>GERARD</v>
          </cell>
          <cell r="D117" t="str">
            <v>JEAN PIERRE</v>
          </cell>
          <cell r="E117" t="str">
            <v>V3</v>
          </cell>
          <cell r="F117" t="str">
            <v>M</v>
          </cell>
        </row>
        <row r="118">
          <cell r="A118">
            <v>243</v>
          </cell>
          <cell r="C118" t="str">
            <v>GENDRE</v>
          </cell>
          <cell r="D118" t="str">
            <v>CLAUDE</v>
          </cell>
          <cell r="E118" t="str">
            <v>V3</v>
          </cell>
          <cell r="F118" t="str">
            <v>M</v>
          </cell>
          <cell r="G118" t="str">
            <v>SPIRIDON</v>
          </cell>
        </row>
        <row r="119">
          <cell r="A119">
            <v>139</v>
          </cell>
          <cell r="C119" t="str">
            <v>BOUILLY</v>
          </cell>
          <cell r="D119" t="str">
            <v>STEPHANE</v>
          </cell>
          <cell r="E119" t="str">
            <v>V1</v>
          </cell>
          <cell r="F119" t="str">
            <v>M</v>
          </cell>
          <cell r="G119" t="str">
            <v>SAPEURS POMPIERS MONACO</v>
          </cell>
        </row>
        <row r="120">
          <cell r="A120">
            <v>140</v>
          </cell>
          <cell r="C120" t="str">
            <v>NOURY</v>
          </cell>
          <cell r="D120" t="str">
            <v>JEAN CLAUDE</v>
          </cell>
          <cell r="E120" t="str">
            <v>V1</v>
          </cell>
          <cell r="F120" t="str">
            <v>M</v>
          </cell>
          <cell r="G120" t="str">
            <v>SAPEURS POMPIERS MONACO</v>
          </cell>
        </row>
        <row r="121">
          <cell r="A121">
            <v>141</v>
          </cell>
          <cell r="C121" t="str">
            <v>MORES</v>
          </cell>
          <cell r="D121" t="str">
            <v>PHILIPPE</v>
          </cell>
          <cell r="E121" t="str">
            <v>V1</v>
          </cell>
          <cell r="F121" t="str">
            <v>M</v>
          </cell>
          <cell r="G121" t="str">
            <v>SAPEURS POMPIERS MONACO</v>
          </cell>
        </row>
        <row r="122">
          <cell r="A122">
            <v>142</v>
          </cell>
          <cell r="C122" t="str">
            <v>LAUGIER</v>
          </cell>
          <cell r="D122" t="str">
            <v>ROMUALD</v>
          </cell>
          <cell r="E122" t="str">
            <v>SE</v>
          </cell>
          <cell r="F122" t="str">
            <v>M</v>
          </cell>
          <cell r="G122" t="str">
            <v>SAPEURS POMPIERS MONACO</v>
          </cell>
        </row>
        <row r="123">
          <cell r="A123">
            <v>143</v>
          </cell>
          <cell r="C123" t="str">
            <v>BOULANGER</v>
          </cell>
          <cell r="D123" t="str">
            <v>DAMIEN</v>
          </cell>
          <cell r="E123" t="str">
            <v>SE</v>
          </cell>
          <cell r="F123" t="str">
            <v>M</v>
          </cell>
          <cell r="G123" t="str">
            <v>SAPEURS POMPIERS MONACO</v>
          </cell>
        </row>
        <row r="124">
          <cell r="A124">
            <v>244</v>
          </cell>
          <cell r="C124" t="str">
            <v>UNBEHAUN</v>
          </cell>
          <cell r="D124" t="str">
            <v>HANS</v>
          </cell>
          <cell r="E124" t="str">
            <v>V3</v>
          </cell>
          <cell r="F124" t="str">
            <v>M</v>
          </cell>
        </row>
        <row r="125">
          <cell r="A125">
            <v>245</v>
          </cell>
          <cell r="C125" t="str">
            <v>GOUAUX</v>
          </cell>
          <cell r="D125" t="str">
            <v>PHILIPPE</v>
          </cell>
          <cell r="E125" t="str">
            <v>V2</v>
          </cell>
          <cell r="F125" t="str">
            <v>M</v>
          </cell>
        </row>
        <row r="126">
          <cell r="A126">
            <v>208</v>
          </cell>
          <cell r="C126" t="str">
            <v>DUHAMEL</v>
          </cell>
          <cell r="D126" t="str">
            <v>NICOLAS</v>
          </cell>
          <cell r="E126" t="str">
            <v>BE</v>
          </cell>
          <cell r="F126" t="str">
            <v>M</v>
          </cell>
          <cell r="G126" t="str">
            <v>ONN TRIATHLON</v>
          </cell>
        </row>
        <row r="127">
          <cell r="A127">
            <v>209</v>
          </cell>
          <cell r="C127" t="str">
            <v>BERNARDONI</v>
          </cell>
          <cell r="D127" t="str">
            <v>TRISTAN</v>
          </cell>
          <cell r="E127" t="str">
            <v>BE</v>
          </cell>
          <cell r="F127" t="str">
            <v>M</v>
          </cell>
          <cell r="G127" t="str">
            <v>ONN TRIATHLON</v>
          </cell>
        </row>
        <row r="128">
          <cell r="A128">
            <v>210</v>
          </cell>
          <cell r="C128" t="str">
            <v>BERNARDONI</v>
          </cell>
          <cell r="D128" t="str">
            <v>OXANA</v>
          </cell>
          <cell r="E128" t="str">
            <v>PO</v>
          </cell>
          <cell r="F128" t="str">
            <v>F</v>
          </cell>
          <cell r="G128" t="str">
            <v>ONN TRIATHLON</v>
          </cell>
        </row>
        <row r="129">
          <cell r="A129">
            <v>211</v>
          </cell>
          <cell r="C129" t="str">
            <v>SZAMBURSKI</v>
          </cell>
          <cell r="D129" t="str">
            <v>GUILLAUME</v>
          </cell>
          <cell r="E129" t="str">
            <v>CA</v>
          </cell>
          <cell r="F129" t="str">
            <v>M</v>
          </cell>
          <cell r="G129" t="str">
            <v>ONN TRIATHLON</v>
          </cell>
        </row>
        <row r="130">
          <cell r="A130">
            <v>20</v>
          </cell>
          <cell r="B130">
            <v>931278</v>
          </cell>
          <cell r="C130" t="str">
            <v>DOL</v>
          </cell>
          <cell r="D130" t="str">
            <v>JEAN BRICE</v>
          </cell>
          <cell r="E130" t="str">
            <v>PO</v>
          </cell>
          <cell r="F130" t="str">
            <v>M</v>
          </cell>
          <cell r="G130" t="str">
            <v>AS MONACO</v>
          </cell>
        </row>
        <row r="131">
          <cell r="A131">
            <v>21</v>
          </cell>
          <cell r="C131" t="str">
            <v>DOL</v>
          </cell>
          <cell r="D131" t="str">
            <v>AXEL</v>
          </cell>
          <cell r="E131" t="str">
            <v>EA</v>
          </cell>
          <cell r="F131" t="str">
            <v>M</v>
          </cell>
          <cell r="G131" t="str">
            <v>AS MONACO</v>
          </cell>
        </row>
        <row r="132">
          <cell r="A132">
            <v>246</v>
          </cell>
          <cell r="C132" t="str">
            <v>DIA</v>
          </cell>
          <cell r="D132" t="str">
            <v>ALIOUNE</v>
          </cell>
          <cell r="E132" t="str">
            <v>PO</v>
          </cell>
          <cell r="F132" t="str">
            <v>M</v>
          </cell>
        </row>
        <row r="133">
          <cell r="A133">
            <v>247</v>
          </cell>
          <cell r="C133" t="str">
            <v>DIA</v>
          </cell>
          <cell r="D133" t="str">
            <v>MALYCK</v>
          </cell>
          <cell r="E133" t="str">
            <v>EA</v>
          </cell>
          <cell r="F133" t="str">
            <v>M</v>
          </cell>
        </row>
        <row r="134">
          <cell r="A134">
            <v>248</v>
          </cell>
          <cell r="C134" t="str">
            <v>SCAVINI</v>
          </cell>
          <cell r="D134" t="str">
            <v>JEAN CHRISTOPHE</v>
          </cell>
          <cell r="E134" t="str">
            <v>V1</v>
          </cell>
          <cell r="F134" t="str">
            <v>M</v>
          </cell>
        </row>
        <row r="135">
          <cell r="A135">
            <v>22</v>
          </cell>
          <cell r="C135" t="str">
            <v>SCAVINI</v>
          </cell>
          <cell r="D135" t="str">
            <v>GIULIA</v>
          </cell>
          <cell r="E135" t="str">
            <v>EA</v>
          </cell>
          <cell r="F135" t="str">
            <v>F</v>
          </cell>
          <cell r="G135" t="str">
            <v>AS MONACO</v>
          </cell>
        </row>
        <row r="136">
          <cell r="A136">
            <v>249</v>
          </cell>
          <cell r="C136" t="str">
            <v>BERTHON</v>
          </cell>
          <cell r="D136" t="str">
            <v>FREDERIC</v>
          </cell>
          <cell r="E136" t="str">
            <v>V1</v>
          </cell>
          <cell r="F136" t="str">
            <v>M</v>
          </cell>
        </row>
        <row r="137">
          <cell r="A137">
            <v>250</v>
          </cell>
          <cell r="C137" t="str">
            <v>BERTHON</v>
          </cell>
          <cell r="D137" t="str">
            <v>CYRILLE</v>
          </cell>
          <cell r="E137" t="str">
            <v>BE</v>
          </cell>
          <cell r="F137" t="str">
            <v>M</v>
          </cell>
        </row>
        <row r="138">
          <cell r="A138">
            <v>251</v>
          </cell>
          <cell r="C138" t="str">
            <v>BERTHON</v>
          </cell>
          <cell r="D138" t="str">
            <v>LAURE</v>
          </cell>
          <cell r="E138" t="str">
            <v>PO</v>
          </cell>
          <cell r="F138" t="str">
            <v>F</v>
          </cell>
        </row>
        <row r="139">
          <cell r="A139">
            <v>252</v>
          </cell>
          <cell r="C139" t="str">
            <v>MONTICELLI</v>
          </cell>
          <cell r="D139" t="str">
            <v>CHRISTIAN</v>
          </cell>
          <cell r="E139" t="str">
            <v>V1</v>
          </cell>
          <cell r="F139" t="str">
            <v>M</v>
          </cell>
        </row>
        <row r="140">
          <cell r="A140">
            <v>23</v>
          </cell>
          <cell r="C140" t="str">
            <v>MONTICELLI</v>
          </cell>
          <cell r="D140" t="str">
            <v>IVANNA</v>
          </cell>
          <cell r="E140" t="str">
            <v>EA</v>
          </cell>
          <cell r="F140" t="str">
            <v>F</v>
          </cell>
          <cell r="G140" t="str">
            <v>AS MONACO</v>
          </cell>
        </row>
        <row r="141">
          <cell r="A141">
            <v>253</v>
          </cell>
          <cell r="B141">
            <v>1193336</v>
          </cell>
          <cell r="C141" t="str">
            <v>ANTONIUCCI</v>
          </cell>
          <cell r="D141" t="str">
            <v>JULIE</v>
          </cell>
          <cell r="E141" t="str">
            <v>EA</v>
          </cell>
          <cell r="F141" t="str">
            <v>F</v>
          </cell>
          <cell r="G141" t="str">
            <v>STADE LAURENTIN</v>
          </cell>
        </row>
        <row r="142">
          <cell r="A142">
            <v>144</v>
          </cell>
          <cell r="B142">
            <v>1199988</v>
          </cell>
          <cell r="C142" t="str">
            <v>BERDE</v>
          </cell>
          <cell r="D142" t="str">
            <v>HUGO</v>
          </cell>
          <cell r="E142" t="str">
            <v>EA</v>
          </cell>
          <cell r="F142" t="str">
            <v>M</v>
          </cell>
          <cell r="G142" t="str">
            <v>STADE LAURENTIN</v>
          </cell>
        </row>
        <row r="143">
          <cell r="A143">
            <v>145</v>
          </cell>
          <cell r="B143">
            <v>1194332</v>
          </cell>
          <cell r="C143" t="str">
            <v>BLAY</v>
          </cell>
          <cell r="D143" t="str">
            <v>JEREMY</v>
          </cell>
          <cell r="E143" t="str">
            <v>EA</v>
          </cell>
          <cell r="F143" t="str">
            <v>M</v>
          </cell>
          <cell r="G143" t="str">
            <v>STADE LAURENTIN</v>
          </cell>
        </row>
        <row r="144">
          <cell r="A144">
            <v>146</v>
          </cell>
          <cell r="B144">
            <v>1130261</v>
          </cell>
          <cell r="C144" t="str">
            <v>BOYER </v>
          </cell>
          <cell r="D144" t="str">
            <v>LORIS</v>
          </cell>
          <cell r="E144" t="str">
            <v>EA</v>
          </cell>
          <cell r="F144" t="str">
            <v>M</v>
          </cell>
          <cell r="G144" t="str">
            <v>STADE LAURENTIN</v>
          </cell>
        </row>
        <row r="145">
          <cell r="A145">
            <v>147</v>
          </cell>
          <cell r="B145">
            <v>1168901</v>
          </cell>
          <cell r="C145" t="str">
            <v>BUSIGNIES</v>
          </cell>
          <cell r="D145" t="str">
            <v>TOM</v>
          </cell>
          <cell r="E145" t="str">
            <v>EA</v>
          </cell>
          <cell r="F145" t="str">
            <v>M</v>
          </cell>
          <cell r="G145" t="str">
            <v>STADE LAURENTIN</v>
          </cell>
        </row>
        <row r="146">
          <cell r="A146">
            <v>148</v>
          </cell>
          <cell r="B146">
            <v>638907</v>
          </cell>
          <cell r="C146" t="str">
            <v>CLEVA</v>
          </cell>
          <cell r="D146" t="str">
            <v>MATTEO</v>
          </cell>
          <cell r="E146" t="str">
            <v>EA</v>
          </cell>
          <cell r="F146" t="str">
            <v>M</v>
          </cell>
          <cell r="G146" t="str">
            <v>STADE LAURENTIN</v>
          </cell>
        </row>
        <row r="147">
          <cell r="A147">
            <v>149</v>
          </cell>
          <cell r="B147">
            <v>760355</v>
          </cell>
          <cell r="C147" t="str">
            <v>COCHET</v>
          </cell>
          <cell r="D147" t="str">
            <v>LEA</v>
          </cell>
          <cell r="E147" t="str">
            <v>EA</v>
          </cell>
          <cell r="F147" t="str">
            <v>F</v>
          </cell>
          <cell r="G147" t="str">
            <v>STADE LAURENTIN</v>
          </cell>
        </row>
        <row r="148">
          <cell r="A148">
            <v>150</v>
          </cell>
          <cell r="B148">
            <v>1193346</v>
          </cell>
          <cell r="C148" t="str">
            <v>DELAIGUE</v>
          </cell>
          <cell r="D148" t="str">
            <v>VINCENT</v>
          </cell>
          <cell r="E148" t="str">
            <v>EA</v>
          </cell>
          <cell r="F148" t="str">
            <v>M</v>
          </cell>
          <cell r="G148" t="str">
            <v>STADE LAURENTIN</v>
          </cell>
        </row>
        <row r="149">
          <cell r="A149">
            <v>151</v>
          </cell>
          <cell r="B149">
            <v>648404</v>
          </cell>
          <cell r="C149" t="str">
            <v>DELAPLACE</v>
          </cell>
          <cell r="D149" t="str">
            <v>ELISA</v>
          </cell>
          <cell r="E149" t="str">
            <v>EA</v>
          </cell>
          <cell r="F149" t="str">
            <v>F</v>
          </cell>
          <cell r="G149" t="str">
            <v>STADE LAURENTIN</v>
          </cell>
        </row>
        <row r="150">
          <cell r="A150">
            <v>152</v>
          </cell>
          <cell r="B150">
            <v>469834</v>
          </cell>
          <cell r="C150" t="str">
            <v>DELBART</v>
          </cell>
          <cell r="D150" t="str">
            <v>VINCENT</v>
          </cell>
          <cell r="E150" t="str">
            <v>EA</v>
          </cell>
          <cell r="F150" t="str">
            <v>M</v>
          </cell>
          <cell r="G150" t="str">
            <v>STADE LAURENTIN</v>
          </cell>
        </row>
        <row r="151">
          <cell r="A151">
            <v>153</v>
          </cell>
          <cell r="B151">
            <v>648431</v>
          </cell>
          <cell r="C151" t="str">
            <v>DELIESSCHE</v>
          </cell>
          <cell r="D151" t="str">
            <v>LAURA</v>
          </cell>
          <cell r="E151" t="str">
            <v>EA</v>
          </cell>
          <cell r="F151" t="str">
            <v>F</v>
          </cell>
          <cell r="G151" t="str">
            <v>STADE LAURENTIN</v>
          </cell>
        </row>
        <row r="152">
          <cell r="A152">
            <v>154</v>
          </cell>
          <cell r="B152">
            <v>1193370</v>
          </cell>
          <cell r="C152" t="str">
            <v>GOLISSET</v>
          </cell>
          <cell r="D152" t="str">
            <v>ROMAIN</v>
          </cell>
          <cell r="E152" t="str">
            <v>EA</v>
          </cell>
          <cell r="F152" t="str">
            <v>M</v>
          </cell>
          <cell r="G152" t="str">
            <v>STADE LAURENTIN</v>
          </cell>
        </row>
        <row r="153">
          <cell r="A153">
            <v>155</v>
          </cell>
          <cell r="B153">
            <v>694161</v>
          </cell>
          <cell r="C153" t="str">
            <v>GUEDON</v>
          </cell>
          <cell r="D153" t="str">
            <v>LOIC</v>
          </cell>
          <cell r="E153" t="str">
            <v>EA</v>
          </cell>
          <cell r="F153" t="str">
            <v>M</v>
          </cell>
          <cell r="G153" t="str">
            <v>STADE LAURENTIN</v>
          </cell>
        </row>
        <row r="154">
          <cell r="A154">
            <v>156</v>
          </cell>
          <cell r="B154">
            <v>1200022</v>
          </cell>
          <cell r="C154" t="str">
            <v>GUILLON</v>
          </cell>
          <cell r="D154" t="str">
            <v>YLONA</v>
          </cell>
          <cell r="E154" t="str">
            <v>EA</v>
          </cell>
          <cell r="F154" t="str">
            <v>F</v>
          </cell>
          <cell r="G154" t="str">
            <v>STADE LAURENTIN</v>
          </cell>
        </row>
        <row r="155">
          <cell r="A155">
            <v>157</v>
          </cell>
          <cell r="B155">
            <v>1193373</v>
          </cell>
          <cell r="C155" t="str">
            <v>LE BRETON </v>
          </cell>
          <cell r="D155" t="str">
            <v>LAURA</v>
          </cell>
          <cell r="E155" t="str">
            <v>EA</v>
          </cell>
          <cell r="F155" t="str">
            <v>F</v>
          </cell>
          <cell r="G155" t="str">
            <v>STADE LAURENTIN</v>
          </cell>
        </row>
        <row r="156">
          <cell r="A156">
            <v>158</v>
          </cell>
          <cell r="B156">
            <v>1199998</v>
          </cell>
          <cell r="C156" t="str">
            <v>MERCERET</v>
          </cell>
          <cell r="D156" t="str">
            <v>MARLONE</v>
          </cell>
          <cell r="E156" t="str">
            <v>EA</v>
          </cell>
          <cell r="F156" t="str">
            <v>M</v>
          </cell>
          <cell r="G156" t="str">
            <v>STADE LAURENTIN</v>
          </cell>
        </row>
        <row r="157">
          <cell r="A157">
            <v>159</v>
          </cell>
          <cell r="B157">
            <v>464828</v>
          </cell>
          <cell r="C157" t="str">
            <v>MONTANER</v>
          </cell>
          <cell r="D157" t="str">
            <v>ARTHUR</v>
          </cell>
          <cell r="E157" t="str">
            <v>EA</v>
          </cell>
          <cell r="F157" t="str">
            <v>M</v>
          </cell>
          <cell r="G157" t="str">
            <v>STADE LAURENTIN</v>
          </cell>
        </row>
        <row r="158">
          <cell r="A158">
            <v>160</v>
          </cell>
          <cell r="B158">
            <v>1151856</v>
          </cell>
          <cell r="C158" t="str">
            <v>MORET</v>
          </cell>
          <cell r="D158" t="str">
            <v>YAEL</v>
          </cell>
          <cell r="E158" t="str">
            <v>EA</v>
          </cell>
          <cell r="F158" t="str">
            <v>M</v>
          </cell>
          <cell r="G158" t="str">
            <v>STADE LAURENTIN</v>
          </cell>
        </row>
        <row r="159">
          <cell r="A159">
            <v>161</v>
          </cell>
          <cell r="B159">
            <v>1200002</v>
          </cell>
          <cell r="C159" t="str">
            <v>PICONE</v>
          </cell>
          <cell r="D159" t="str">
            <v>FLAVIE</v>
          </cell>
          <cell r="E159" t="str">
            <v>EA</v>
          </cell>
          <cell r="F159" t="str">
            <v>F</v>
          </cell>
          <cell r="G159" t="str">
            <v>STADE LAURENTIN</v>
          </cell>
        </row>
        <row r="160">
          <cell r="A160">
            <v>162</v>
          </cell>
          <cell r="B160">
            <v>648418</v>
          </cell>
          <cell r="C160" t="str">
            <v>POTEL</v>
          </cell>
          <cell r="D160" t="str">
            <v>AUDRIC</v>
          </cell>
          <cell r="E160" t="str">
            <v>EA</v>
          </cell>
          <cell r="F160" t="str">
            <v>M</v>
          </cell>
          <cell r="G160" t="str">
            <v>STADE LAURENTIN</v>
          </cell>
        </row>
        <row r="161">
          <cell r="A161">
            <v>163</v>
          </cell>
          <cell r="B161">
            <v>1145315</v>
          </cell>
          <cell r="C161" t="str">
            <v>POURRAT</v>
          </cell>
          <cell r="D161" t="str">
            <v>NICOLAS</v>
          </cell>
          <cell r="E161" t="str">
            <v>EA</v>
          </cell>
          <cell r="F161" t="str">
            <v>M</v>
          </cell>
          <cell r="G161" t="str">
            <v>STADE LAURENTIN</v>
          </cell>
        </row>
        <row r="162">
          <cell r="A162">
            <v>164</v>
          </cell>
          <cell r="B162">
            <v>1083238</v>
          </cell>
          <cell r="C162" t="str">
            <v>QUESSADA</v>
          </cell>
          <cell r="D162" t="str">
            <v>ALEXANDRE</v>
          </cell>
          <cell r="E162" t="str">
            <v>EA</v>
          </cell>
          <cell r="F162" t="str">
            <v>M</v>
          </cell>
          <cell r="G162" t="str">
            <v>STADE LAURENTIN</v>
          </cell>
        </row>
        <row r="163">
          <cell r="A163">
            <v>165</v>
          </cell>
          <cell r="B163">
            <v>469773</v>
          </cell>
          <cell r="C163" t="str">
            <v>REANO</v>
          </cell>
          <cell r="D163" t="str">
            <v>THOMAS</v>
          </cell>
          <cell r="E163" t="str">
            <v>EA</v>
          </cell>
          <cell r="F163" t="str">
            <v>M</v>
          </cell>
          <cell r="G163" t="str">
            <v>STADE LAURENTIN</v>
          </cell>
        </row>
        <row r="164">
          <cell r="A164">
            <v>166</v>
          </cell>
          <cell r="B164">
            <v>1157840</v>
          </cell>
          <cell r="C164" t="str">
            <v>ROZIER</v>
          </cell>
          <cell r="D164" t="str">
            <v>PAOLA</v>
          </cell>
          <cell r="E164" t="str">
            <v>EA</v>
          </cell>
          <cell r="F164" t="str">
            <v>F</v>
          </cell>
          <cell r="G164" t="str">
            <v>STADE LAURENTIN</v>
          </cell>
        </row>
        <row r="165">
          <cell r="A165">
            <v>167</v>
          </cell>
          <cell r="B165">
            <v>1189546</v>
          </cell>
          <cell r="C165" t="str">
            <v>TENNOB</v>
          </cell>
          <cell r="D165" t="str">
            <v>SOUKAINA</v>
          </cell>
          <cell r="E165" t="str">
            <v>EA</v>
          </cell>
          <cell r="F165" t="str">
            <v>F</v>
          </cell>
          <cell r="G165" t="str">
            <v>STADE LAURENTIN</v>
          </cell>
        </row>
        <row r="166">
          <cell r="A166">
            <v>168</v>
          </cell>
          <cell r="B166">
            <v>1192067</v>
          </cell>
          <cell r="C166" t="str">
            <v>TOSTI</v>
          </cell>
          <cell r="D166" t="str">
            <v>ALEXANDRE</v>
          </cell>
          <cell r="E166" t="str">
            <v>EA</v>
          </cell>
          <cell r="F166" t="str">
            <v>M</v>
          </cell>
          <cell r="G166" t="str">
            <v>STADE LAURENTIN</v>
          </cell>
        </row>
        <row r="167">
          <cell r="A167">
            <v>169</v>
          </cell>
          <cell r="B167">
            <v>760347</v>
          </cell>
          <cell r="C167" t="str">
            <v>TRUCHET</v>
          </cell>
          <cell r="D167" t="str">
            <v>AXELLE</v>
          </cell>
          <cell r="E167" t="str">
            <v>EA</v>
          </cell>
          <cell r="F167" t="str">
            <v>F</v>
          </cell>
          <cell r="G167" t="str">
            <v>STADE LAURENTIN</v>
          </cell>
        </row>
        <row r="168">
          <cell r="A168">
            <v>170</v>
          </cell>
          <cell r="B168">
            <v>1193341</v>
          </cell>
          <cell r="C168" t="str">
            <v>VALLERET</v>
          </cell>
          <cell r="D168" t="str">
            <v>MAXIME</v>
          </cell>
          <cell r="E168" t="str">
            <v>EA</v>
          </cell>
          <cell r="F168" t="str">
            <v>M</v>
          </cell>
          <cell r="G168" t="str">
            <v>STADE LAURENTIN</v>
          </cell>
        </row>
        <row r="169">
          <cell r="A169">
            <v>171</v>
          </cell>
          <cell r="B169">
            <v>1075237</v>
          </cell>
          <cell r="C169" t="str">
            <v>ABAD</v>
          </cell>
          <cell r="D169" t="str">
            <v>EMMA</v>
          </cell>
          <cell r="E169" t="str">
            <v>PO</v>
          </cell>
          <cell r="F169" t="str">
            <v>F</v>
          </cell>
          <cell r="G169" t="str">
            <v>STADE LAURENTIN</v>
          </cell>
        </row>
        <row r="170">
          <cell r="A170">
            <v>172</v>
          </cell>
          <cell r="B170">
            <v>1142358</v>
          </cell>
          <cell r="C170" t="str">
            <v>BAYLE</v>
          </cell>
          <cell r="D170" t="str">
            <v>BASTIEN</v>
          </cell>
          <cell r="E170" t="str">
            <v>PO</v>
          </cell>
          <cell r="F170" t="str">
            <v>M</v>
          </cell>
          <cell r="G170" t="str">
            <v>STADE LAURENTIN</v>
          </cell>
        </row>
        <row r="171">
          <cell r="A171">
            <v>173</v>
          </cell>
          <cell r="B171">
            <v>464825</v>
          </cell>
          <cell r="C171" t="str">
            <v>BOURGEOIS SPATAFORA</v>
          </cell>
          <cell r="D171" t="str">
            <v>VICTOR</v>
          </cell>
          <cell r="E171" t="str">
            <v>PO</v>
          </cell>
          <cell r="F171" t="str">
            <v>M</v>
          </cell>
          <cell r="G171" t="str">
            <v>STADE LAURENTIN</v>
          </cell>
        </row>
        <row r="172">
          <cell r="A172">
            <v>174</v>
          </cell>
          <cell r="B172">
            <v>469774</v>
          </cell>
          <cell r="C172" t="str">
            <v>DELAPLACE</v>
          </cell>
          <cell r="D172" t="str">
            <v>MAXIME</v>
          </cell>
          <cell r="E172" t="str">
            <v>PO</v>
          </cell>
          <cell r="F172" t="str">
            <v>M</v>
          </cell>
          <cell r="G172" t="str">
            <v>STADE LAURENTIN</v>
          </cell>
        </row>
        <row r="173">
          <cell r="A173">
            <v>175</v>
          </cell>
          <cell r="B173">
            <v>1193390</v>
          </cell>
          <cell r="C173" t="str">
            <v>DELORME</v>
          </cell>
          <cell r="D173" t="str">
            <v>KENZO</v>
          </cell>
          <cell r="E173" t="str">
            <v>PO</v>
          </cell>
          <cell r="F173" t="str">
            <v>M</v>
          </cell>
          <cell r="G173" t="str">
            <v>STADE LAURENTIN</v>
          </cell>
        </row>
        <row r="174">
          <cell r="A174">
            <v>176</v>
          </cell>
          <cell r="B174">
            <v>1151801</v>
          </cell>
          <cell r="C174" t="str">
            <v>DESSANTI</v>
          </cell>
          <cell r="D174" t="str">
            <v>PAULINE</v>
          </cell>
          <cell r="E174" t="str">
            <v>PO</v>
          </cell>
          <cell r="F174" t="str">
            <v>F</v>
          </cell>
          <cell r="G174" t="str">
            <v>STADE LAURENTIN</v>
          </cell>
        </row>
        <row r="175">
          <cell r="A175">
            <v>177</v>
          </cell>
          <cell r="B175">
            <v>1188886</v>
          </cell>
          <cell r="C175" t="str">
            <v>GOLISSET</v>
          </cell>
          <cell r="D175" t="str">
            <v>CAMILLE</v>
          </cell>
          <cell r="E175" t="str">
            <v>PO</v>
          </cell>
          <cell r="F175" t="str">
            <v>F</v>
          </cell>
          <cell r="G175" t="str">
            <v>STADE LAURENTIN</v>
          </cell>
        </row>
        <row r="176">
          <cell r="A176">
            <v>178</v>
          </cell>
          <cell r="B176">
            <v>1193330</v>
          </cell>
          <cell r="C176" t="str">
            <v>GOLISSET</v>
          </cell>
          <cell r="D176" t="str">
            <v>AXEL</v>
          </cell>
          <cell r="E176" t="str">
            <v>PO</v>
          </cell>
          <cell r="F176" t="str">
            <v>M</v>
          </cell>
          <cell r="G176" t="str">
            <v>STADE LAURENTIN</v>
          </cell>
        </row>
        <row r="177">
          <cell r="A177">
            <v>179</v>
          </cell>
          <cell r="B177">
            <v>760371</v>
          </cell>
          <cell r="C177" t="str">
            <v>KIZILKILING</v>
          </cell>
          <cell r="D177" t="str">
            <v>MIKAEL</v>
          </cell>
          <cell r="E177" t="str">
            <v>PO</v>
          </cell>
          <cell r="F177" t="str">
            <v>M</v>
          </cell>
          <cell r="G177" t="str">
            <v>STADE LAURENTIN</v>
          </cell>
        </row>
        <row r="178">
          <cell r="A178">
            <v>180</v>
          </cell>
          <cell r="B178">
            <v>1015411</v>
          </cell>
          <cell r="C178" t="str">
            <v>LEMONNIER</v>
          </cell>
          <cell r="D178" t="str">
            <v>AMELIE</v>
          </cell>
          <cell r="E178" t="str">
            <v>PO</v>
          </cell>
          <cell r="F178" t="str">
            <v>F</v>
          </cell>
          <cell r="G178" t="str">
            <v>STADE LAURENTIN</v>
          </cell>
        </row>
        <row r="179">
          <cell r="A179">
            <v>181</v>
          </cell>
          <cell r="B179">
            <v>608116</v>
          </cell>
          <cell r="C179" t="str">
            <v>LIMOUSIN</v>
          </cell>
          <cell r="D179" t="str">
            <v>LAURIE</v>
          </cell>
          <cell r="E179" t="str">
            <v>PO</v>
          </cell>
          <cell r="F179" t="str">
            <v>F</v>
          </cell>
          <cell r="G179" t="str">
            <v>STADE LAURENTIN</v>
          </cell>
        </row>
        <row r="180">
          <cell r="A180">
            <v>182</v>
          </cell>
          <cell r="B180">
            <v>760359</v>
          </cell>
          <cell r="C180" t="str">
            <v>MALECOT</v>
          </cell>
          <cell r="D180" t="str">
            <v>ALEXANDRE</v>
          </cell>
          <cell r="E180" t="str">
            <v>PO</v>
          </cell>
          <cell r="F180" t="str">
            <v>M</v>
          </cell>
          <cell r="G180" t="str">
            <v>STADE LAURENTIN</v>
          </cell>
        </row>
        <row r="181">
          <cell r="A181">
            <v>183</v>
          </cell>
          <cell r="B181">
            <v>1090186</v>
          </cell>
          <cell r="C181" t="str">
            <v>ODDO</v>
          </cell>
          <cell r="D181" t="str">
            <v>FABIOLA</v>
          </cell>
          <cell r="E181" t="str">
            <v>PO</v>
          </cell>
          <cell r="F181" t="str">
            <v>F</v>
          </cell>
          <cell r="G181" t="str">
            <v>STADE LAURENTIN</v>
          </cell>
        </row>
        <row r="182">
          <cell r="A182">
            <v>184</v>
          </cell>
          <cell r="B182">
            <v>1130270</v>
          </cell>
          <cell r="C182" t="str">
            <v>OUTTALEB</v>
          </cell>
          <cell r="D182" t="str">
            <v>INES</v>
          </cell>
          <cell r="E182" t="str">
            <v>PO</v>
          </cell>
          <cell r="F182" t="str">
            <v>F</v>
          </cell>
          <cell r="G182" t="str">
            <v>STADE LAURENTIN</v>
          </cell>
        </row>
        <row r="183">
          <cell r="A183">
            <v>185</v>
          </cell>
          <cell r="B183">
            <v>1200010</v>
          </cell>
          <cell r="C183" t="str">
            <v>PONCEAU</v>
          </cell>
          <cell r="D183" t="str">
            <v>LUCAS</v>
          </cell>
          <cell r="E183" t="str">
            <v>PO</v>
          </cell>
          <cell r="F183" t="str">
            <v>M</v>
          </cell>
          <cell r="G183" t="str">
            <v>STADE LAURENTIN</v>
          </cell>
        </row>
        <row r="184">
          <cell r="A184">
            <v>186</v>
          </cell>
          <cell r="B184">
            <v>1207009</v>
          </cell>
          <cell r="C184" t="str">
            <v>RALJEVIC</v>
          </cell>
          <cell r="D184" t="str">
            <v>NICOLAS</v>
          </cell>
          <cell r="E184" t="str">
            <v>PO</v>
          </cell>
          <cell r="F184" t="str">
            <v>M</v>
          </cell>
          <cell r="G184" t="str">
            <v>STADE LAURENTIN</v>
          </cell>
        </row>
        <row r="185">
          <cell r="A185">
            <v>187</v>
          </cell>
          <cell r="B185">
            <v>1095527</v>
          </cell>
          <cell r="C185" t="str">
            <v>RAMOS</v>
          </cell>
          <cell r="D185" t="str">
            <v>LUCAS</v>
          </cell>
          <cell r="E185" t="str">
            <v>PO</v>
          </cell>
          <cell r="F185" t="str">
            <v>M</v>
          </cell>
          <cell r="G185" t="str">
            <v>STADE LAURENTIN</v>
          </cell>
        </row>
        <row r="186">
          <cell r="A186">
            <v>188</v>
          </cell>
          <cell r="B186">
            <v>1095534</v>
          </cell>
          <cell r="C186" t="str">
            <v>RAMOS</v>
          </cell>
          <cell r="D186" t="str">
            <v>JORIS</v>
          </cell>
          <cell r="E186" t="str">
            <v>PO</v>
          </cell>
          <cell r="F186" t="str">
            <v>M</v>
          </cell>
          <cell r="G186" t="str">
            <v>STADE LAURENTIN</v>
          </cell>
        </row>
        <row r="187">
          <cell r="A187">
            <v>189</v>
          </cell>
          <cell r="B187">
            <v>760350</v>
          </cell>
          <cell r="C187" t="str">
            <v>ROBBEN</v>
          </cell>
          <cell r="D187" t="str">
            <v>SIMON</v>
          </cell>
          <cell r="E187" t="str">
            <v>PO</v>
          </cell>
          <cell r="F187" t="str">
            <v>M</v>
          </cell>
          <cell r="G187" t="str">
            <v>STADE LAURENTIN</v>
          </cell>
        </row>
        <row r="188">
          <cell r="A188">
            <v>190</v>
          </cell>
          <cell r="B188">
            <v>1023905</v>
          </cell>
          <cell r="C188" t="str">
            <v>ROZIER</v>
          </cell>
          <cell r="D188" t="str">
            <v>MAXENCE</v>
          </cell>
          <cell r="E188" t="str">
            <v>PO</v>
          </cell>
          <cell r="F188" t="str">
            <v>M</v>
          </cell>
          <cell r="G188" t="str">
            <v>STADE LAURENTIN</v>
          </cell>
        </row>
        <row r="189">
          <cell r="A189">
            <v>191</v>
          </cell>
          <cell r="B189">
            <v>1072257</v>
          </cell>
          <cell r="C189" t="str">
            <v>SAMSON</v>
          </cell>
          <cell r="D189" t="str">
            <v>JEREMY</v>
          </cell>
          <cell r="E189" t="str">
            <v>PO</v>
          </cell>
          <cell r="F189" t="str">
            <v>M</v>
          </cell>
          <cell r="G189" t="str">
            <v>STADE LAURENTIN</v>
          </cell>
        </row>
        <row r="190">
          <cell r="A190">
            <v>192</v>
          </cell>
          <cell r="B190">
            <v>1040846</v>
          </cell>
          <cell r="C190" t="str">
            <v>SCHAEFER</v>
          </cell>
          <cell r="D190" t="str">
            <v>JADE</v>
          </cell>
          <cell r="E190" t="str">
            <v>PO</v>
          </cell>
          <cell r="F190" t="str">
            <v>F</v>
          </cell>
          <cell r="G190" t="str">
            <v>STADE LAURENTIN</v>
          </cell>
        </row>
        <row r="191">
          <cell r="A191">
            <v>193</v>
          </cell>
          <cell r="B191">
            <v>1193356</v>
          </cell>
          <cell r="C191" t="str">
            <v>SEIGNERET</v>
          </cell>
          <cell r="D191" t="str">
            <v>NICOLAS</v>
          </cell>
          <cell r="E191" t="str">
            <v>PO</v>
          </cell>
          <cell r="F191" t="str">
            <v>M</v>
          </cell>
          <cell r="G191" t="str">
            <v>STADE LAURENTIN</v>
          </cell>
        </row>
        <row r="192">
          <cell r="A192">
            <v>194</v>
          </cell>
          <cell r="B192">
            <v>628210</v>
          </cell>
          <cell r="C192" t="str">
            <v>VIVES</v>
          </cell>
          <cell r="D192" t="str">
            <v>GAUTHIER</v>
          </cell>
          <cell r="E192" t="str">
            <v>PO</v>
          </cell>
          <cell r="F192" t="str">
            <v>M</v>
          </cell>
          <cell r="G192" t="str">
            <v>STADE LAURENTIN</v>
          </cell>
        </row>
        <row r="193">
          <cell r="A193">
            <v>24</v>
          </cell>
          <cell r="C193" t="str">
            <v>GIACCARDI</v>
          </cell>
          <cell r="D193" t="str">
            <v>CELIA</v>
          </cell>
          <cell r="E193" t="str">
            <v>EA</v>
          </cell>
          <cell r="F193" t="str">
            <v>F</v>
          </cell>
          <cell r="G193" t="str">
            <v>AS MONACO</v>
          </cell>
        </row>
        <row r="194">
          <cell r="A194">
            <v>254</v>
          </cell>
          <cell r="C194" t="str">
            <v>CUPELLINI</v>
          </cell>
          <cell r="D194" t="str">
            <v>MARCELLO</v>
          </cell>
          <cell r="E194" t="str">
            <v>SE</v>
          </cell>
          <cell r="F194" t="str">
            <v>M</v>
          </cell>
        </row>
        <row r="195">
          <cell r="A195">
            <v>25</v>
          </cell>
          <cell r="C195" t="str">
            <v>CATELLI</v>
          </cell>
          <cell r="D195" t="str">
            <v>FILIPPO</v>
          </cell>
          <cell r="E195" t="str">
            <v>PO</v>
          </cell>
          <cell r="F195" t="str">
            <v>M</v>
          </cell>
          <cell r="G195" t="str">
            <v>AS MONACO</v>
          </cell>
        </row>
        <row r="196">
          <cell r="A196">
            <v>26</v>
          </cell>
          <cell r="C196" t="str">
            <v>RONCALLI</v>
          </cell>
          <cell r="D196" t="str">
            <v>LENA</v>
          </cell>
          <cell r="E196" t="str">
            <v>EA</v>
          </cell>
          <cell r="F196" t="str">
            <v>F</v>
          </cell>
          <cell r="G196" t="str">
            <v>AS MONACO</v>
          </cell>
        </row>
        <row r="197">
          <cell r="A197">
            <v>255</v>
          </cell>
          <cell r="C197" t="str">
            <v>RONCALLI</v>
          </cell>
          <cell r="D197" t="str">
            <v>ARNAUD</v>
          </cell>
          <cell r="E197" t="str">
            <v>PO</v>
          </cell>
          <cell r="F197" t="str">
            <v>M</v>
          </cell>
        </row>
        <row r="198">
          <cell r="A198">
            <v>27</v>
          </cell>
          <cell r="C198" t="str">
            <v>MARIANI</v>
          </cell>
          <cell r="D198" t="str">
            <v>MATTIA</v>
          </cell>
          <cell r="E198" t="str">
            <v>PO</v>
          </cell>
          <cell r="F198" t="str">
            <v>M</v>
          </cell>
          <cell r="G198" t="str">
            <v>AS MONACO</v>
          </cell>
        </row>
        <row r="199">
          <cell r="A199">
            <v>256</v>
          </cell>
          <cell r="B199">
            <v>1130901</v>
          </cell>
          <cell r="C199" t="str">
            <v>CHANE</v>
          </cell>
          <cell r="D199" t="str">
            <v>MATTIA</v>
          </cell>
          <cell r="E199" t="str">
            <v>BE</v>
          </cell>
          <cell r="F199" t="str">
            <v>M</v>
          </cell>
          <cell r="G199" t="str">
            <v>NCAA</v>
          </cell>
        </row>
        <row r="200">
          <cell r="A200">
            <v>28</v>
          </cell>
          <cell r="C200" t="str">
            <v>MATTOCANZA</v>
          </cell>
          <cell r="D200" t="str">
            <v>ANDREA</v>
          </cell>
          <cell r="E200" t="str">
            <v>BE</v>
          </cell>
          <cell r="F200" t="str">
            <v>M</v>
          </cell>
          <cell r="G200" t="str">
            <v>AS MONACO</v>
          </cell>
        </row>
        <row r="201">
          <cell r="A201">
            <v>29</v>
          </cell>
          <cell r="C201" t="str">
            <v>MESSANT</v>
          </cell>
          <cell r="D201" t="str">
            <v>NOEMIE</v>
          </cell>
          <cell r="E201" t="str">
            <v>PO</v>
          </cell>
          <cell r="F201" t="str">
            <v>F</v>
          </cell>
          <cell r="G201" t="str">
            <v>AS MONACO</v>
          </cell>
        </row>
        <row r="202">
          <cell r="A202">
            <v>30</v>
          </cell>
          <cell r="C202" t="str">
            <v>LE GOAS</v>
          </cell>
          <cell r="D202" t="str">
            <v>FLAVIE</v>
          </cell>
          <cell r="E202" t="str">
            <v>EA</v>
          </cell>
          <cell r="F202" t="str">
            <v>F</v>
          </cell>
          <cell r="G202" t="str">
            <v>AS MONACO</v>
          </cell>
        </row>
        <row r="203">
          <cell r="A203">
            <v>31</v>
          </cell>
          <cell r="C203" t="str">
            <v>COLETTE</v>
          </cell>
          <cell r="D203" t="str">
            <v>DORIS</v>
          </cell>
          <cell r="E203" t="str">
            <v>EA</v>
          </cell>
          <cell r="F203" t="str">
            <v>M</v>
          </cell>
          <cell r="G203" t="str">
            <v>AS MONACO</v>
          </cell>
        </row>
        <row r="204">
          <cell r="A204">
            <v>32</v>
          </cell>
          <cell r="C204" t="str">
            <v>PONCET</v>
          </cell>
          <cell r="D204" t="str">
            <v>LOU</v>
          </cell>
          <cell r="E204" t="str">
            <v>PO</v>
          </cell>
          <cell r="F204" t="str">
            <v>M</v>
          </cell>
          <cell r="G204" t="str">
            <v>AS MONACO</v>
          </cell>
        </row>
        <row r="205">
          <cell r="A205">
            <v>33</v>
          </cell>
          <cell r="C205" t="str">
            <v>TELLO ADAM</v>
          </cell>
          <cell r="D205" t="str">
            <v>ESTEBAN</v>
          </cell>
          <cell r="E205" t="str">
            <v>EA</v>
          </cell>
          <cell r="F205" t="str">
            <v>M</v>
          </cell>
          <cell r="G205" t="str">
            <v>AS MONACO</v>
          </cell>
        </row>
        <row r="206">
          <cell r="A206">
            <v>34</v>
          </cell>
          <cell r="C206" t="str">
            <v>PECAN</v>
          </cell>
          <cell r="D206" t="str">
            <v>LUCAS</v>
          </cell>
          <cell r="E206" t="str">
            <v>EA</v>
          </cell>
          <cell r="F206" t="str">
            <v>M</v>
          </cell>
          <cell r="G206" t="str">
            <v>AS MONACO</v>
          </cell>
        </row>
        <row r="207">
          <cell r="A207">
            <v>35</v>
          </cell>
          <cell r="C207" t="str">
            <v>CARDONE</v>
          </cell>
          <cell r="D207" t="str">
            <v>CARL</v>
          </cell>
          <cell r="E207" t="str">
            <v>EA</v>
          </cell>
          <cell r="F207" t="str">
            <v>M</v>
          </cell>
          <cell r="G207" t="str">
            <v>AS MONACO</v>
          </cell>
        </row>
        <row r="208">
          <cell r="A208">
            <v>36</v>
          </cell>
          <cell r="C208" t="str">
            <v>CLEMENT </v>
          </cell>
          <cell r="D208" t="str">
            <v>LILOU</v>
          </cell>
          <cell r="E208" t="str">
            <v>EA</v>
          </cell>
          <cell r="F208" t="str">
            <v>F</v>
          </cell>
          <cell r="G208" t="str">
            <v>AS MONACO</v>
          </cell>
        </row>
        <row r="209">
          <cell r="A209">
            <v>37</v>
          </cell>
          <cell r="C209" t="str">
            <v>MALFERRARI</v>
          </cell>
          <cell r="D209" t="str">
            <v>SOFIA</v>
          </cell>
          <cell r="E209" t="str">
            <v>EA</v>
          </cell>
          <cell r="F209" t="str">
            <v>F</v>
          </cell>
          <cell r="G209" t="str">
            <v>AS MONACO</v>
          </cell>
        </row>
        <row r="210">
          <cell r="A210">
            <v>38</v>
          </cell>
          <cell r="C210" t="str">
            <v>ADLI</v>
          </cell>
          <cell r="D210" t="str">
            <v>KOUNZA</v>
          </cell>
          <cell r="E210" t="str">
            <v>EA</v>
          </cell>
          <cell r="F210" t="str">
            <v>F</v>
          </cell>
          <cell r="G210" t="str">
            <v>AS MONACO</v>
          </cell>
        </row>
        <row r="211">
          <cell r="A211">
            <v>39</v>
          </cell>
          <cell r="C211" t="str">
            <v>RAPETTO</v>
          </cell>
          <cell r="D211" t="str">
            <v>JULIEN</v>
          </cell>
          <cell r="E211" t="str">
            <v>BE</v>
          </cell>
          <cell r="F211" t="str">
            <v>M</v>
          </cell>
          <cell r="G211" t="str">
            <v>AS MONACO</v>
          </cell>
        </row>
        <row r="212">
          <cell r="A212">
            <v>40</v>
          </cell>
          <cell r="C212" t="str">
            <v>KADDAJ</v>
          </cell>
          <cell r="D212" t="str">
            <v>PHILIP NICOLAY</v>
          </cell>
          <cell r="E212" t="str">
            <v>EA</v>
          </cell>
          <cell r="F212" t="str">
            <v>M</v>
          </cell>
          <cell r="G212" t="str">
            <v>AS MONACO</v>
          </cell>
        </row>
        <row r="213">
          <cell r="A213">
            <v>41</v>
          </cell>
          <cell r="C213" t="str">
            <v>PORCU</v>
          </cell>
          <cell r="D213" t="str">
            <v>MAXIME</v>
          </cell>
          <cell r="E213" t="str">
            <v>BE</v>
          </cell>
          <cell r="F213" t="str">
            <v>M</v>
          </cell>
          <cell r="G213" t="str">
            <v>AS MONACO</v>
          </cell>
        </row>
        <row r="214">
          <cell r="A214">
            <v>42</v>
          </cell>
          <cell r="C214" t="str">
            <v>DANZI</v>
          </cell>
          <cell r="D214" t="str">
            <v>MAXIMILIEN</v>
          </cell>
          <cell r="E214" t="str">
            <v>EA</v>
          </cell>
          <cell r="F214" t="str">
            <v>M</v>
          </cell>
          <cell r="G214" t="str">
            <v>AS MONACO</v>
          </cell>
        </row>
        <row r="215">
          <cell r="A215">
            <v>43</v>
          </cell>
          <cell r="C215" t="str">
            <v>LERIN</v>
          </cell>
          <cell r="D215" t="str">
            <v>MATHIS</v>
          </cell>
          <cell r="E215" t="str">
            <v>PO</v>
          </cell>
          <cell r="F215" t="str">
            <v>M</v>
          </cell>
          <cell r="G215" t="str">
            <v>AS MONACO</v>
          </cell>
        </row>
        <row r="216">
          <cell r="A216">
            <v>44</v>
          </cell>
          <cell r="C216" t="str">
            <v>HARDY</v>
          </cell>
          <cell r="D216" t="str">
            <v>ETHAN</v>
          </cell>
          <cell r="E216" t="str">
            <v>PO</v>
          </cell>
          <cell r="F216" t="str">
            <v>M</v>
          </cell>
          <cell r="G216" t="str">
            <v>AS MONACO</v>
          </cell>
        </row>
        <row r="217">
          <cell r="A217">
            <v>45</v>
          </cell>
          <cell r="C217" t="str">
            <v>SUCCO</v>
          </cell>
          <cell r="D217" t="str">
            <v>QUENTIN</v>
          </cell>
          <cell r="E217" t="str">
            <v>PO</v>
          </cell>
          <cell r="F217" t="str">
            <v>M</v>
          </cell>
          <cell r="G217" t="str">
            <v>AS MONACO</v>
          </cell>
        </row>
        <row r="218">
          <cell r="A218">
            <v>46</v>
          </cell>
          <cell r="C218" t="str">
            <v>SUCCO</v>
          </cell>
          <cell r="D218" t="str">
            <v>TOM</v>
          </cell>
          <cell r="E218" t="str">
            <v>EA</v>
          </cell>
          <cell r="F218" t="str">
            <v>M</v>
          </cell>
          <cell r="G218" t="str">
            <v>AS MONACO</v>
          </cell>
        </row>
        <row r="219">
          <cell r="A219">
            <v>47</v>
          </cell>
          <cell r="C219" t="str">
            <v>NUNES MANJATE</v>
          </cell>
          <cell r="D219" t="str">
            <v>MIGUEL</v>
          </cell>
          <cell r="E219" t="str">
            <v>PO</v>
          </cell>
          <cell r="F219" t="str">
            <v>M</v>
          </cell>
          <cell r="G219" t="str">
            <v>AS MONACO</v>
          </cell>
        </row>
        <row r="220">
          <cell r="A220">
            <v>257</v>
          </cell>
          <cell r="C220" t="str">
            <v>PALLANCA</v>
          </cell>
          <cell r="D220" t="str">
            <v>MAVERICK</v>
          </cell>
          <cell r="E220" t="str">
            <v>EA</v>
          </cell>
          <cell r="F220" t="str">
            <v>M</v>
          </cell>
        </row>
        <row r="221">
          <cell r="A221">
            <v>258</v>
          </cell>
          <cell r="B221">
            <v>1113217</v>
          </cell>
          <cell r="C221" t="str">
            <v>MACARA</v>
          </cell>
          <cell r="D221" t="str">
            <v>ARNAUD</v>
          </cell>
          <cell r="E221" t="str">
            <v>MI</v>
          </cell>
          <cell r="F221" t="str">
            <v>M</v>
          </cell>
          <cell r="G221" t="str">
            <v>ASD MENTONNAIS</v>
          </cell>
        </row>
        <row r="222">
          <cell r="A222">
            <v>259</v>
          </cell>
          <cell r="B222">
            <v>1113216</v>
          </cell>
          <cell r="C222" t="str">
            <v>TOMASSI</v>
          </cell>
          <cell r="D222" t="str">
            <v>CECILE</v>
          </cell>
          <cell r="E222" t="str">
            <v>MI</v>
          </cell>
          <cell r="F222" t="str">
            <v>F</v>
          </cell>
          <cell r="G222" t="str">
            <v>ASD MENTONNAIS</v>
          </cell>
        </row>
        <row r="223">
          <cell r="A223">
            <v>48</v>
          </cell>
          <cell r="C223" t="str">
            <v>PELASSY</v>
          </cell>
          <cell r="D223" t="str">
            <v>BRYAN</v>
          </cell>
          <cell r="E223" t="str">
            <v>BE</v>
          </cell>
          <cell r="F223" t="str">
            <v>M</v>
          </cell>
          <cell r="G223" t="str">
            <v>AS MONACO</v>
          </cell>
        </row>
        <row r="224">
          <cell r="A224">
            <v>442</v>
          </cell>
          <cell r="C224" t="str">
            <v>HAZELL</v>
          </cell>
          <cell r="D224" t="str">
            <v>SOPHIE</v>
          </cell>
          <cell r="E224" t="str">
            <v>SE</v>
          </cell>
          <cell r="F224" t="str">
            <v>F</v>
          </cell>
          <cell r="G224" t="str">
            <v>AS MONACO</v>
          </cell>
        </row>
        <row r="225">
          <cell r="A225">
            <v>260</v>
          </cell>
          <cell r="C225" t="str">
            <v>MAROTTE</v>
          </cell>
          <cell r="D225" t="str">
            <v>DANIEL</v>
          </cell>
          <cell r="E225" t="str">
            <v>V4</v>
          </cell>
          <cell r="F225" t="str">
            <v>M</v>
          </cell>
        </row>
        <row r="226">
          <cell r="A226">
            <v>261</v>
          </cell>
          <cell r="B226">
            <v>1033726</v>
          </cell>
          <cell r="C226" t="str">
            <v>ZINTU</v>
          </cell>
          <cell r="D226" t="str">
            <v>FLORIAN</v>
          </cell>
          <cell r="E226" t="str">
            <v>BE</v>
          </cell>
          <cell r="F226" t="str">
            <v>M</v>
          </cell>
          <cell r="G226" t="str">
            <v>AC CANNES</v>
          </cell>
        </row>
        <row r="227">
          <cell r="A227">
            <v>262</v>
          </cell>
          <cell r="B227">
            <v>237152</v>
          </cell>
          <cell r="C227" t="str">
            <v>HULBERT</v>
          </cell>
          <cell r="D227" t="str">
            <v>FREDERIC</v>
          </cell>
          <cell r="E227" t="str">
            <v>V1</v>
          </cell>
          <cell r="F227" t="str">
            <v>M</v>
          </cell>
          <cell r="G227" t="str">
            <v>ERA ANTIBES</v>
          </cell>
        </row>
        <row r="228">
          <cell r="A228">
            <v>212</v>
          </cell>
          <cell r="C228" t="str">
            <v>ODENT</v>
          </cell>
          <cell r="D228" t="str">
            <v>SEBASTIEN</v>
          </cell>
          <cell r="E228" t="str">
            <v>EA</v>
          </cell>
          <cell r="F228" t="str">
            <v>M</v>
          </cell>
          <cell r="G228" t="str">
            <v>ONN TRIATHLON</v>
          </cell>
        </row>
        <row r="229">
          <cell r="A229">
            <v>213</v>
          </cell>
          <cell r="C229" t="str">
            <v>ODENT</v>
          </cell>
          <cell r="D229" t="str">
            <v>SYDNEY</v>
          </cell>
          <cell r="E229" t="str">
            <v>PO</v>
          </cell>
          <cell r="F229" t="str">
            <v>M</v>
          </cell>
          <cell r="G229" t="str">
            <v>ONN TRIATHLON</v>
          </cell>
        </row>
        <row r="230">
          <cell r="A230">
            <v>263</v>
          </cell>
          <cell r="B230">
            <v>314515</v>
          </cell>
          <cell r="C230" t="str">
            <v>MOULINET</v>
          </cell>
          <cell r="D230" t="str">
            <v>GILBERT</v>
          </cell>
          <cell r="E230" t="str">
            <v>V3</v>
          </cell>
          <cell r="F230" t="str">
            <v>M</v>
          </cell>
          <cell r="G230" t="str">
            <v>NCAA</v>
          </cell>
        </row>
        <row r="231">
          <cell r="A231">
            <v>214</v>
          </cell>
          <cell r="B231">
            <v>1045381</v>
          </cell>
          <cell r="C231" t="str">
            <v>BONACORSI</v>
          </cell>
          <cell r="D231" t="str">
            <v>CLEMENT</v>
          </cell>
          <cell r="E231" t="str">
            <v>PO</v>
          </cell>
          <cell r="F231" t="str">
            <v>M</v>
          </cell>
          <cell r="G231" t="str">
            <v>US CAGNES ATHLETISME</v>
          </cell>
        </row>
        <row r="232">
          <cell r="A232">
            <v>215</v>
          </cell>
          <cell r="B232">
            <v>1201572</v>
          </cell>
          <cell r="C232" t="str">
            <v>BRAUD</v>
          </cell>
          <cell r="D232" t="str">
            <v>FLORIAN</v>
          </cell>
          <cell r="E232" t="str">
            <v>PO</v>
          </cell>
          <cell r="F232" t="str">
            <v>M</v>
          </cell>
          <cell r="G232" t="str">
            <v>US CAGNES ATHLETISME</v>
          </cell>
        </row>
        <row r="233">
          <cell r="A233">
            <v>216</v>
          </cell>
          <cell r="B233">
            <v>1111300</v>
          </cell>
          <cell r="C233" t="str">
            <v>EL ACHKAR</v>
          </cell>
          <cell r="D233" t="str">
            <v>LEO</v>
          </cell>
          <cell r="E233" t="str">
            <v>PO</v>
          </cell>
          <cell r="F233" t="str">
            <v>M</v>
          </cell>
          <cell r="G233" t="str">
            <v>US CAGNES ATHLETISME</v>
          </cell>
        </row>
        <row r="234">
          <cell r="A234">
            <v>217</v>
          </cell>
          <cell r="B234">
            <v>1185404</v>
          </cell>
          <cell r="C234" t="str">
            <v>DAESCHLER</v>
          </cell>
          <cell r="D234" t="str">
            <v>ALICE</v>
          </cell>
          <cell r="E234" t="str">
            <v>BE</v>
          </cell>
          <cell r="F234" t="str">
            <v>F</v>
          </cell>
          <cell r="G234" t="str">
            <v>US CAGNES ATHLETISME</v>
          </cell>
        </row>
        <row r="235">
          <cell r="A235">
            <v>218</v>
          </cell>
          <cell r="B235">
            <v>1074910</v>
          </cell>
          <cell r="C235" t="str">
            <v>DAESCHLER</v>
          </cell>
          <cell r="D235" t="str">
            <v>THEO</v>
          </cell>
          <cell r="E235" t="str">
            <v>MI</v>
          </cell>
          <cell r="F235" t="str">
            <v>M</v>
          </cell>
          <cell r="G235" t="str">
            <v>US CAGNES ATHLETISME</v>
          </cell>
        </row>
        <row r="236">
          <cell r="A236">
            <v>219</v>
          </cell>
          <cell r="B236">
            <v>110585</v>
          </cell>
          <cell r="C236" t="str">
            <v>BONNAUD</v>
          </cell>
          <cell r="D236" t="str">
            <v>ROAMNE</v>
          </cell>
          <cell r="E236" t="str">
            <v>MI</v>
          </cell>
          <cell r="F236" t="str">
            <v>F</v>
          </cell>
          <cell r="G236" t="str">
            <v>US CAGNES ATHLETISME</v>
          </cell>
        </row>
        <row r="237">
          <cell r="A237">
            <v>220</v>
          </cell>
          <cell r="B237">
            <v>686005</v>
          </cell>
          <cell r="C237" t="str">
            <v>DAESCHLER</v>
          </cell>
          <cell r="D237" t="str">
            <v>JULIE</v>
          </cell>
          <cell r="E237" t="str">
            <v>CA</v>
          </cell>
          <cell r="F237" t="str">
            <v>F</v>
          </cell>
          <cell r="G237" t="str">
            <v>US CAGNES ATHLETISME</v>
          </cell>
        </row>
        <row r="238">
          <cell r="A238">
            <v>221</v>
          </cell>
          <cell r="B238">
            <v>1190499</v>
          </cell>
          <cell r="C238" t="str">
            <v>DAESCHLER</v>
          </cell>
          <cell r="D238" t="str">
            <v>THIERRY</v>
          </cell>
          <cell r="E238" t="str">
            <v>CA</v>
          </cell>
          <cell r="F238" t="str">
            <v>M</v>
          </cell>
          <cell r="G238" t="str">
            <v>US CAGNES ATHLETISME</v>
          </cell>
        </row>
        <row r="239">
          <cell r="A239">
            <v>264</v>
          </cell>
          <cell r="C239" t="str">
            <v>UBALDUCCI</v>
          </cell>
          <cell r="D239" t="str">
            <v>ALAIN</v>
          </cell>
          <cell r="E239" t="str">
            <v>V2</v>
          </cell>
          <cell r="F239" t="str">
            <v>M</v>
          </cell>
        </row>
        <row r="240">
          <cell r="A240">
            <v>50</v>
          </cell>
          <cell r="B240">
            <v>1113212</v>
          </cell>
          <cell r="C240" t="str">
            <v>BOURAOUI</v>
          </cell>
          <cell r="D240" t="str">
            <v>SAMI</v>
          </cell>
          <cell r="E240" t="str">
            <v>MI</v>
          </cell>
          <cell r="F240" t="str">
            <v>M</v>
          </cell>
          <cell r="G240" t="str">
            <v>AS MONACO</v>
          </cell>
        </row>
        <row r="241">
          <cell r="A241">
            <v>51</v>
          </cell>
          <cell r="B241">
            <v>170653</v>
          </cell>
          <cell r="C241" t="str">
            <v>NERENHAUSEN</v>
          </cell>
          <cell r="D241" t="str">
            <v>MAGALI</v>
          </cell>
          <cell r="E241" t="str">
            <v>V1</v>
          </cell>
          <cell r="F241" t="str">
            <v>F</v>
          </cell>
          <cell r="G241" t="str">
            <v>AS MONACO</v>
          </cell>
        </row>
        <row r="242">
          <cell r="A242">
            <v>52</v>
          </cell>
          <cell r="B242">
            <v>1109645</v>
          </cell>
          <cell r="C242" t="str">
            <v>NERENHAUSEN</v>
          </cell>
          <cell r="D242" t="str">
            <v>GREGORY</v>
          </cell>
          <cell r="E242" t="str">
            <v>BE</v>
          </cell>
          <cell r="F242" t="str">
            <v>M</v>
          </cell>
          <cell r="G242" t="str">
            <v>AS MONACO</v>
          </cell>
        </row>
        <row r="243">
          <cell r="A243">
            <v>53</v>
          </cell>
          <cell r="B243">
            <v>668106</v>
          </cell>
          <cell r="C243" t="str">
            <v>SCAVINI</v>
          </cell>
          <cell r="D243" t="str">
            <v>CAROLINA</v>
          </cell>
          <cell r="E243" t="str">
            <v>V1</v>
          </cell>
          <cell r="F243" t="str">
            <v>F</v>
          </cell>
          <cell r="G243" t="str">
            <v>AS MONACO</v>
          </cell>
        </row>
        <row r="244">
          <cell r="A244">
            <v>54</v>
          </cell>
          <cell r="B244">
            <v>1109614</v>
          </cell>
          <cell r="C244" t="str">
            <v>SCAVINI</v>
          </cell>
          <cell r="D244" t="str">
            <v>LAURA</v>
          </cell>
          <cell r="E244" t="str">
            <v>BE</v>
          </cell>
          <cell r="F244" t="str">
            <v>F</v>
          </cell>
          <cell r="G244" t="str">
            <v>AS MONACO</v>
          </cell>
        </row>
        <row r="245">
          <cell r="A245">
            <v>265</v>
          </cell>
          <cell r="C245" t="str">
            <v>CAILLAT</v>
          </cell>
          <cell r="D245" t="str">
            <v>DAVID</v>
          </cell>
          <cell r="E245" t="str">
            <v>V1</v>
          </cell>
          <cell r="F245" t="str">
            <v>M</v>
          </cell>
        </row>
        <row r="246">
          <cell r="A246">
            <v>266</v>
          </cell>
          <cell r="C246" t="str">
            <v>SAFFIOTI</v>
          </cell>
          <cell r="D246" t="str">
            <v>FRANCK</v>
          </cell>
          <cell r="E246" t="str">
            <v>ES</v>
          </cell>
          <cell r="F246" t="str">
            <v>M</v>
          </cell>
        </row>
        <row r="247">
          <cell r="A247">
            <v>267</v>
          </cell>
          <cell r="C247" t="str">
            <v>MAIARELLI</v>
          </cell>
          <cell r="D247" t="str">
            <v>JEREMY</v>
          </cell>
          <cell r="E247" t="str">
            <v>PO</v>
          </cell>
          <cell r="F247" t="str">
            <v>M</v>
          </cell>
        </row>
        <row r="248">
          <cell r="A248">
            <v>268</v>
          </cell>
          <cell r="C248" t="str">
            <v>FARGERE</v>
          </cell>
          <cell r="D248" t="str">
            <v>MELINE</v>
          </cell>
          <cell r="E248" t="str">
            <v>PO</v>
          </cell>
          <cell r="F248" t="str">
            <v>F</v>
          </cell>
        </row>
        <row r="249">
          <cell r="A249">
            <v>199</v>
          </cell>
          <cell r="C249" t="str">
            <v>CAMPANA</v>
          </cell>
          <cell r="D249" t="str">
            <v>ROSSELLA</v>
          </cell>
          <cell r="E249" t="str">
            <v>BE</v>
          </cell>
          <cell r="F249" t="str">
            <v>F</v>
          </cell>
          <cell r="G249" t="str">
            <v>A.S.D. ATLETICA 2000 BORDIGHERA</v>
          </cell>
        </row>
        <row r="250">
          <cell r="A250">
            <v>200</v>
          </cell>
          <cell r="C250" t="str">
            <v>PADELLO</v>
          </cell>
          <cell r="D250" t="str">
            <v>PAOLO</v>
          </cell>
          <cell r="E250" t="str">
            <v>BE</v>
          </cell>
          <cell r="F250" t="str">
            <v>M</v>
          </cell>
          <cell r="G250" t="str">
            <v>A.S.D. ATLETICA 2000 BORDIGHERA</v>
          </cell>
        </row>
        <row r="251">
          <cell r="A251">
            <v>201</v>
          </cell>
          <cell r="C251" t="str">
            <v>FRANZUTTI</v>
          </cell>
          <cell r="D251" t="str">
            <v>LUCAS</v>
          </cell>
          <cell r="E251" t="str">
            <v>MI</v>
          </cell>
          <cell r="F251" t="str">
            <v>M</v>
          </cell>
          <cell r="G251" t="str">
            <v>A.S.D. ATLETICA 2000 BORDIGHERA</v>
          </cell>
        </row>
        <row r="252">
          <cell r="A252">
            <v>202</v>
          </cell>
          <cell r="C252" t="str">
            <v>BRAMARDI</v>
          </cell>
          <cell r="D252" t="str">
            <v>LEONARDO</v>
          </cell>
          <cell r="E252" t="str">
            <v>MI</v>
          </cell>
          <cell r="F252" t="str">
            <v>M</v>
          </cell>
          <cell r="G252" t="str">
            <v>A.S.D. ATLETICA 2000 BORDIGHERA</v>
          </cell>
        </row>
        <row r="253">
          <cell r="A253">
            <v>203</v>
          </cell>
          <cell r="C253" t="str">
            <v>BIANCHERI</v>
          </cell>
          <cell r="D253" t="str">
            <v>ALESSANDRO</v>
          </cell>
          <cell r="E253" t="str">
            <v>MI</v>
          </cell>
          <cell r="F253" t="str">
            <v>M</v>
          </cell>
          <cell r="G253" t="str">
            <v>A.S.D. ATLETICA 2000 BORDIGHERA</v>
          </cell>
        </row>
        <row r="254">
          <cell r="A254">
            <v>204</v>
          </cell>
          <cell r="C254" t="str">
            <v>PAONESSA</v>
          </cell>
          <cell r="D254" t="str">
            <v>MARCO</v>
          </cell>
          <cell r="E254" t="str">
            <v>MI</v>
          </cell>
          <cell r="F254" t="str">
            <v>M</v>
          </cell>
          <cell r="G254" t="str">
            <v>A.S.D. ATLETICA 2000 BORDIGHERA</v>
          </cell>
        </row>
        <row r="255">
          <cell r="A255">
            <v>205</v>
          </cell>
          <cell r="C255" t="str">
            <v>BERRUTO</v>
          </cell>
          <cell r="D255" t="str">
            <v>MIRIAM</v>
          </cell>
          <cell r="E255" t="str">
            <v>CA</v>
          </cell>
          <cell r="F255" t="str">
            <v>F</v>
          </cell>
          <cell r="G255" t="str">
            <v>A.S.D. ATLETICA 2000 BORDIGHERA</v>
          </cell>
        </row>
        <row r="256">
          <cell r="A256">
            <v>206</v>
          </cell>
          <cell r="C256" t="str">
            <v>BONIFACIO </v>
          </cell>
          <cell r="D256" t="str">
            <v>ANTONINO</v>
          </cell>
          <cell r="E256" t="str">
            <v>SE</v>
          </cell>
          <cell r="F256" t="str">
            <v>M</v>
          </cell>
          <cell r="G256" t="str">
            <v>A.S.D. ATLETICA 2000 BORDIGHERA</v>
          </cell>
        </row>
        <row r="257">
          <cell r="A257">
            <v>207</v>
          </cell>
          <cell r="C257" t="str">
            <v>RAIMONDO</v>
          </cell>
          <cell r="D257" t="str">
            <v>PAOLO</v>
          </cell>
          <cell r="E257" t="str">
            <v>CA</v>
          </cell>
          <cell r="F257" t="str">
            <v>M</v>
          </cell>
          <cell r="G257" t="str">
            <v>A.S.D. ATLETICA 2000 BORDIGHERA</v>
          </cell>
        </row>
        <row r="258">
          <cell r="A258">
            <v>269</v>
          </cell>
          <cell r="C258" t="str">
            <v>CUTRI</v>
          </cell>
          <cell r="D258" t="str">
            <v>EMILIE</v>
          </cell>
          <cell r="E258" t="str">
            <v>EA</v>
          </cell>
          <cell r="F258" t="str">
            <v>F</v>
          </cell>
          <cell r="G258" t="str">
            <v>ASD MENTONNAIS</v>
          </cell>
        </row>
        <row r="259">
          <cell r="A259">
            <v>55</v>
          </cell>
          <cell r="C259" t="str">
            <v>STERNA</v>
          </cell>
          <cell r="D259" t="str">
            <v>FANNY</v>
          </cell>
          <cell r="E259" t="str">
            <v>PO</v>
          </cell>
          <cell r="F259" t="str">
            <v>F</v>
          </cell>
          <cell r="G259" t="str">
            <v>AS MONACO</v>
          </cell>
        </row>
        <row r="260">
          <cell r="A260">
            <v>222</v>
          </cell>
          <cell r="B260">
            <v>1056258</v>
          </cell>
          <cell r="C260" t="str">
            <v>ANTON</v>
          </cell>
          <cell r="D260" t="str">
            <v>JEREMY</v>
          </cell>
          <cell r="E260" t="str">
            <v>MI</v>
          </cell>
          <cell r="F260" t="str">
            <v>M</v>
          </cell>
          <cell r="G260" t="str">
            <v>FOULEES ROQUEBRUNOISES</v>
          </cell>
        </row>
        <row r="261">
          <cell r="A261">
            <v>223</v>
          </cell>
          <cell r="B261">
            <v>1131941</v>
          </cell>
          <cell r="C261" t="str">
            <v>AST</v>
          </cell>
          <cell r="D261" t="str">
            <v>MARION</v>
          </cell>
          <cell r="E261" t="str">
            <v>CA</v>
          </cell>
          <cell r="F261" t="str">
            <v>F</v>
          </cell>
          <cell r="G261" t="str">
            <v>FOULEES ROQUEBRUNOISES</v>
          </cell>
        </row>
        <row r="262">
          <cell r="A262">
            <v>224</v>
          </cell>
          <cell r="B262">
            <v>337984</v>
          </cell>
          <cell r="C262" t="str">
            <v>BLANCHARD</v>
          </cell>
          <cell r="D262" t="str">
            <v>FLORENTIN</v>
          </cell>
          <cell r="E262" t="str">
            <v>BE</v>
          </cell>
          <cell r="F262" t="str">
            <v>M</v>
          </cell>
          <cell r="G262" t="str">
            <v>FOULEES ROQUEBRUNOISES</v>
          </cell>
        </row>
        <row r="263">
          <cell r="A263">
            <v>225</v>
          </cell>
          <cell r="B263">
            <v>1195293</v>
          </cell>
          <cell r="C263" t="str">
            <v>MILARDI</v>
          </cell>
          <cell r="D263" t="str">
            <v>MANON</v>
          </cell>
          <cell r="E263" t="str">
            <v>MI</v>
          </cell>
          <cell r="F263" t="str">
            <v>F</v>
          </cell>
          <cell r="G263" t="str">
            <v>FOULEES ROQUEBRUNOISES</v>
          </cell>
        </row>
        <row r="264">
          <cell r="A264">
            <v>226</v>
          </cell>
          <cell r="B264">
            <v>1180345</v>
          </cell>
          <cell r="C264" t="str">
            <v>PASTOR</v>
          </cell>
          <cell r="D264" t="str">
            <v>CLEMENT</v>
          </cell>
          <cell r="E264" t="str">
            <v>MI</v>
          </cell>
          <cell r="F264" t="str">
            <v>M</v>
          </cell>
          <cell r="G264" t="str">
            <v>FOULEES ROQUEBRUNOISES</v>
          </cell>
        </row>
        <row r="265">
          <cell r="A265">
            <v>227</v>
          </cell>
          <cell r="B265">
            <v>1167890</v>
          </cell>
          <cell r="C265" t="str">
            <v>RAMBAUD</v>
          </cell>
          <cell r="D265" t="str">
            <v>FLORENCE</v>
          </cell>
          <cell r="E265" t="str">
            <v>MI</v>
          </cell>
          <cell r="F265" t="str">
            <v>F</v>
          </cell>
          <cell r="G265" t="str">
            <v>FOULEES ROQUEBRUNOISES</v>
          </cell>
        </row>
        <row r="266">
          <cell r="A266">
            <v>228</v>
          </cell>
          <cell r="B266">
            <v>1162249</v>
          </cell>
          <cell r="C266" t="str">
            <v>VIDALI</v>
          </cell>
          <cell r="D266" t="str">
            <v>GERMANO</v>
          </cell>
          <cell r="E266" t="str">
            <v>V1</v>
          </cell>
          <cell r="F266" t="str">
            <v>M</v>
          </cell>
          <cell r="G266" t="str">
            <v>FOULEES ROQUEBRUNOISES</v>
          </cell>
        </row>
        <row r="267">
          <cell r="A267">
            <v>229</v>
          </cell>
          <cell r="C267" t="str">
            <v>CARRION</v>
          </cell>
          <cell r="D267" t="str">
            <v>JOSE</v>
          </cell>
          <cell r="E267" t="str">
            <v>V4</v>
          </cell>
          <cell r="F267" t="str">
            <v>M</v>
          </cell>
          <cell r="G267" t="str">
            <v>FOULEES ROQUEBRUNOISES</v>
          </cell>
        </row>
        <row r="268">
          <cell r="A268">
            <v>270</v>
          </cell>
          <cell r="C268" t="str">
            <v>LEICKENER</v>
          </cell>
          <cell r="D268" t="str">
            <v>MICHEL</v>
          </cell>
          <cell r="E268" t="str">
            <v>V2</v>
          </cell>
          <cell r="F268" t="str">
            <v>M</v>
          </cell>
        </row>
        <row r="269">
          <cell r="A269">
            <v>195</v>
          </cell>
          <cell r="B269">
            <v>1075290</v>
          </cell>
          <cell r="C269" t="str">
            <v>TRISSE</v>
          </cell>
          <cell r="D269" t="str">
            <v>COME</v>
          </cell>
          <cell r="E269" t="str">
            <v>PO</v>
          </cell>
          <cell r="F269" t="str">
            <v>M</v>
          </cell>
          <cell r="G269" t="str">
            <v>STADE LAURENTIN</v>
          </cell>
        </row>
        <row r="270">
          <cell r="A270">
            <v>196</v>
          </cell>
          <cell r="B270">
            <v>1168897</v>
          </cell>
          <cell r="C270" t="str">
            <v>TRISSE</v>
          </cell>
          <cell r="D270" t="str">
            <v>FAUSTINE</v>
          </cell>
          <cell r="E270" t="str">
            <v>EA</v>
          </cell>
          <cell r="F270" t="str">
            <v>F</v>
          </cell>
          <cell r="G270" t="str">
            <v>STADE LAURENTIN</v>
          </cell>
        </row>
        <row r="271">
          <cell r="A271">
            <v>197</v>
          </cell>
          <cell r="B271">
            <v>1145295</v>
          </cell>
          <cell r="C271" t="str">
            <v>DEJAN</v>
          </cell>
          <cell r="D271" t="str">
            <v>NATHAN</v>
          </cell>
          <cell r="E271" t="str">
            <v>PO</v>
          </cell>
          <cell r="F271" t="str">
            <v>M</v>
          </cell>
          <cell r="G271" t="str">
            <v>STADE LAURENTIN</v>
          </cell>
        </row>
        <row r="272">
          <cell r="A272">
            <v>198</v>
          </cell>
          <cell r="B272">
            <v>909837</v>
          </cell>
          <cell r="C272" t="str">
            <v>MONTECOT</v>
          </cell>
          <cell r="D272" t="str">
            <v>JULIEN</v>
          </cell>
          <cell r="E272" t="str">
            <v>PO</v>
          </cell>
          <cell r="F272" t="str">
            <v>M</v>
          </cell>
          <cell r="G272" t="str">
            <v>STADE LAURENTIN</v>
          </cell>
        </row>
        <row r="273">
          <cell r="A273">
            <v>271</v>
          </cell>
          <cell r="C273" t="str">
            <v>BRASCHI</v>
          </cell>
          <cell r="D273" t="str">
            <v>ANNETTE</v>
          </cell>
          <cell r="E273" t="str">
            <v>SE</v>
          </cell>
          <cell r="F273" t="str">
            <v>F</v>
          </cell>
        </row>
        <row r="274">
          <cell r="A274">
            <v>272</v>
          </cell>
          <cell r="C274" t="str">
            <v>BRASCHI</v>
          </cell>
          <cell r="D274" t="str">
            <v>PAOLO</v>
          </cell>
          <cell r="E274" t="str">
            <v>V1</v>
          </cell>
          <cell r="F274" t="str">
            <v>M</v>
          </cell>
        </row>
        <row r="275">
          <cell r="A275">
            <v>230</v>
          </cell>
          <cell r="C275" t="str">
            <v>CORDIER</v>
          </cell>
          <cell r="D275" t="str">
            <v>PHILIPPE</v>
          </cell>
          <cell r="E275" t="str">
            <v>V2</v>
          </cell>
          <cell r="F275" t="str">
            <v>M</v>
          </cell>
          <cell r="G275" t="str">
            <v>FOULEES ROQUEBRUNOISES</v>
          </cell>
        </row>
        <row r="276">
          <cell r="A276">
            <v>273</v>
          </cell>
          <cell r="B276">
            <v>1065245</v>
          </cell>
          <cell r="C276" t="str">
            <v>AUDOLY</v>
          </cell>
          <cell r="D276" t="str">
            <v>LOUIS </v>
          </cell>
          <cell r="E276" t="str">
            <v>BE</v>
          </cell>
          <cell r="F276" t="str">
            <v>M</v>
          </cell>
          <cell r="G276" t="str">
            <v>AMSL FREJUS</v>
          </cell>
        </row>
        <row r="277">
          <cell r="A277">
            <v>274</v>
          </cell>
          <cell r="B277">
            <v>611261</v>
          </cell>
          <cell r="C277" t="str">
            <v>BOUCHOU</v>
          </cell>
          <cell r="D277" t="str">
            <v>FLORIANE</v>
          </cell>
          <cell r="E277" t="str">
            <v>BE</v>
          </cell>
          <cell r="F277" t="str">
            <v>F</v>
          </cell>
          <cell r="G277" t="str">
            <v>AMSL FREJUS</v>
          </cell>
        </row>
        <row r="278">
          <cell r="A278">
            <v>275</v>
          </cell>
          <cell r="B278">
            <v>830079</v>
          </cell>
          <cell r="C278" t="str">
            <v>BOURGIN</v>
          </cell>
          <cell r="D278" t="str">
            <v>QUENTIN</v>
          </cell>
          <cell r="E278" t="str">
            <v>BE</v>
          </cell>
          <cell r="F278" t="str">
            <v>M</v>
          </cell>
          <cell r="G278" t="str">
            <v>AMSL FREJUS</v>
          </cell>
        </row>
        <row r="279">
          <cell r="A279">
            <v>276</v>
          </cell>
          <cell r="B279">
            <v>1029522</v>
          </cell>
          <cell r="C279" t="str">
            <v>GUILLERME</v>
          </cell>
          <cell r="D279" t="str">
            <v>JORIS</v>
          </cell>
          <cell r="E279" t="str">
            <v>BE</v>
          </cell>
          <cell r="F279" t="str">
            <v>M</v>
          </cell>
          <cell r="G279" t="str">
            <v>AMSL FREJUS</v>
          </cell>
        </row>
        <row r="280">
          <cell r="A280">
            <v>277</v>
          </cell>
          <cell r="B280">
            <v>179917</v>
          </cell>
          <cell r="C280" t="str">
            <v>KOINDRED</v>
          </cell>
          <cell r="D280" t="str">
            <v>VOCHIMIE</v>
          </cell>
          <cell r="E280" t="str">
            <v>BE</v>
          </cell>
          <cell r="F280" t="str">
            <v>F</v>
          </cell>
          <cell r="G280" t="str">
            <v>AMSL FREJUS</v>
          </cell>
        </row>
        <row r="281">
          <cell r="A281">
            <v>278</v>
          </cell>
          <cell r="B281">
            <v>179907</v>
          </cell>
          <cell r="C281" t="str">
            <v>LAFOREST</v>
          </cell>
          <cell r="D281" t="str">
            <v>NICOLAS</v>
          </cell>
          <cell r="E281" t="str">
            <v>BE</v>
          </cell>
          <cell r="F281" t="str">
            <v>M</v>
          </cell>
          <cell r="G281" t="str">
            <v>AMSL FREJUS</v>
          </cell>
        </row>
        <row r="282">
          <cell r="A282">
            <v>279</v>
          </cell>
          <cell r="B282">
            <v>1189672</v>
          </cell>
          <cell r="C282" t="str">
            <v>LORENZO</v>
          </cell>
          <cell r="D282" t="str">
            <v>MARIE</v>
          </cell>
          <cell r="E282" t="str">
            <v>BE</v>
          </cell>
          <cell r="F282" t="str">
            <v>F</v>
          </cell>
          <cell r="G282" t="str">
            <v>AMSL FREJUS</v>
          </cell>
        </row>
        <row r="283">
          <cell r="A283">
            <v>280</v>
          </cell>
          <cell r="B283">
            <v>1195010</v>
          </cell>
          <cell r="C283" t="str">
            <v>MAMMOLA</v>
          </cell>
          <cell r="D283" t="str">
            <v>ALICIA</v>
          </cell>
          <cell r="E283" t="str">
            <v>BE</v>
          </cell>
          <cell r="F283" t="str">
            <v>F</v>
          </cell>
          <cell r="G283" t="str">
            <v>AMSL FREJUS</v>
          </cell>
        </row>
        <row r="284">
          <cell r="A284">
            <v>281</v>
          </cell>
          <cell r="B284">
            <v>1046634</v>
          </cell>
          <cell r="C284" t="str">
            <v>MANAR</v>
          </cell>
          <cell r="D284" t="str">
            <v>PALOMA</v>
          </cell>
          <cell r="E284" t="str">
            <v>BE</v>
          </cell>
          <cell r="F284" t="str">
            <v>F</v>
          </cell>
          <cell r="G284" t="str">
            <v>AMSL FREJUS</v>
          </cell>
        </row>
        <row r="285">
          <cell r="A285">
            <v>282</v>
          </cell>
          <cell r="B285">
            <v>1145688</v>
          </cell>
          <cell r="C285" t="str">
            <v>MENDY</v>
          </cell>
          <cell r="D285" t="str">
            <v>AMON</v>
          </cell>
          <cell r="E285" t="str">
            <v>BE</v>
          </cell>
          <cell r="F285" t="str">
            <v>M</v>
          </cell>
          <cell r="G285" t="str">
            <v>AMSL FREJUS</v>
          </cell>
        </row>
        <row r="286">
          <cell r="A286">
            <v>283</v>
          </cell>
          <cell r="B286">
            <v>1195005</v>
          </cell>
          <cell r="C286" t="str">
            <v>MODESTO</v>
          </cell>
          <cell r="D286" t="str">
            <v>RAPHAEL</v>
          </cell>
          <cell r="E286" t="str">
            <v>BE</v>
          </cell>
          <cell r="F286" t="str">
            <v>M</v>
          </cell>
          <cell r="G286" t="str">
            <v>AMSL FREJUS</v>
          </cell>
        </row>
        <row r="287">
          <cell r="A287">
            <v>284</v>
          </cell>
          <cell r="B287">
            <v>628897</v>
          </cell>
          <cell r="C287" t="str">
            <v>PASQUINI</v>
          </cell>
          <cell r="D287" t="str">
            <v>JORDAN</v>
          </cell>
          <cell r="E287" t="str">
            <v>BE</v>
          </cell>
          <cell r="F287" t="str">
            <v>M</v>
          </cell>
          <cell r="G287" t="str">
            <v>AMSL FREJUS</v>
          </cell>
        </row>
        <row r="288">
          <cell r="A288">
            <v>285</v>
          </cell>
          <cell r="B288">
            <v>1208463</v>
          </cell>
          <cell r="C288" t="str">
            <v>PETIT</v>
          </cell>
          <cell r="D288" t="str">
            <v>HELOISE</v>
          </cell>
          <cell r="E288" t="str">
            <v>BE</v>
          </cell>
          <cell r="F288" t="str">
            <v>F</v>
          </cell>
          <cell r="G288" t="str">
            <v>AMSL FREJUS</v>
          </cell>
        </row>
        <row r="289">
          <cell r="A289">
            <v>286</v>
          </cell>
          <cell r="B289">
            <v>1194977</v>
          </cell>
          <cell r="C289" t="str">
            <v>POULET</v>
          </cell>
          <cell r="D289" t="str">
            <v>JOHANNA</v>
          </cell>
          <cell r="E289" t="str">
            <v>BE</v>
          </cell>
          <cell r="F289" t="str">
            <v>F</v>
          </cell>
          <cell r="G289" t="str">
            <v>AMSL FREJUS</v>
          </cell>
        </row>
        <row r="290">
          <cell r="A290">
            <v>287</v>
          </cell>
          <cell r="B290">
            <v>1198918</v>
          </cell>
          <cell r="C290" t="str">
            <v>WERWINS</v>
          </cell>
          <cell r="D290" t="str">
            <v>HELOISE</v>
          </cell>
          <cell r="E290" t="str">
            <v>BE</v>
          </cell>
          <cell r="F290" t="str">
            <v>F</v>
          </cell>
          <cell r="G290" t="str">
            <v>AMSL FREJUS</v>
          </cell>
        </row>
        <row r="291">
          <cell r="A291">
            <v>288</v>
          </cell>
          <cell r="B291">
            <v>1194982</v>
          </cell>
          <cell r="C291" t="str">
            <v>BARRET</v>
          </cell>
          <cell r="D291" t="str">
            <v>AURELIE</v>
          </cell>
          <cell r="E291" t="str">
            <v>MI</v>
          </cell>
          <cell r="F291" t="str">
            <v>F</v>
          </cell>
          <cell r="G291" t="str">
            <v>AMSL FREJUS</v>
          </cell>
        </row>
        <row r="292">
          <cell r="A292">
            <v>289</v>
          </cell>
          <cell r="B292">
            <v>1192723</v>
          </cell>
          <cell r="C292" t="str">
            <v>BAUMGAR</v>
          </cell>
          <cell r="D292" t="str">
            <v>ANTOINE</v>
          </cell>
          <cell r="E292" t="str">
            <v>MI</v>
          </cell>
          <cell r="F292" t="str">
            <v>M</v>
          </cell>
          <cell r="G292" t="str">
            <v>AMSL FREJUS</v>
          </cell>
        </row>
        <row r="293">
          <cell r="A293">
            <v>290</v>
          </cell>
          <cell r="B293">
            <v>674533</v>
          </cell>
          <cell r="C293" t="str">
            <v>BRENIER</v>
          </cell>
          <cell r="D293" t="str">
            <v>JULIE</v>
          </cell>
          <cell r="E293" t="str">
            <v>MI</v>
          </cell>
          <cell r="F293" t="str">
            <v>F</v>
          </cell>
          <cell r="G293" t="str">
            <v>AMSL FREJUS</v>
          </cell>
        </row>
        <row r="294">
          <cell r="A294">
            <v>291</v>
          </cell>
          <cell r="B294">
            <v>1062368</v>
          </cell>
          <cell r="C294" t="str">
            <v>CASTELLI</v>
          </cell>
          <cell r="D294" t="str">
            <v>MELANIE</v>
          </cell>
          <cell r="E294" t="str">
            <v>MI</v>
          </cell>
          <cell r="F294" t="str">
            <v>F</v>
          </cell>
          <cell r="G294" t="str">
            <v>AMSL FREJUS</v>
          </cell>
        </row>
        <row r="295">
          <cell r="A295">
            <v>292</v>
          </cell>
          <cell r="B295">
            <v>683150</v>
          </cell>
          <cell r="C295" t="str">
            <v>CHIAPPINI</v>
          </cell>
          <cell r="D295" t="str">
            <v>MAYLIS</v>
          </cell>
          <cell r="E295" t="str">
            <v>MI</v>
          </cell>
          <cell r="F295" t="str">
            <v>F</v>
          </cell>
          <cell r="G295" t="str">
            <v>AMSL FREJUS</v>
          </cell>
        </row>
        <row r="296">
          <cell r="A296">
            <v>293</v>
          </cell>
          <cell r="B296">
            <v>1192675</v>
          </cell>
          <cell r="C296" t="str">
            <v>DEHAECK</v>
          </cell>
          <cell r="D296" t="str">
            <v>NICOLAS</v>
          </cell>
          <cell r="E296" t="str">
            <v>MI</v>
          </cell>
          <cell r="F296" t="str">
            <v>M</v>
          </cell>
          <cell r="G296" t="str">
            <v>AMSL FREJUS</v>
          </cell>
        </row>
        <row r="297">
          <cell r="A297">
            <v>294</v>
          </cell>
          <cell r="B297">
            <v>1192700</v>
          </cell>
          <cell r="C297" t="str">
            <v>GONZALES</v>
          </cell>
          <cell r="D297" t="str">
            <v>MAEVA</v>
          </cell>
          <cell r="E297" t="str">
            <v>MI</v>
          </cell>
          <cell r="F297" t="str">
            <v>F</v>
          </cell>
          <cell r="G297" t="str">
            <v>AMSL FREJUS</v>
          </cell>
        </row>
        <row r="298">
          <cell r="A298">
            <v>295</v>
          </cell>
          <cell r="B298">
            <v>1195002</v>
          </cell>
          <cell r="C298" t="str">
            <v>HODEE</v>
          </cell>
          <cell r="D298" t="str">
            <v>MAELIS</v>
          </cell>
          <cell r="E298" t="str">
            <v>MI</v>
          </cell>
          <cell r="F298" t="str">
            <v>F</v>
          </cell>
          <cell r="G298" t="str">
            <v>AMSL FREJUS</v>
          </cell>
        </row>
        <row r="299">
          <cell r="A299">
            <v>296</v>
          </cell>
          <cell r="B299">
            <v>1062744</v>
          </cell>
          <cell r="C299" t="str">
            <v>LIBOUX</v>
          </cell>
          <cell r="D299" t="str">
            <v>ANTOINE</v>
          </cell>
          <cell r="E299" t="str">
            <v>MI</v>
          </cell>
          <cell r="F299" t="str">
            <v>M</v>
          </cell>
          <cell r="G299" t="str">
            <v>AMSL FREJUS</v>
          </cell>
        </row>
        <row r="300">
          <cell r="A300">
            <v>297</v>
          </cell>
          <cell r="B300">
            <v>1143543</v>
          </cell>
          <cell r="C300" t="str">
            <v>MARECAUX</v>
          </cell>
          <cell r="D300" t="str">
            <v>NICOLAS</v>
          </cell>
          <cell r="E300" t="str">
            <v>MI</v>
          </cell>
          <cell r="F300" t="str">
            <v>M</v>
          </cell>
          <cell r="G300" t="str">
            <v>AMSL FREJUS</v>
          </cell>
        </row>
        <row r="301">
          <cell r="A301">
            <v>298</v>
          </cell>
          <cell r="B301">
            <v>697790</v>
          </cell>
          <cell r="C301" t="str">
            <v>NOUS</v>
          </cell>
          <cell r="D301" t="str">
            <v>CLEMENCE</v>
          </cell>
          <cell r="E301" t="str">
            <v>MI</v>
          </cell>
          <cell r="F301" t="str">
            <v>F</v>
          </cell>
          <cell r="G301" t="str">
            <v>AMSL FREJUS</v>
          </cell>
        </row>
        <row r="302">
          <cell r="A302">
            <v>299</v>
          </cell>
          <cell r="B302">
            <v>1118223</v>
          </cell>
          <cell r="C302" t="str">
            <v>OUARET</v>
          </cell>
          <cell r="D302" t="str">
            <v>MYRIAM</v>
          </cell>
          <cell r="E302" t="str">
            <v>MI</v>
          </cell>
          <cell r="F302" t="str">
            <v>F</v>
          </cell>
          <cell r="G302" t="str">
            <v>AMSL FREJUS</v>
          </cell>
        </row>
        <row r="303">
          <cell r="A303">
            <v>300</v>
          </cell>
          <cell r="B303">
            <v>849261</v>
          </cell>
          <cell r="C303" t="str">
            <v>GILARDI</v>
          </cell>
          <cell r="D303" t="str">
            <v>JUSTINE</v>
          </cell>
          <cell r="E303" t="str">
            <v>EA</v>
          </cell>
          <cell r="F303" t="str">
            <v>F</v>
          </cell>
          <cell r="G303" t="str">
            <v>CAVIGAL</v>
          </cell>
        </row>
        <row r="304">
          <cell r="A304">
            <v>301</v>
          </cell>
          <cell r="B304">
            <v>849265</v>
          </cell>
          <cell r="C304" t="str">
            <v>GILARDI</v>
          </cell>
          <cell r="D304" t="str">
            <v>RAPHAEL</v>
          </cell>
          <cell r="E304" t="str">
            <v>EA</v>
          </cell>
          <cell r="F304" t="str">
            <v>M</v>
          </cell>
          <cell r="G304" t="str">
            <v>CAVIGAL</v>
          </cell>
        </row>
        <row r="305">
          <cell r="A305">
            <v>302</v>
          </cell>
          <cell r="B305">
            <v>1173509</v>
          </cell>
          <cell r="C305" t="str">
            <v>PONS </v>
          </cell>
          <cell r="D305" t="str">
            <v>CLEMENT</v>
          </cell>
          <cell r="E305" t="str">
            <v>PO</v>
          </cell>
          <cell r="F305" t="str">
            <v>M</v>
          </cell>
          <cell r="G305" t="str">
            <v>CAVIGAL</v>
          </cell>
        </row>
        <row r="306">
          <cell r="A306">
            <v>303</v>
          </cell>
          <cell r="B306">
            <v>1045550</v>
          </cell>
          <cell r="C306" t="str">
            <v>SAVIANE</v>
          </cell>
          <cell r="D306" t="str">
            <v>QUENTIN</v>
          </cell>
          <cell r="E306" t="str">
            <v>BE</v>
          </cell>
          <cell r="F306" t="str">
            <v>M</v>
          </cell>
          <cell r="G306" t="str">
            <v>CAVIGAL</v>
          </cell>
        </row>
        <row r="307">
          <cell r="A307">
            <v>304</v>
          </cell>
          <cell r="B307">
            <v>750787</v>
          </cell>
          <cell r="C307" t="str">
            <v>IDOUGHI</v>
          </cell>
          <cell r="D307" t="str">
            <v>MISSIPSA</v>
          </cell>
          <cell r="E307" t="str">
            <v>MI</v>
          </cell>
          <cell r="F307" t="str">
            <v>M</v>
          </cell>
          <cell r="G307" t="str">
            <v>CAVIGAL</v>
          </cell>
        </row>
        <row r="308">
          <cell r="A308">
            <v>305</v>
          </cell>
          <cell r="B308">
            <v>614878</v>
          </cell>
          <cell r="C308" t="str">
            <v>EL OUESLATI</v>
          </cell>
          <cell r="D308" t="str">
            <v>SABRINA</v>
          </cell>
          <cell r="E308" t="str">
            <v>CA</v>
          </cell>
          <cell r="F308" t="str">
            <v>F</v>
          </cell>
          <cell r="G308" t="str">
            <v>CAVIGAL</v>
          </cell>
        </row>
        <row r="309">
          <cell r="A309">
            <v>306</v>
          </cell>
          <cell r="C309" t="str">
            <v>BIANCALANA</v>
          </cell>
          <cell r="D309" t="str">
            <v>CHRISTOPHE</v>
          </cell>
          <cell r="E309" t="str">
            <v>SE</v>
          </cell>
          <cell r="F309" t="str">
            <v>M</v>
          </cell>
        </row>
        <row r="310">
          <cell r="A310">
            <v>307</v>
          </cell>
          <cell r="B310">
            <v>849255</v>
          </cell>
          <cell r="C310" t="str">
            <v>VIAL</v>
          </cell>
          <cell r="D310" t="str">
            <v>JAUFRET</v>
          </cell>
          <cell r="E310" t="str">
            <v>BE</v>
          </cell>
          <cell r="F310" t="str">
            <v>M</v>
          </cell>
          <cell r="G310" t="str">
            <v>CAVIGAL</v>
          </cell>
        </row>
        <row r="311">
          <cell r="A311">
            <v>308</v>
          </cell>
          <cell r="C311" t="str">
            <v>COUMBA</v>
          </cell>
          <cell r="D311" t="str">
            <v>KEITA</v>
          </cell>
          <cell r="E311" t="str">
            <v>PO</v>
          </cell>
          <cell r="F311" t="str">
            <v>M</v>
          </cell>
          <cell r="G311" t="str">
            <v>AS MONACO</v>
          </cell>
        </row>
        <row r="312">
          <cell r="A312">
            <v>309</v>
          </cell>
          <cell r="C312" t="str">
            <v>BUDELOT</v>
          </cell>
          <cell r="D312" t="str">
            <v>YANNICK</v>
          </cell>
          <cell r="E312" t="str">
            <v>SE</v>
          </cell>
          <cell r="F312" t="str">
            <v>M</v>
          </cell>
          <cell r="G312" t="str">
            <v>AS MONACO</v>
          </cell>
        </row>
        <row r="313">
          <cell r="A313">
            <v>310</v>
          </cell>
          <cell r="C313" t="str">
            <v>LABIBES</v>
          </cell>
          <cell r="D313" t="str">
            <v>ELIE</v>
          </cell>
          <cell r="E313" t="str">
            <v>V2</v>
          </cell>
          <cell r="F313" t="str">
            <v>M</v>
          </cell>
          <cell r="G313" t="str">
            <v>AS MONACO</v>
          </cell>
        </row>
        <row r="314">
          <cell r="A314">
            <v>311</v>
          </cell>
          <cell r="C314" t="str">
            <v>FRANCART</v>
          </cell>
          <cell r="D314" t="str">
            <v>JEAN PIERRA</v>
          </cell>
          <cell r="E314" t="str">
            <v>V1</v>
          </cell>
          <cell r="F314" t="str">
            <v>M</v>
          </cell>
          <cell r="G314" t="str">
            <v>AS MONACO</v>
          </cell>
        </row>
        <row r="315">
          <cell r="A315">
            <v>425</v>
          </cell>
          <cell r="C315" t="str">
            <v>BINSINGER</v>
          </cell>
          <cell r="D315" t="str">
            <v>YOANN</v>
          </cell>
          <cell r="E315" t="str">
            <v>ES</v>
          </cell>
          <cell r="F315" t="str">
            <v>M</v>
          </cell>
          <cell r="G315" t="str">
            <v>AS MONACO</v>
          </cell>
        </row>
        <row r="316">
          <cell r="A316">
            <v>410</v>
          </cell>
          <cell r="C316" t="str">
            <v>GLOWACZ</v>
          </cell>
          <cell r="D316" t="str">
            <v>AURELIE</v>
          </cell>
          <cell r="E316" t="str">
            <v>SE</v>
          </cell>
          <cell r="F316" t="str">
            <v>F</v>
          </cell>
          <cell r="G316" t="str">
            <v>AS MONACO</v>
          </cell>
        </row>
        <row r="317">
          <cell r="A317">
            <v>424</v>
          </cell>
          <cell r="C317" t="str">
            <v>LORME</v>
          </cell>
          <cell r="D317" t="str">
            <v>MATHIEU</v>
          </cell>
          <cell r="E317" t="str">
            <v>JU</v>
          </cell>
          <cell r="F317" t="str">
            <v>M</v>
          </cell>
          <cell r="G317" t="str">
            <v>AS MONACO</v>
          </cell>
        </row>
        <row r="318">
          <cell r="A318">
            <v>315</v>
          </cell>
          <cell r="C318" t="str">
            <v>ADLI</v>
          </cell>
          <cell r="D318" t="str">
            <v>KAIS</v>
          </cell>
          <cell r="E318" t="str">
            <v>SE</v>
          </cell>
          <cell r="F318" t="str">
            <v>M</v>
          </cell>
          <cell r="G318" t="str">
            <v>AS MONACO</v>
          </cell>
        </row>
        <row r="319">
          <cell r="A319">
            <v>316</v>
          </cell>
          <cell r="C319" t="str">
            <v>FRIEDMANN</v>
          </cell>
          <cell r="D319" t="str">
            <v>GEORGES</v>
          </cell>
          <cell r="E319" t="str">
            <v>V4</v>
          </cell>
          <cell r="F319" t="str">
            <v>M</v>
          </cell>
          <cell r="G319" t="str">
            <v>AS MONACO</v>
          </cell>
        </row>
        <row r="320">
          <cell r="A320">
            <v>317</v>
          </cell>
          <cell r="C320" t="str">
            <v>MAZZIA</v>
          </cell>
          <cell r="D320" t="str">
            <v>ERIC</v>
          </cell>
          <cell r="E320" t="str">
            <v>V1</v>
          </cell>
          <cell r="F320" t="str">
            <v>M</v>
          </cell>
          <cell r="G320" t="str">
            <v>AS MONACO</v>
          </cell>
        </row>
        <row r="321">
          <cell r="A321">
            <v>318</v>
          </cell>
          <cell r="C321" t="str">
            <v>BRETT</v>
          </cell>
          <cell r="D321" t="str">
            <v>KATARINA</v>
          </cell>
          <cell r="E321" t="str">
            <v>CA</v>
          </cell>
          <cell r="F321" t="str">
            <v>F</v>
          </cell>
          <cell r="G321" t="str">
            <v>AS MONACO</v>
          </cell>
        </row>
        <row r="322">
          <cell r="A322">
            <v>319</v>
          </cell>
          <cell r="C322" t="str">
            <v>LOMBARDOT</v>
          </cell>
          <cell r="D322" t="str">
            <v>FRANCK</v>
          </cell>
          <cell r="E322" t="str">
            <v>V1</v>
          </cell>
          <cell r="F322" t="str">
            <v>M</v>
          </cell>
          <cell r="G322" t="str">
            <v>AS MONACO</v>
          </cell>
        </row>
        <row r="323">
          <cell r="A323">
            <v>320</v>
          </cell>
          <cell r="C323" t="str">
            <v>LOTITO</v>
          </cell>
          <cell r="D323" t="str">
            <v>ANTHONY</v>
          </cell>
          <cell r="E323" t="str">
            <v>V2</v>
          </cell>
          <cell r="F323" t="str">
            <v>M</v>
          </cell>
          <cell r="G323" t="str">
            <v>AS MONACO</v>
          </cell>
        </row>
        <row r="324">
          <cell r="A324">
            <v>321</v>
          </cell>
          <cell r="C324" t="str">
            <v>ANDRIEU</v>
          </cell>
          <cell r="D324" t="str">
            <v>JULES</v>
          </cell>
          <cell r="E324" t="str">
            <v>JU</v>
          </cell>
          <cell r="F324" t="str">
            <v>M</v>
          </cell>
          <cell r="G324" t="str">
            <v>AS MONACO</v>
          </cell>
        </row>
        <row r="325">
          <cell r="A325">
            <v>407</v>
          </cell>
          <cell r="C325" t="str">
            <v>CAPPADORO</v>
          </cell>
          <cell r="D325" t="str">
            <v>MANON</v>
          </cell>
          <cell r="E325" t="str">
            <v>JU</v>
          </cell>
          <cell r="F325" t="str">
            <v>F</v>
          </cell>
          <cell r="G325" t="str">
            <v>AS MONACO</v>
          </cell>
        </row>
        <row r="326">
          <cell r="A326">
            <v>323</v>
          </cell>
          <cell r="C326" t="str">
            <v>WOODROFFE</v>
          </cell>
          <cell r="D326" t="str">
            <v>LAURA</v>
          </cell>
          <cell r="E326" t="str">
            <v>CA</v>
          </cell>
          <cell r="F326" t="str">
            <v>F</v>
          </cell>
          <cell r="G326" t="str">
            <v>AS MONACO</v>
          </cell>
        </row>
        <row r="327">
          <cell r="A327">
            <v>324</v>
          </cell>
          <cell r="C327" t="str">
            <v>EL HAYEK</v>
          </cell>
          <cell r="D327" t="str">
            <v>OLIVIER</v>
          </cell>
          <cell r="E327" t="str">
            <v>CA</v>
          </cell>
          <cell r="F327" t="str">
            <v>M</v>
          </cell>
          <cell r="G327" t="str">
            <v>AS MONACO</v>
          </cell>
        </row>
        <row r="328">
          <cell r="A328">
            <v>352</v>
          </cell>
          <cell r="C328" t="str">
            <v>CAREDDA</v>
          </cell>
          <cell r="D328" t="str">
            <v>THIBAULT</v>
          </cell>
          <cell r="E328" t="str">
            <v>EA</v>
          </cell>
          <cell r="F328" t="str">
            <v>M</v>
          </cell>
        </row>
        <row r="329">
          <cell r="A329">
            <v>355</v>
          </cell>
          <cell r="B329">
            <v>1142954</v>
          </cell>
          <cell r="C329" t="str">
            <v>LOUIS-THEODOR</v>
          </cell>
          <cell r="D329" t="str">
            <v>LUCAS</v>
          </cell>
          <cell r="E329" t="str">
            <v>EA</v>
          </cell>
          <cell r="F329" t="str">
            <v>M</v>
          </cell>
          <cell r="G329" t="str">
            <v>ASD MENTONNAIS</v>
          </cell>
        </row>
        <row r="330">
          <cell r="A330">
            <v>359</v>
          </cell>
          <cell r="C330" t="str">
            <v>KAVANAGH</v>
          </cell>
          <cell r="D330" t="str">
            <v>DANIEL</v>
          </cell>
          <cell r="E330" t="str">
            <v>EA</v>
          </cell>
          <cell r="F330" t="str">
            <v>M</v>
          </cell>
        </row>
        <row r="331">
          <cell r="A331">
            <v>361</v>
          </cell>
          <cell r="C331" t="str">
            <v>KAVANAGH</v>
          </cell>
          <cell r="D331" t="str">
            <v>LOCHLANN</v>
          </cell>
          <cell r="E331" t="str">
            <v>EA</v>
          </cell>
          <cell r="F331" t="str">
            <v>M</v>
          </cell>
          <cell r="G331" t="str">
            <v>AS MONACO</v>
          </cell>
        </row>
        <row r="332">
          <cell r="A332">
            <v>382</v>
          </cell>
          <cell r="C332" t="str">
            <v>GIUFFRA</v>
          </cell>
          <cell r="D332" t="str">
            <v>JULIE</v>
          </cell>
          <cell r="E332" t="str">
            <v>PO</v>
          </cell>
          <cell r="F332" t="str">
            <v>F</v>
          </cell>
        </row>
        <row r="333">
          <cell r="A333">
            <v>383</v>
          </cell>
          <cell r="C333" t="str">
            <v>NOTERMAN</v>
          </cell>
          <cell r="D333" t="str">
            <v>LUCIE</v>
          </cell>
          <cell r="E333" t="str">
            <v>PO</v>
          </cell>
          <cell r="F333" t="str">
            <v>F</v>
          </cell>
          <cell r="G333" t="str">
            <v>ASD MENTONNAIS</v>
          </cell>
        </row>
        <row r="334">
          <cell r="A334">
            <v>387</v>
          </cell>
          <cell r="C334" t="str">
            <v>CHANE</v>
          </cell>
          <cell r="D334" t="str">
            <v>LOLA</v>
          </cell>
          <cell r="E334" t="str">
            <v>PO</v>
          </cell>
          <cell r="F334" t="str">
            <v>F</v>
          </cell>
        </row>
        <row r="335">
          <cell r="A335">
            <v>363</v>
          </cell>
          <cell r="C335" t="str">
            <v>BOURAOUI</v>
          </cell>
          <cell r="D335" t="str">
            <v>SONIA</v>
          </cell>
          <cell r="E335" t="str">
            <v>PO</v>
          </cell>
          <cell r="F335" t="str">
            <v>F</v>
          </cell>
          <cell r="G335" t="str">
            <v>AS MONACO</v>
          </cell>
        </row>
        <row r="336">
          <cell r="A336">
            <v>369</v>
          </cell>
          <cell r="C336" t="str">
            <v>KADDAJ</v>
          </cell>
          <cell r="D336" t="str">
            <v>DANIEL</v>
          </cell>
          <cell r="E336" t="str">
            <v>EA</v>
          </cell>
          <cell r="F336" t="str">
            <v>M</v>
          </cell>
        </row>
        <row r="337">
          <cell r="A337">
            <v>375</v>
          </cell>
          <cell r="C337" t="str">
            <v>DUBOIS</v>
          </cell>
          <cell r="D337" t="str">
            <v>MAXANCE</v>
          </cell>
          <cell r="E337" t="str">
            <v>PO</v>
          </cell>
          <cell r="F337" t="str">
            <v>F</v>
          </cell>
          <cell r="G337" t="str">
            <v>STADE LAURENTIN</v>
          </cell>
        </row>
        <row r="338">
          <cell r="A338">
            <v>362</v>
          </cell>
          <cell r="C338" t="str">
            <v>NEWMAN</v>
          </cell>
          <cell r="D338" t="str">
            <v>THOMAS</v>
          </cell>
          <cell r="E338" t="str">
            <v>PO</v>
          </cell>
          <cell r="F338" t="str">
            <v>M</v>
          </cell>
        </row>
        <row r="339">
          <cell r="A339">
            <v>368</v>
          </cell>
          <cell r="C339" t="str">
            <v>PAJE-RIUS</v>
          </cell>
          <cell r="D339" t="str">
            <v>MORGAN</v>
          </cell>
          <cell r="E339" t="str">
            <v>BE</v>
          </cell>
          <cell r="F339" t="str">
            <v>F</v>
          </cell>
          <cell r="G339" t="str">
            <v>AS MONACO</v>
          </cell>
        </row>
        <row r="340">
          <cell r="A340">
            <v>391</v>
          </cell>
          <cell r="C340" t="str">
            <v>MACCIO</v>
          </cell>
          <cell r="D340" t="str">
            <v>ALEXANDRE</v>
          </cell>
          <cell r="E340" t="str">
            <v>PO</v>
          </cell>
          <cell r="F340" t="str">
            <v>M</v>
          </cell>
          <cell r="G340" t="str">
            <v>FOULEES ROQUEBRUNOISES</v>
          </cell>
        </row>
        <row r="341">
          <cell r="A341">
            <v>350</v>
          </cell>
          <cell r="B341">
            <v>1127836</v>
          </cell>
          <cell r="C341" t="str">
            <v>CAPITAINE</v>
          </cell>
          <cell r="D341" t="str">
            <v>MAELANE</v>
          </cell>
          <cell r="E341" t="str">
            <v>BE</v>
          </cell>
          <cell r="F341" t="str">
            <v>F</v>
          </cell>
          <cell r="G341" t="str">
            <v>NCAA</v>
          </cell>
        </row>
        <row r="342">
          <cell r="A342">
            <v>371</v>
          </cell>
          <cell r="C342" t="str">
            <v>WISCOUR-CONTER</v>
          </cell>
          <cell r="D342" t="str">
            <v>NICOLAS</v>
          </cell>
          <cell r="E342" t="str">
            <v>PO</v>
          </cell>
          <cell r="F342" t="str">
            <v>M</v>
          </cell>
          <cell r="G342" t="str">
            <v>AS MONACO</v>
          </cell>
        </row>
        <row r="343">
          <cell r="A343">
            <v>373</v>
          </cell>
          <cell r="C343" t="str">
            <v>GUITTON</v>
          </cell>
          <cell r="D343" t="str">
            <v>ROMANE</v>
          </cell>
          <cell r="E343" t="str">
            <v>BE</v>
          </cell>
          <cell r="F343" t="str">
            <v>F</v>
          </cell>
          <cell r="G343" t="str">
            <v>AS MONACO</v>
          </cell>
        </row>
        <row r="344">
          <cell r="A344">
            <v>376</v>
          </cell>
          <cell r="B344">
            <v>145481</v>
          </cell>
          <cell r="C344" t="str">
            <v>CABANTOUS</v>
          </cell>
          <cell r="D344" t="str">
            <v>CHARLINE</v>
          </cell>
          <cell r="E344" t="str">
            <v>BE</v>
          </cell>
          <cell r="F344" t="str">
            <v>F</v>
          </cell>
          <cell r="G344" t="str">
            <v>MANDELIEU AC</v>
          </cell>
        </row>
        <row r="345">
          <cell r="A345">
            <v>377</v>
          </cell>
          <cell r="C345" t="str">
            <v>LEVECQ </v>
          </cell>
          <cell r="D345" t="str">
            <v>PAULINE</v>
          </cell>
          <cell r="E345" t="str">
            <v>BE</v>
          </cell>
          <cell r="F345" t="str">
            <v>F</v>
          </cell>
          <cell r="G345" t="str">
            <v>AS MONACO</v>
          </cell>
        </row>
        <row r="346">
          <cell r="A346">
            <v>379</v>
          </cell>
          <cell r="C346" t="str">
            <v>CHICHE</v>
          </cell>
          <cell r="D346" t="str">
            <v>ANNE-SOPHIE</v>
          </cell>
          <cell r="E346" t="str">
            <v>BE</v>
          </cell>
          <cell r="F346" t="str">
            <v>F</v>
          </cell>
          <cell r="G346" t="str">
            <v>AS MONACO</v>
          </cell>
        </row>
        <row r="347">
          <cell r="A347">
            <v>380</v>
          </cell>
          <cell r="B347">
            <v>849255</v>
          </cell>
          <cell r="C347" t="str">
            <v>VIAL</v>
          </cell>
          <cell r="D347" t="str">
            <v>JAUFRET</v>
          </cell>
          <cell r="E347" t="str">
            <v>PO</v>
          </cell>
          <cell r="F347" t="str">
            <v>M</v>
          </cell>
          <cell r="G347" t="str">
            <v>CAVIGAL</v>
          </cell>
        </row>
        <row r="348">
          <cell r="A348">
            <v>390</v>
          </cell>
          <cell r="C348" t="str">
            <v>MOLINO</v>
          </cell>
          <cell r="D348" t="str">
            <v>MARTA</v>
          </cell>
          <cell r="E348" t="str">
            <v>BE </v>
          </cell>
          <cell r="F348" t="str">
            <v>F</v>
          </cell>
          <cell r="G348" t="str">
            <v>AS MONACO</v>
          </cell>
        </row>
        <row r="349">
          <cell r="A349">
            <v>392</v>
          </cell>
          <cell r="C349" t="str">
            <v>MOLINO</v>
          </cell>
          <cell r="D349" t="str">
            <v>GIOVANNI</v>
          </cell>
          <cell r="E349" t="str">
            <v>PO</v>
          </cell>
          <cell r="F349" t="str">
            <v>M</v>
          </cell>
          <cell r="G349" t="str">
            <v>AS MONACO</v>
          </cell>
        </row>
        <row r="350">
          <cell r="A350">
            <v>381</v>
          </cell>
          <cell r="C350" t="str">
            <v>ROUGIER</v>
          </cell>
          <cell r="D350" t="str">
            <v>BENJAMIN</v>
          </cell>
          <cell r="E350" t="str">
            <v>CA</v>
          </cell>
          <cell r="F350" t="str">
            <v>M</v>
          </cell>
          <cell r="G350" t="str">
            <v>FREJUS AMSL </v>
          </cell>
        </row>
        <row r="351">
          <cell r="A351">
            <v>400</v>
          </cell>
          <cell r="C351" t="str">
            <v>RODRIGUEZ</v>
          </cell>
          <cell r="D351" t="str">
            <v>RYAN</v>
          </cell>
          <cell r="E351" t="str">
            <v>CA</v>
          </cell>
          <cell r="F351" t="str">
            <v>M</v>
          </cell>
          <cell r="G351" t="str">
            <v>STADE LAURENTIN</v>
          </cell>
        </row>
        <row r="352">
          <cell r="A352">
            <v>389</v>
          </cell>
          <cell r="B352">
            <v>1099096</v>
          </cell>
          <cell r="C352" t="str">
            <v>JEBBAN</v>
          </cell>
          <cell r="D352" t="str">
            <v>ISMAIL</v>
          </cell>
          <cell r="E352" t="str">
            <v>CA</v>
          </cell>
          <cell r="F352" t="str">
            <v>M</v>
          </cell>
          <cell r="G352" t="str">
            <v>NCAA</v>
          </cell>
        </row>
        <row r="353">
          <cell r="A353">
            <v>372</v>
          </cell>
          <cell r="C353" t="str">
            <v>KRETZ</v>
          </cell>
          <cell r="D353" t="str">
            <v>GILIONE</v>
          </cell>
          <cell r="E353" t="str">
            <v>V2</v>
          </cell>
          <cell r="F353" t="str">
            <v>F</v>
          </cell>
        </row>
        <row r="354">
          <cell r="A354">
            <v>384</v>
          </cell>
          <cell r="B354">
            <v>1207392</v>
          </cell>
          <cell r="C354" t="str">
            <v>DAESCHLER</v>
          </cell>
          <cell r="D354" t="str">
            <v>EVELYNE</v>
          </cell>
          <cell r="E354" t="str">
            <v>V</v>
          </cell>
          <cell r="F354" t="str">
            <v>F</v>
          </cell>
          <cell r="G354" t="str">
            <v>US BRIGNOLES</v>
          </cell>
        </row>
        <row r="355">
          <cell r="A355">
            <v>395</v>
          </cell>
          <cell r="C355" t="str">
            <v>CHANDIOUX</v>
          </cell>
          <cell r="D355" t="str">
            <v>MICHAEL</v>
          </cell>
          <cell r="E355" t="str">
            <v>JU</v>
          </cell>
          <cell r="F355" t="str">
            <v>M</v>
          </cell>
        </row>
        <row r="356">
          <cell r="A356">
            <v>402</v>
          </cell>
          <cell r="C356" t="str">
            <v>PIQUARD</v>
          </cell>
          <cell r="D356" t="str">
            <v>MARIE-ALINE</v>
          </cell>
          <cell r="E356" t="str">
            <v>SE</v>
          </cell>
          <cell r="F356" t="str">
            <v>F</v>
          </cell>
        </row>
        <row r="357">
          <cell r="A357">
            <v>405</v>
          </cell>
          <cell r="C357" t="str">
            <v>GARNERO</v>
          </cell>
          <cell r="D357" t="str">
            <v>PATRICIA</v>
          </cell>
          <cell r="E357" t="str">
            <v>SE</v>
          </cell>
          <cell r="F357" t="str">
            <v>F</v>
          </cell>
        </row>
        <row r="358">
          <cell r="A358">
            <v>401</v>
          </cell>
          <cell r="C358" t="str">
            <v>ILSLEY</v>
          </cell>
          <cell r="D358" t="str">
            <v>VANESSA</v>
          </cell>
          <cell r="E358" t="str">
            <v>V2</v>
          </cell>
          <cell r="F358" t="str">
            <v>F</v>
          </cell>
        </row>
        <row r="359">
          <cell r="A359">
            <v>409</v>
          </cell>
          <cell r="C359" t="str">
            <v>LEVY</v>
          </cell>
          <cell r="D359" t="str">
            <v>SUZANNE</v>
          </cell>
          <cell r="E359" t="str">
            <v>V2</v>
          </cell>
          <cell r="F359" t="str">
            <v>F</v>
          </cell>
        </row>
        <row r="360">
          <cell r="A360">
            <v>416</v>
          </cell>
          <cell r="C360" t="str">
            <v>DURIS</v>
          </cell>
          <cell r="D360" t="str">
            <v>AMELIE</v>
          </cell>
          <cell r="E360" t="str">
            <v>SE</v>
          </cell>
          <cell r="F360" t="str">
            <v>F</v>
          </cell>
          <cell r="G360" t="str">
            <v>AS MONACO</v>
          </cell>
        </row>
        <row r="361">
          <cell r="A361">
            <v>418</v>
          </cell>
          <cell r="C361" t="str">
            <v>BLASI</v>
          </cell>
          <cell r="D361" t="str">
            <v>CORINNE</v>
          </cell>
          <cell r="E361" t="str">
            <v>SE</v>
          </cell>
          <cell r="F361" t="str">
            <v>F</v>
          </cell>
        </row>
        <row r="362">
          <cell r="A362">
            <v>420</v>
          </cell>
          <cell r="C362" t="str">
            <v>SCHUBLER</v>
          </cell>
          <cell r="D362" t="str">
            <v>EMMANUELLE</v>
          </cell>
          <cell r="E362" t="str">
            <v>SE</v>
          </cell>
          <cell r="F362" t="str">
            <v>F</v>
          </cell>
          <cell r="G362" t="str">
            <v>AS MONACO</v>
          </cell>
        </row>
        <row r="363">
          <cell r="A363">
            <v>423</v>
          </cell>
          <cell r="C363" t="str">
            <v>BENOIT</v>
          </cell>
          <cell r="D363" t="str">
            <v>LAURENT</v>
          </cell>
          <cell r="E363" t="str">
            <v>ES</v>
          </cell>
          <cell r="F363" t="str">
            <v>M</v>
          </cell>
        </row>
        <row r="364">
          <cell r="A364">
            <v>427</v>
          </cell>
          <cell r="C364" t="str">
            <v>CHICHE</v>
          </cell>
          <cell r="D364" t="str">
            <v>PIERRE-LOUIS</v>
          </cell>
          <cell r="E364" t="str">
            <v>JU</v>
          </cell>
          <cell r="F364" t="str">
            <v>M</v>
          </cell>
          <cell r="G364" t="str">
            <v>AS MONACO</v>
          </cell>
        </row>
        <row r="365">
          <cell r="A365">
            <v>428</v>
          </cell>
          <cell r="C365" t="str">
            <v>LELIEVRE </v>
          </cell>
          <cell r="D365" t="str">
            <v>DORIAN</v>
          </cell>
          <cell r="E365" t="str">
            <v>JU</v>
          </cell>
          <cell r="F365" t="str">
            <v>M</v>
          </cell>
          <cell r="G365" t="str">
            <v>STADE LAURENTIN</v>
          </cell>
        </row>
        <row r="366">
          <cell r="A366">
            <v>430</v>
          </cell>
          <cell r="C366" t="str">
            <v>LELIEVRE </v>
          </cell>
          <cell r="D366" t="str">
            <v>BRIGITTE</v>
          </cell>
          <cell r="E366" t="str">
            <v>V2</v>
          </cell>
          <cell r="F366" t="str">
            <v>F</v>
          </cell>
          <cell r="G366" t="str">
            <v>STADE LAURENTIN</v>
          </cell>
        </row>
        <row r="367">
          <cell r="A367">
            <v>436</v>
          </cell>
          <cell r="C367" t="str">
            <v>CAMUS</v>
          </cell>
          <cell r="D367" t="str">
            <v>DOMINIQUE</v>
          </cell>
          <cell r="E367" t="str">
            <v>V2</v>
          </cell>
          <cell r="F367" t="str">
            <v>F</v>
          </cell>
        </row>
        <row r="368">
          <cell r="A368">
            <v>437</v>
          </cell>
          <cell r="C368" t="str">
            <v>RIZZA</v>
          </cell>
          <cell r="D368" t="str">
            <v>CORALIE</v>
          </cell>
          <cell r="E368" t="str">
            <v>SE</v>
          </cell>
          <cell r="F36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7">
      <selection activeCell="J109" sqref="J109"/>
    </sheetView>
  </sheetViews>
  <sheetFormatPr defaultColWidth="11.421875" defaultRowHeight="15"/>
  <cols>
    <col min="1" max="1" width="6.421875" style="4" customWidth="1"/>
    <col min="2" max="2" width="8.421875" style="0" customWidth="1"/>
    <col min="3" max="3" width="14.140625" style="0" customWidth="1"/>
    <col min="4" max="4" width="12.140625" style="0" customWidth="1"/>
    <col min="5" max="5" width="8.8515625" style="0" customWidth="1"/>
    <col min="6" max="6" width="6.57421875" style="0" customWidth="1"/>
    <col min="7" max="7" width="29.421875" style="0" customWidth="1"/>
    <col min="8" max="8" width="9.7109375" style="0" customWidth="1"/>
  </cols>
  <sheetData>
    <row r="1" ht="30" customHeight="1">
      <c r="A1" s="18" t="s">
        <v>772</v>
      </c>
    </row>
    <row r="3" ht="18">
      <c r="C3" s="1" t="s">
        <v>0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1">
        <v>1</v>
      </c>
      <c r="B6" s="21">
        <v>315</v>
      </c>
      <c r="C6" s="15" t="s">
        <v>9</v>
      </c>
      <c r="D6" s="15" t="s">
        <v>10</v>
      </c>
      <c r="E6" s="21" t="s">
        <v>11</v>
      </c>
      <c r="F6" s="21" t="s">
        <v>12</v>
      </c>
      <c r="G6" s="20" t="s">
        <v>13</v>
      </c>
      <c r="H6" s="21" t="s">
        <v>14</v>
      </c>
    </row>
    <row r="7" spans="1:8" ht="16.5">
      <c r="A7" s="21">
        <v>2</v>
      </c>
      <c r="B7" s="21">
        <v>413</v>
      </c>
      <c r="C7" s="15" t="s">
        <v>15</v>
      </c>
      <c r="D7" s="15" t="s">
        <v>16</v>
      </c>
      <c r="E7" s="21" t="s">
        <v>17</v>
      </c>
      <c r="F7" s="21" t="s">
        <v>12</v>
      </c>
      <c r="G7" s="20" t="s">
        <v>13</v>
      </c>
      <c r="H7" s="21" t="s">
        <v>18</v>
      </c>
    </row>
    <row r="8" spans="1:8" ht="16.5">
      <c r="A8" s="21">
        <v>3</v>
      </c>
      <c r="B8" s="21">
        <v>228</v>
      </c>
      <c r="C8" s="15" t="s">
        <v>19</v>
      </c>
      <c r="D8" s="15" t="s">
        <v>20</v>
      </c>
      <c r="E8" s="21" t="s">
        <v>21</v>
      </c>
      <c r="F8" s="21" t="s">
        <v>12</v>
      </c>
      <c r="G8" s="20" t="s">
        <v>22</v>
      </c>
      <c r="H8" s="21" t="s">
        <v>23</v>
      </c>
    </row>
    <row r="9" spans="1:8" ht="16.5">
      <c r="A9" s="21">
        <v>4</v>
      </c>
      <c r="B9" s="21">
        <v>431</v>
      </c>
      <c r="C9" s="15" t="s">
        <v>24</v>
      </c>
      <c r="D9" s="15" t="s">
        <v>25</v>
      </c>
      <c r="E9" s="21" t="s">
        <v>11</v>
      </c>
      <c r="F9" s="21" t="s">
        <v>12</v>
      </c>
      <c r="G9" s="20" t="s">
        <v>13</v>
      </c>
      <c r="H9" s="21" t="s">
        <v>26</v>
      </c>
    </row>
    <row r="10" spans="1:8" ht="16.5">
      <c r="A10" s="21">
        <v>5</v>
      </c>
      <c r="B10" s="21">
        <v>106</v>
      </c>
      <c r="C10" s="15" t="s">
        <v>27</v>
      </c>
      <c r="D10" s="15" t="s">
        <v>28</v>
      </c>
      <c r="E10" s="21" t="s">
        <v>11</v>
      </c>
      <c r="F10" s="21" t="s">
        <v>12</v>
      </c>
      <c r="G10" s="20" t="s">
        <v>29</v>
      </c>
      <c r="H10" s="21" t="s">
        <v>30</v>
      </c>
    </row>
    <row r="11" spans="1:8" ht="16.5">
      <c r="A11" s="21">
        <v>6</v>
      </c>
      <c r="B11" s="21">
        <v>441</v>
      </c>
      <c r="C11" s="15" t="s">
        <v>31</v>
      </c>
      <c r="D11" s="15" t="s">
        <v>32</v>
      </c>
      <c r="E11" s="21" t="s">
        <v>11</v>
      </c>
      <c r="F11" s="21" t="s">
        <v>12</v>
      </c>
      <c r="G11" s="20" t="s">
        <v>33</v>
      </c>
      <c r="H11" s="21" t="s">
        <v>34</v>
      </c>
    </row>
    <row r="12" spans="1:8" ht="16.5">
      <c r="A12" s="21">
        <v>7</v>
      </c>
      <c r="B12" s="21">
        <v>206</v>
      </c>
      <c r="C12" s="15" t="s">
        <v>35</v>
      </c>
      <c r="D12" s="15" t="s">
        <v>36</v>
      </c>
      <c r="E12" s="21" t="s">
        <v>11</v>
      </c>
      <c r="F12" s="21" t="s">
        <v>12</v>
      </c>
      <c r="G12" s="20" t="s">
        <v>37</v>
      </c>
      <c r="H12" s="21" t="s">
        <v>38</v>
      </c>
    </row>
    <row r="13" spans="1:8" ht="16.5">
      <c r="A13" s="21">
        <v>8</v>
      </c>
      <c r="B13" s="21">
        <v>386</v>
      </c>
      <c r="C13" s="15" t="s">
        <v>39</v>
      </c>
      <c r="D13" s="15" t="s">
        <v>40</v>
      </c>
      <c r="E13" s="21" t="s">
        <v>11</v>
      </c>
      <c r="F13" s="21" t="s">
        <v>12</v>
      </c>
      <c r="G13" s="20" t="s">
        <v>41</v>
      </c>
      <c r="H13" s="21" t="s">
        <v>42</v>
      </c>
    </row>
    <row r="14" spans="1:8" ht="16.5">
      <c r="A14" s="21">
        <v>9</v>
      </c>
      <c r="B14" s="21">
        <v>233</v>
      </c>
      <c r="C14" s="15" t="s">
        <v>43</v>
      </c>
      <c r="D14" s="15" t="s">
        <v>44</v>
      </c>
      <c r="E14" s="21" t="s">
        <v>11</v>
      </c>
      <c r="F14" s="21" t="s">
        <v>12</v>
      </c>
      <c r="G14" s="20" t="s">
        <v>45</v>
      </c>
      <c r="H14" s="21" t="s">
        <v>46</v>
      </c>
    </row>
    <row r="15" spans="1:8" ht="16.5">
      <c r="A15" s="21">
        <v>10</v>
      </c>
      <c r="B15" s="21">
        <v>97</v>
      </c>
      <c r="C15" s="15" t="s">
        <v>47</v>
      </c>
      <c r="D15" s="15" t="s">
        <v>48</v>
      </c>
      <c r="E15" s="21" t="s">
        <v>11</v>
      </c>
      <c r="F15" s="21" t="s">
        <v>12</v>
      </c>
      <c r="G15" s="20" t="s">
        <v>49</v>
      </c>
      <c r="H15" s="21" t="s">
        <v>50</v>
      </c>
    </row>
    <row r="16" spans="1:8" ht="16.5">
      <c r="A16" s="21">
        <v>11</v>
      </c>
      <c r="B16" s="21">
        <v>425</v>
      </c>
      <c r="C16" s="15" t="s">
        <v>51</v>
      </c>
      <c r="D16" s="15" t="s">
        <v>52</v>
      </c>
      <c r="E16" s="21" t="s">
        <v>17</v>
      </c>
      <c r="F16" s="21" t="s">
        <v>12</v>
      </c>
      <c r="G16" s="20" t="s">
        <v>13</v>
      </c>
      <c r="H16" s="21" t="s">
        <v>53</v>
      </c>
    </row>
    <row r="17" spans="1:8" ht="16.5">
      <c r="A17" s="21">
        <v>12</v>
      </c>
      <c r="B17" s="21">
        <v>439</v>
      </c>
      <c r="C17" s="15" t="s">
        <v>54</v>
      </c>
      <c r="D17" s="15" t="s">
        <v>55</v>
      </c>
      <c r="E17" s="21" t="s">
        <v>21</v>
      </c>
      <c r="F17" s="21" t="s">
        <v>12</v>
      </c>
      <c r="G17" s="20" t="s">
        <v>13</v>
      </c>
      <c r="H17" s="21" t="s">
        <v>56</v>
      </c>
    </row>
    <row r="18" spans="1:8" ht="16.5">
      <c r="A18" s="21">
        <v>13</v>
      </c>
      <c r="B18" s="21">
        <v>438</v>
      </c>
      <c r="C18" s="15" t="s">
        <v>57</v>
      </c>
      <c r="D18" s="15" t="s">
        <v>58</v>
      </c>
      <c r="E18" s="21" t="s">
        <v>21</v>
      </c>
      <c r="F18" s="21" t="s">
        <v>12</v>
      </c>
      <c r="G18" s="22"/>
      <c r="H18" s="21" t="s">
        <v>59</v>
      </c>
    </row>
    <row r="19" spans="1:8" ht="16.5">
      <c r="A19" s="21">
        <v>14</v>
      </c>
      <c r="B19" s="21">
        <v>71</v>
      </c>
      <c r="C19" s="15" t="s">
        <v>60</v>
      </c>
      <c r="D19" s="15" t="s">
        <v>61</v>
      </c>
      <c r="E19" s="21" t="s">
        <v>11</v>
      </c>
      <c r="F19" s="21" t="s">
        <v>12</v>
      </c>
      <c r="G19" s="20" t="s">
        <v>62</v>
      </c>
      <c r="H19" s="21" t="s">
        <v>59</v>
      </c>
    </row>
    <row r="20" spans="1:8" ht="16.5">
      <c r="A20" s="21">
        <v>15</v>
      </c>
      <c r="B20" s="21">
        <v>142</v>
      </c>
      <c r="C20" s="15" t="s">
        <v>63</v>
      </c>
      <c r="D20" s="15" t="s">
        <v>64</v>
      </c>
      <c r="E20" s="21" t="s">
        <v>11</v>
      </c>
      <c r="F20" s="21" t="s">
        <v>12</v>
      </c>
      <c r="G20" s="20" t="s">
        <v>65</v>
      </c>
      <c r="H20" s="21" t="s">
        <v>66</v>
      </c>
    </row>
    <row r="21" spans="1:8" ht="16.5">
      <c r="A21" s="21">
        <v>16</v>
      </c>
      <c r="B21" s="21">
        <v>306</v>
      </c>
      <c r="C21" s="15" t="s">
        <v>67</v>
      </c>
      <c r="D21" s="15" t="s">
        <v>32</v>
      </c>
      <c r="E21" s="21" t="s">
        <v>11</v>
      </c>
      <c r="F21" s="21" t="s">
        <v>12</v>
      </c>
      <c r="G21" s="22"/>
      <c r="H21" s="21" t="s">
        <v>68</v>
      </c>
    </row>
    <row r="22" spans="1:8" ht="16.5">
      <c r="A22" s="21">
        <v>17</v>
      </c>
      <c r="B22" s="21">
        <v>393</v>
      </c>
      <c r="C22" s="15" t="s">
        <v>69</v>
      </c>
      <c r="D22" s="15" t="s">
        <v>31</v>
      </c>
      <c r="E22" s="21" t="s">
        <v>21</v>
      </c>
      <c r="F22" s="21" t="s">
        <v>12</v>
      </c>
      <c r="G22" s="20" t="s">
        <v>22</v>
      </c>
      <c r="H22" s="21" t="s">
        <v>70</v>
      </c>
    </row>
    <row r="23" spans="1:8" ht="16.5">
      <c r="A23" s="21">
        <v>18</v>
      </c>
      <c r="B23" s="21">
        <v>440</v>
      </c>
      <c r="C23" s="15" t="s">
        <v>71</v>
      </c>
      <c r="D23" s="15" t="s">
        <v>72</v>
      </c>
      <c r="E23" s="21" t="s">
        <v>21</v>
      </c>
      <c r="F23" s="21" t="s">
        <v>12</v>
      </c>
      <c r="G23" s="22"/>
      <c r="H23" s="21" t="s">
        <v>73</v>
      </c>
    </row>
    <row r="24" spans="1:8" ht="16.5">
      <c r="A24" s="21">
        <v>19</v>
      </c>
      <c r="B24" s="21">
        <v>73</v>
      </c>
      <c r="C24" s="15" t="s">
        <v>74</v>
      </c>
      <c r="D24" s="15" t="s">
        <v>75</v>
      </c>
      <c r="E24" s="21" t="s">
        <v>11</v>
      </c>
      <c r="F24" s="21" t="s">
        <v>12</v>
      </c>
      <c r="G24" s="20" t="s">
        <v>62</v>
      </c>
      <c r="H24" s="21" t="s">
        <v>76</v>
      </c>
    </row>
    <row r="25" spans="1:8" ht="16.5">
      <c r="A25" s="21">
        <v>20</v>
      </c>
      <c r="B25" s="21">
        <v>117</v>
      </c>
      <c r="C25" s="15" t="s">
        <v>77</v>
      </c>
      <c r="D25" s="15" t="s">
        <v>78</v>
      </c>
      <c r="E25" s="21" t="s">
        <v>11</v>
      </c>
      <c r="F25" s="21" t="s">
        <v>12</v>
      </c>
      <c r="G25" s="20" t="s">
        <v>79</v>
      </c>
      <c r="H25" s="21" t="s">
        <v>80</v>
      </c>
    </row>
    <row r="26" spans="1:8" ht="16.5">
      <c r="A26" s="21">
        <v>21</v>
      </c>
      <c r="B26" s="21">
        <v>126</v>
      </c>
      <c r="C26" s="15" t="s">
        <v>81</v>
      </c>
      <c r="D26" s="15" t="s">
        <v>82</v>
      </c>
      <c r="E26" s="21" t="s">
        <v>11</v>
      </c>
      <c r="F26" s="21" t="s">
        <v>12</v>
      </c>
      <c r="G26" s="20" t="s">
        <v>83</v>
      </c>
      <c r="H26" s="21" t="s">
        <v>84</v>
      </c>
    </row>
    <row r="27" spans="1:8" ht="16.5">
      <c r="A27" s="21">
        <v>22</v>
      </c>
      <c r="B27" s="21">
        <v>87</v>
      </c>
      <c r="C27" s="15" t="s">
        <v>85</v>
      </c>
      <c r="D27" s="15" t="s">
        <v>86</v>
      </c>
      <c r="E27" s="21" t="s">
        <v>11</v>
      </c>
      <c r="F27" s="21" t="s">
        <v>12</v>
      </c>
      <c r="G27" s="20" t="s">
        <v>87</v>
      </c>
      <c r="H27" s="21" t="s">
        <v>88</v>
      </c>
    </row>
    <row r="28" spans="1:8" ht="16.5">
      <c r="A28" s="21">
        <v>23</v>
      </c>
      <c r="B28" s="21">
        <v>91</v>
      </c>
      <c r="C28" s="15" t="s">
        <v>89</v>
      </c>
      <c r="D28" s="15" t="s">
        <v>61</v>
      </c>
      <c r="E28" s="21" t="s">
        <v>11</v>
      </c>
      <c r="F28" s="21" t="s">
        <v>12</v>
      </c>
      <c r="G28" s="20" t="s">
        <v>49</v>
      </c>
      <c r="H28" s="21" t="s">
        <v>90</v>
      </c>
    </row>
    <row r="29" spans="1:8" ht="16.5">
      <c r="A29" s="21">
        <v>24</v>
      </c>
      <c r="B29" s="21">
        <v>89</v>
      </c>
      <c r="C29" s="15" t="s">
        <v>91</v>
      </c>
      <c r="D29" s="15" t="s">
        <v>92</v>
      </c>
      <c r="E29" s="21" t="s">
        <v>11</v>
      </c>
      <c r="F29" s="21" t="s">
        <v>12</v>
      </c>
      <c r="G29" s="20" t="s">
        <v>87</v>
      </c>
      <c r="H29" s="21" t="s">
        <v>93</v>
      </c>
    </row>
    <row r="30" spans="1:8" ht="16.5">
      <c r="A30" s="21">
        <v>25</v>
      </c>
      <c r="B30" s="21">
        <v>443</v>
      </c>
      <c r="C30" s="15" t="s">
        <v>94</v>
      </c>
      <c r="D30" s="15" t="s">
        <v>95</v>
      </c>
      <c r="E30" s="21" t="s">
        <v>11</v>
      </c>
      <c r="F30" s="21" t="s">
        <v>12</v>
      </c>
      <c r="G30" s="20" t="s">
        <v>22</v>
      </c>
      <c r="H30" s="21" t="s">
        <v>96</v>
      </c>
    </row>
    <row r="31" spans="1:8" ht="16.5">
      <c r="A31" s="21">
        <v>26</v>
      </c>
      <c r="B31" s="21">
        <v>238</v>
      </c>
      <c r="C31" s="15" t="s">
        <v>97</v>
      </c>
      <c r="D31" s="15" t="s">
        <v>98</v>
      </c>
      <c r="E31" s="21" t="s">
        <v>21</v>
      </c>
      <c r="F31" s="21" t="s">
        <v>12</v>
      </c>
      <c r="G31" s="22"/>
      <c r="H31" s="21" t="s">
        <v>99</v>
      </c>
    </row>
    <row r="32" spans="1:8" ht="16.5">
      <c r="A32" s="21">
        <v>27</v>
      </c>
      <c r="B32" s="21">
        <v>80</v>
      </c>
      <c r="C32" s="15" t="s">
        <v>100</v>
      </c>
      <c r="D32" s="15" t="s">
        <v>101</v>
      </c>
      <c r="E32" s="21" t="s">
        <v>11</v>
      </c>
      <c r="F32" s="21" t="s">
        <v>12</v>
      </c>
      <c r="G32" s="20" t="s">
        <v>62</v>
      </c>
      <c r="H32" s="21" t="s">
        <v>102</v>
      </c>
    </row>
    <row r="33" spans="1:8" ht="16.5">
      <c r="A33" s="21">
        <v>28</v>
      </c>
      <c r="B33" s="21">
        <v>450</v>
      </c>
      <c r="C33" s="15" t="s">
        <v>103</v>
      </c>
      <c r="D33" s="15" t="s">
        <v>104</v>
      </c>
      <c r="E33" s="21" t="s">
        <v>21</v>
      </c>
      <c r="F33" s="21" t="s">
        <v>12</v>
      </c>
      <c r="G33" s="22"/>
      <c r="H33" s="21" t="s">
        <v>105</v>
      </c>
    </row>
    <row r="34" spans="1:8" ht="16.5">
      <c r="A34" s="21">
        <v>29</v>
      </c>
      <c r="B34" s="21">
        <v>429</v>
      </c>
      <c r="C34" s="15" t="s">
        <v>106</v>
      </c>
      <c r="D34" s="15" t="s">
        <v>107</v>
      </c>
      <c r="E34" s="21" t="s">
        <v>108</v>
      </c>
      <c r="F34" s="21" t="s">
        <v>12</v>
      </c>
      <c r="G34" s="20" t="s">
        <v>109</v>
      </c>
      <c r="H34" s="21" t="s">
        <v>110</v>
      </c>
    </row>
    <row r="35" spans="1:8" ht="16.5">
      <c r="A35" s="21">
        <v>30</v>
      </c>
      <c r="B35" s="21">
        <v>115</v>
      </c>
      <c r="C35" s="15" t="s">
        <v>111</v>
      </c>
      <c r="D35" s="15" t="s">
        <v>112</v>
      </c>
      <c r="E35" s="21" t="s">
        <v>11</v>
      </c>
      <c r="F35" s="21" t="s">
        <v>12</v>
      </c>
      <c r="G35" s="20" t="s">
        <v>29</v>
      </c>
      <c r="H35" s="21" t="s">
        <v>113</v>
      </c>
    </row>
    <row r="36" spans="1:8" ht="16.5">
      <c r="A36" s="21">
        <v>31</v>
      </c>
      <c r="B36" s="21">
        <v>124</v>
      </c>
      <c r="C36" s="15" t="s">
        <v>114</v>
      </c>
      <c r="D36" s="15" t="s">
        <v>32</v>
      </c>
      <c r="E36" s="21" t="s">
        <v>11</v>
      </c>
      <c r="F36" s="21" t="s">
        <v>12</v>
      </c>
      <c r="G36" s="20" t="s">
        <v>115</v>
      </c>
      <c r="H36" s="21" t="s">
        <v>113</v>
      </c>
    </row>
    <row r="37" spans="1:8" ht="16.5">
      <c r="A37" s="21">
        <v>32</v>
      </c>
      <c r="B37" s="21">
        <v>435</v>
      </c>
      <c r="C37" s="15" t="s">
        <v>116</v>
      </c>
      <c r="D37" s="15" t="s">
        <v>117</v>
      </c>
      <c r="E37" s="21" t="s">
        <v>108</v>
      </c>
      <c r="F37" s="21" t="s">
        <v>12</v>
      </c>
      <c r="G37" s="22"/>
      <c r="H37" s="21" t="s">
        <v>118</v>
      </c>
    </row>
    <row r="38" spans="1:8" ht="16.5">
      <c r="A38" s="21">
        <v>33</v>
      </c>
      <c r="B38" s="21">
        <v>77</v>
      </c>
      <c r="C38" s="15" t="s">
        <v>119</v>
      </c>
      <c r="D38" s="15" t="s">
        <v>82</v>
      </c>
      <c r="E38" s="21" t="s">
        <v>11</v>
      </c>
      <c r="F38" s="21" t="s">
        <v>12</v>
      </c>
      <c r="G38" s="20" t="s">
        <v>62</v>
      </c>
      <c r="H38" s="21" t="s">
        <v>120</v>
      </c>
    </row>
    <row r="39" spans="1:8" ht="16.5">
      <c r="A39" s="21">
        <v>34</v>
      </c>
      <c r="B39" s="21">
        <v>426</v>
      </c>
      <c r="C39" s="15" t="s">
        <v>121</v>
      </c>
      <c r="D39" s="15" t="s">
        <v>122</v>
      </c>
      <c r="E39" s="21" t="s">
        <v>17</v>
      </c>
      <c r="F39" s="21" t="s">
        <v>12</v>
      </c>
      <c r="G39" s="20" t="s">
        <v>13</v>
      </c>
      <c r="H39" s="21" t="s">
        <v>123</v>
      </c>
    </row>
    <row r="40" spans="1:8" ht="16.5">
      <c r="A40" s="21">
        <v>35</v>
      </c>
      <c r="B40" s="21">
        <v>140</v>
      </c>
      <c r="C40" s="15" t="s">
        <v>124</v>
      </c>
      <c r="D40" s="15" t="s">
        <v>125</v>
      </c>
      <c r="E40" s="21" t="s">
        <v>21</v>
      </c>
      <c r="F40" s="21" t="s">
        <v>12</v>
      </c>
      <c r="G40" s="20" t="s">
        <v>65</v>
      </c>
      <c r="H40" s="21" t="s">
        <v>123</v>
      </c>
    </row>
    <row r="41" spans="1:8" ht="16.5">
      <c r="A41" s="21">
        <v>36</v>
      </c>
      <c r="B41" s="21">
        <v>378</v>
      </c>
      <c r="C41" s="15" t="s">
        <v>126</v>
      </c>
      <c r="D41" s="15" t="s">
        <v>127</v>
      </c>
      <c r="E41" s="21" t="s">
        <v>21</v>
      </c>
      <c r="F41" s="21" t="s">
        <v>12</v>
      </c>
      <c r="G41" s="22"/>
      <c r="H41" s="21" t="s">
        <v>123</v>
      </c>
    </row>
    <row r="42" spans="1:8" ht="16.5">
      <c r="A42" s="21">
        <v>37</v>
      </c>
      <c r="B42" s="21">
        <v>81</v>
      </c>
      <c r="C42" s="15" t="s">
        <v>128</v>
      </c>
      <c r="D42" s="15" t="s">
        <v>78</v>
      </c>
      <c r="E42" s="21" t="s">
        <v>11</v>
      </c>
      <c r="F42" s="21" t="s">
        <v>12</v>
      </c>
      <c r="G42" s="20" t="s">
        <v>62</v>
      </c>
      <c r="H42" s="21" t="s">
        <v>129</v>
      </c>
    </row>
    <row r="43" spans="1:8" ht="16.5">
      <c r="A43" s="21">
        <v>38</v>
      </c>
      <c r="B43" s="21">
        <v>434</v>
      </c>
      <c r="C43" s="15" t="s">
        <v>130</v>
      </c>
      <c r="D43" s="15" t="s">
        <v>131</v>
      </c>
      <c r="E43" s="21" t="s">
        <v>132</v>
      </c>
      <c r="F43" s="21" t="s">
        <v>12</v>
      </c>
      <c r="G43" s="20" t="s">
        <v>133</v>
      </c>
      <c r="H43" s="21" t="s">
        <v>134</v>
      </c>
    </row>
    <row r="44" spans="1:8" ht="16.5">
      <c r="A44" s="21">
        <v>39</v>
      </c>
      <c r="B44" s="21">
        <v>102</v>
      </c>
      <c r="C44" s="15" t="s">
        <v>135</v>
      </c>
      <c r="D44" s="15" t="s">
        <v>136</v>
      </c>
      <c r="E44" s="21" t="s">
        <v>11</v>
      </c>
      <c r="F44" s="21" t="s">
        <v>12</v>
      </c>
      <c r="G44" s="20" t="s">
        <v>29</v>
      </c>
      <c r="H44" s="21" t="s">
        <v>137</v>
      </c>
    </row>
    <row r="45" spans="1:8" ht="16.5">
      <c r="A45" s="21">
        <v>40</v>
      </c>
      <c r="B45" s="21">
        <v>262</v>
      </c>
      <c r="C45" s="15" t="s">
        <v>138</v>
      </c>
      <c r="D45" s="15" t="s">
        <v>139</v>
      </c>
      <c r="E45" s="21" t="s">
        <v>21</v>
      </c>
      <c r="F45" s="21" t="s">
        <v>12</v>
      </c>
      <c r="G45" s="20" t="s">
        <v>45</v>
      </c>
      <c r="H45" s="21" t="s">
        <v>140</v>
      </c>
    </row>
    <row r="46" spans="1:8" ht="16.5">
      <c r="A46" s="21">
        <v>41</v>
      </c>
      <c r="B46" s="21">
        <v>266</v>
      </c>
      <c r="C46" s="15" t="s">
        <v>141</v>
      </c>
      <c r="D46" s="15" t="s">
        <v>40</v>
      </c>
      <c r="E46" s="21" t="s">
        <v>17</v>
      </c>
      <c r="F46" s="21" t="s">
        <v>12</v>
      </c>
      <c r="G46" s="22"/>
      <c r="H46" s="21" t="s">
        <v>142</v>
      </c>
    </row>
    <row r="47" spans="1:8" ht="16.5">
      <c r="A47" s="21">
        <v>42</v>
      </c>
      <c r="B47" s="21">
        <v>76</v>
      </c>
      <c r="C47" s="15" t="s">
        <v>143</v>
      </c>
      <c r="D47" s="15" t="s">
        <v>144</v>
      </c>
      <c r="E47" s="21" t="s">
        <v>11</v>
      </c>
      <c r="F47" s="21" t="s">
        <v>12</v>
      </c>
      <c r="G47" s="20" t="s">
        <v>62</v>
      </c>
      <c r="H47" s="21" t="s">
        <v>145</v>
      </c>
    </row>
    <row r="48" spans="1:8" ht="16.5">
      <c r="A48" s="21">
        <v>43</v>
      </c>
      <c r="B48" s="21">
        <v>82</v>
      </c>
      <c r="C48" s="15" t="s">
        <v>146</v>
      </c>
      <c r="D48" s="15" t="s">
        <v>147</v>
      </c>
      <c r="E48" s="21" t="s">
        <v>11</v>
      </c>
      <c r="F48" s="21" t="s">
        <v>12</v>
      </c>
      <c r="G48" s="20" t="s">
        <v>62</v>
      </c>
      <c r="H48" s="21" t="s">
        <v>148</v>
      </c>
    </row>
    <row r="49" spans="1:8" ht="16.5">
      <c r="A49" s="21">
        <v>44</v>
      </c>
      <c r="B49" s="21">
        <v>143</v>
      </c>
      <c r="C49" s="15" t="s">
        <v>149</v>
      </c>
      <c r="D49" s="15" t="s">
        <v>150</v>
      </c>
      <c r="E49" s="21" t="s">
        <v>11</v>
      </c>
      <c r="F49" s="21" t="s">
        <v>12</v>
      </c>
      <c r="G49" s="20" t="s">
        <v>65</v>
      </c>
      <c r="H49" s="21" t="s">
        <v>151</v>
      </c>
    </row>
    <row r="50" spans="1:8" ht="16.5">
      <c r="A50" s="21">
        <v>45</v>
      </c>
      <c r="B50" s="21">
        <v>433</v>
      </c>
      <c r="C50" s="15" t="s">
        <v>152</v>
      </c>
      <c r="D50" s="15" t="s">
        <v>153</v>
      </c>
      <c r="E50" s="21" t="s">
        <v>21</v>
      </c>
      <c r="F50" s="21" t="s">
        <v>12</v>
      </c>
      <c r="G50" s="20" t="s">
        <v>13</v>
      </c>
      <c r="H50" s="21" t="s">
        <v>151</v>
      </c>
    </row>
    <row r="51" spans="1:8" ht="16.5">
      <c r="A51" s="21">
        <v>46</v>
      </c>
      <c r="B51" s="21">
        <v>242</v>
      </c>
      <c r="C51" s="15" t="s">
        <v>154</v>
      </c>
      <c r="D51" s="15" t="s">
        <v>153</v>
      </c>
      <c r="E51" s="21" t="s">
        <v>132</v>
      </c>
      <c r="F51" s="21" t="s">
        <v>12</v>
      </c>
      <c r="G51" s="22"/>
      <c r="H51" s="21" t="s">
        <v>155</v>
      </c>
    </row>
    <row r="52" spans="1:8" ht="16.5">
      <c r="A52" s="21">
        <v>47</v>
      </c>
      <c r="B52" s="21">
        <v>445</v>
      </c>
      <c r="C52" s="15" t="s">
        <v>156</v>
      </c>
      <c r="D52" s="15" t="s">
        <v>157</v>
      </c>
      <c r="E52" s="21" t="s">
        <v>17</v>
      </c>
      <c r="F52" s="21" t="s">
        <v>12</v>
      </c>
      <c r="G52" s="22"/>
      <c r="H52" s="21" t="s">
        <v>158</v>
      </c>
    </row>
    <row r="53" spans="1:8" ht="16.5">
      <c r="A53" s="21">
        <v>48</v>
      </c>
      <c r="B53" s="21">
        <v>248</v>
      </c>
      <c r="C53" s="15" t="s">
        <v>159</v>
      </c>
      <c r="D53" s="15" t="s">
        <v>160</v>
      </c>
      <c r="E53" s="21" t="s">
        <v>21</v>
      </c>
      <c r="F53" s="21" t="s">
        <v>12</v>
      </c>
      <c r="G53" s="22"/>
      <c r="H53" s="21" t="s">
        <v>161</v>
      </c>
    </row>
    <row r="54" spans="1:8" ht="16.5">
      <c r="A54" s="21">
        <v>49</v>
      </c>
      <c r="B54" s="21">
        <v>249</v>
      </c>
      <c r="C54" s="15" t="s">
        <v>162</v>
      </c>
      <c r="D54" s="15" t="s">
        <v>139</v>
      </c>
      <c r="E54" s="21" t="s">
        <v>21</v>
      </c>
      <c r="F54" s="21" t="s">
        <v>12</v>
      </c>
      <c r="G54" s="22"/>
      <c r="H54" s="21" t="s">
        <v>161</v>
      </c>
    </row>
    <row r="55" spans="1:8" ht="16.5">
      <c r="A55" s="21">
        <v>50</v>
      </c>
      <c r="B55" s="21">
        <v>79</v>
      </c>
      <c r="C55" s="15" t="s">
        <v>163</v>
      </c>
      <c r="D55" s="15" t="s">
        <v>164</v>
      </c>
      <c r="E55" s="21" t="s">
        <v>11</v>
      </c>
      <c r="F55" s="21" t="s">
        <v>12</v>
      </c>
      <c r="G55" s="20" t="s">
        <v>62</v>
      </c>
      <c r="H55" s="21" t="s">
        <v>165</v>
      </c>
    </row>
    <row r="56" spans="1:8" ht="16.5">
      <c r="A56" s="21">
        <v>51</v>
      </c>
      <c r="B56" s="21">
        <v>118</v>
      </c>
      <c r="C56" s="15" t="s">
        <v>166</v>
      </c>
      <c r="D56" s="15" t="s">
        <v>136</v>
      </c>
      <c r="E56" s="21" t="s">
        <v>11</v>
      </c>
      <c r="F56" s="21" t="s">
        <v>12</v>
      </c>
      <c r="G56" s="20" t="s">
        <v>79</v>
      </c>
      <c r="H56" s="21" t="s">
        <v>165</v>
      </c>
    </row>
    <row r="57" spans="1:8" ht="16.5">
      <c r="A57" s="21">
        <v>52</v>
      </c>
      <c r="B57" s="21">
        <v>134</v>
      </c>
      <c r="C57" s="15" t="s">
        <v>167</v>
      </c>
      <c r="D57" s="15" t="s">
        <v>168</v>
      </c>
      <c r="E57" s="21" t="s">
        <v>11</v>
      </c>
      <c r="F57" s="21" t="s">
        <v>12</v>
      </c>
      <c r="G57" s="20" t="s">
        <v>169</v>
      </c>
      <c r="H57" s="21" t="s">
        <v>170</v>
      </c>
    </row>
    <row r="58" spans="1:8" ht="16.5">
      <c r="A58" s="21">
        <v>53</v>
      </c>
      <c r="B58" s="21">
        <v>105</v>
      </c>
      <c r="C58" s="15" t="s">
        <v>171</v>
      </c>
      <c r="D58" s="15" t="s">
        <v>172</v>
      </c>
      <c r="E58" s="21" t="s">
        <v>11</v>
      </c>
      <c r="F58" s="21" t="s">
        <v>12</v>
      </c>
      <c r="G58" s="20" t="s">
        <v>29</v>
      </c>
      <c r="H58" s="21" t="s">
        <v>173</v>
      </c>
    </row>
    <row r="59" spans="1:8" ht="16.5">
      <c r="A59" s="21">
        <v>54</v>
      </c>
      <c r="B59" s="21">
        <v>114</v>
      </c>
      <c r="C59" s="15" t="s">
        <v>174</v>
      </c>
      <c r="D59" s="15" t="s">
        <v>175</v>
      </c>
      <c r="E59" s="21" t="s">
        <v>11</v>
      </c>
      <c r="F59" s="21" t="s">
        <v>12</v>
      </c>
      <c r="G59" s="20" t="s">
        <v>29</v>
      </c>
      <c r="H59" s="21" t="s">
        <v>176</v>
      </c>
    </row>
    <row r="60" spans="1:8" ht="16.5">
      <c r="A60" s="21">
        <v>55</v>
      </c>
      <c r="B60" s="21">
        <v>98</v>
      </c>
      <c r="C60" s="15" t="s">
        <v>177</v>
      </c>
      <c r="D60" s="15" t="s">
        <v>178</v>
      </c>
      <c r="E60" s="21" t="s">
        <v>11</v>
      </c>
      <c r="F60" s="21" t="s">
        <v>12</v>
      </c>
      <c r="G60" s="20" t="s">
        <v>49</v>
      </c>
      <c r="H60" s="21" t="s">
        <v>179</v>
      </c>
    </row>
    <row r="61" spans="1:8" ht="16.5">
      <c r="A61" s="21">
        <v>56</v>
      </c>
      <c r="B61" s="21">
        <v>358</v>
      </c>
      <c r="C61" s="15" t="s">
        <v>180</v>
      </c>
      <c r="D61" s="15" t="s">
        <v>181</v>
      </c>
      <c r="E61" s="21" t="s">
        <v>108</v>
      </c>
      <c r="F61" s="21" t="s">
        <v>12</v>
      </c>
      <c r="G61" s="20" t="s">
        <v>182</v>
      </c>
      <c r="H61" s="21" t="s">
        <v>183</v>
      </c>
    </row>
    <row r="62" spans="1:8" ht="16.5">
      <c r="A62" s="21">
        <v>57</v>
      </c>
      <c r="B62" s="21">
        <v>243</v>
      </c>
      <c r="C62" s="15" t="s">
        <v>184</v>
      </c>
      <c r="D62" s="15" t="s">
        <v>185</v>
      </c>
      <c r="E62" s="21" t="s">
        <v>132</v>
      </c>
      <c r="F62" s="21" t="s">
        <v>12</v>
      </c>
      <c r="G62" s="20" t="s">
        <v>186</v>
      </c>
      <c r="H62" s="21" t="s">
        <v>187</v>
      </c>
    </row>
    <row r="63" spans="1:8" ht="16.5">
      <c r="A63" s="21">
        <v>58</v>
      </c>
      <c r="B63" s="21">
        <v>444</v>
      </c>
      <c r="C63" s="15" t="s">
        <v>188</v>
      </c>
      <c r="D63" s="15" t="s">
        <v>40</v>
      </c>
      <c r="E63" s="21" t="s">
        <v>21</v>
      </c>
      <c r="F63" s="21" t="s">
        <v>12</v>
      </c>
      <c r="G63" s="20" t="s">
        <v>13</v>
      </c>
      <c r="H63" s="21" t="s">
        <v>187</v>
      </c>
    </row>
    <row r="64" spans="1:8" ht="16.5">
      <c r="A64" s="21">
        <v>59</v>
      </c>
      <c r="B64" s="21">
        <v>72</v>
      </c>
      <c r="C64" s="15" t="s">
        <v>189</v>
      </c>
      <c r="D64" s="15" t="s">
        <v>190</v>
      </c>
      <c r="E64" s="21" t="s">
        <v>11</v>
      </c>
      <c r="F64" s="21" t="s">
        <v>12</v>
      </c>
      <c r="G64" s="20" t="s">
        <v>62</v>
      </c>
      <c r="H64" s="21" t="s">
        <v>191</v>
      </c>
    </row>
    <row r="65" spans="1:8" ht="16.5">
      <c r="A65" s="21">
        <v>60</v>
      </c>
      <c r="B65" s="21">
        <v>141</v>
      </c>
      <c r="C65" s="15" t="s">
        <v>192</v>
      </c>
      <c r="D65" s="15" t="s">
        <v>164</v>
      </c>
      <c r="E65" s="21" t="s">
        <v>21</v>
      </c>
      <c r="F65" s="21" t="s">
        <v>12</v>
      </c>
      <c r="G65" s="20" t="s">
        <v>65</v>
      </c>
      <c r="H65" s="21" t="s">
        <v>193</v>
      </c>
    </row>
    <row r="66" spans="1:8" ht="16.5">
      <c r="A66" s="21">
        <v>61</v>
      </c>
      <c r="B66" s="21">
        <v>86</v>
      </c>
      <c r="C66" s="15" t="s">
        <v>194</v>
      </c>
      <c r="D66" s="15" t="s">
        <v>44</v>
      </c>
      <c r="E66" s="21" t="s">
        <v>11</v>
      </c>
      <c r="F66" s="21" t="s">
        <v>12</v>
      </c>
      <c r="G66" s="20" t="s">
        <v>87</v>
      </c>
      <c r="H66" s="21" t="s">
        <v>193</v>
      </c>
    </row>
    <row r="67" spans="1:8" ht="16.5">
      <c r="A67" s="21">
        <v>62</v>
      </c>
      <c r="B67" s="21">
        <v>408</v>
      </c>
      <c r="C67" s="15" t="s">
        <v>195</v>
      </c>
      <c r="D67" s="15" t="s">
        <v>196</v>
      </c>
      <c r="E67" s="21" t="s">
        <v>21</v>
      </c>
      <c r="F67" s="21" t="s">
        <v>12</v>
      </c>
      <c r="G67" s="22"/>
      <c r="H67" s="21" t="s">
        <v>197</v>
      </c>
    </row>
    <row r="68" spans="1:8" ht="16.5">
      <c r="A68" s="21">
        <v>63</v>
      </c>
      <c r="B68" s="21">
        <v>135</v>
      </c>
      <c r="C68" s="15" t="s">
        <v>198</v>
      </c>
      <c r="D68" s="15" t="s">
        <v>199</v>
      </c>
      <c r="E68" s="21" t="s">
        <v>11</v>
      </c>
      <c r="F68" s="21" t="s">
        <v>12</v>
      </c>
      <c r="G68" s="20" t="s">
        <v>169</v>
      </c>
      <c r="H68" s="21" t="s">
        <v>200</v>
      </c>
    </row>
    <row r="69" spans="1:8" ht="16.5">
      <c r="A69" s="21">
        <v>64</v>
      </c>
      <c r="B69" s="21">
        <v>128</v>
      </c>
      <c r="C69" s="15" t="s">
        <v>201</v>
      </c>
      <c r="D69" s="15" t="s">
        <v>202</v>
      </c>
      <c r="E69" s="21" t="s">
        <v>11</v>
      </c>
      <c r="F69" s="21" t="s">
        <v>12</v>
      </c>
      <c r="G69" s="20" t="s">
        <v>83</v>
      </c>
      <c r="H69" s="21" t="s">
        <v>203</v>
      </c>
    </row>
    <row r="70" spans="1:8" ht="16.5">
      <c r="A70" s="21">
        <v>65</v>
      </c>
      <c r="B70" s="21">
        <v>74</v>
      </c>
      <c r="C70" s="15" t="s">
        <v>204</v>
      </c>
      <c r="D70" s="15" t="s">
        <v>205</v>
      </c>
      <c r="E70" s="21" t="s">
        <v>11</v>
      </c>
      <c r="F70" s="21" t="s">
        <v>12</v>
      </c>
      <c r="G70" s="20" t="s">
        <v>62</v>
      </c>
      <c r="H70" s="21" t="s">
        <v>206</v>
      </c>
    </row>
    <row r="71" spans="1:8" ht="16.5">
      <c r="A71" s="21">
        <v>66</v>
      </c>
      <c r="B71" s="21">
        <v>320</v>
      </c>
      <c r="C71" s="15" t="s">
        <v>207</v>
      </c>
      <c r="D71" s="15" t="s">
        <v>208</v>
      </c>
      <c r="E71" s="21" t="s">
        <v>108</v>
      </c>
      <c r="F71" s="21" t="s">
        <v>12</v>
      </c>
      <c r="G71" s="20" t="s">
        <v>13</v>
      </c>
      <c r="H71" s="21" t="s">
        <v>209</v>
      </c>
    </row>
    <row r="72" spans="1:8" ht="16.5">
      <c r="A72" s="21">
        <v>67</v>
      </c>
      <c r="B72" s="21">
        <v>263</v>
      </c>
      <c r="C72" s="15" t="s">
        <v>210</v>
      </c>
      <c r="D72" s="15" t="s">
        <v>211</v>
      </c>
      <c r="E72" s="21" t="s">
        <v>132</v>
      </c>
      <c r="F72" s="21" t="s">
        <v>12</v>
      </c>
      <c r="G72" s="20" t="s">
        <v>212</v>
      </c>
      <c r="H72" s="21" t="s">
        <v>213</v>
      </c>
    </row>
    <row r="73" spans="1:8" ht="16.5">
      <c r="A73" s="21">
        <v>68</v>
      </c>
      <c r="B73" s="21">
        <v>83</v>
      </c>
      <c r="C73" s="15" t="s">
        <v>214</v>
      </c>
      <c r="D73" s="15" t="s">
        <v>215</v>
      </c>
      <c r="E73" s="21" t="s">
        <v>11</v>
      </c>
      <c r="F73" s="21" t="s">
        <v>12</v>
      </c>
      <c r="G73" s="20" t="s">
        <v>62</v>
      </c>
      <c r="H73" s="21" t="s">
        <v>216</v>
      </c>
    </row>
    <row r="74" spans="1:8" ht="16.5">
      <c r="A74" s="21">
        <v>69</v>
      </c>
      <c r="B74" s="21">
        <v>123</v>
      </c>
      <c r="C74" s="15" t="s">
        <v>217</v>
      </c>
      <c r="D74" s="15" t="s">
        <v>157</v>
      </c>
      <c r="E74" s="21" t="s">
        <v>11</v>
      </c>
      <c r="F74" s="21" t="s">
        <v>12</v>
      </c>
      <c r="G74" s="20" t="s">
        <v>115</v>
      </c>
      <c r="H74" s="21" t="s">
        <v>218</v>
      </c>
    </row>
    <row r="75" spans="1:8" ht="16.5">
      <c r="A75" s="21">
        <v>70</v>
      </c>
      <c r="B75" s="21">
        <v>107</v>
      </c>
      <c r="C75" s="15" t="s">
        <v>219</v>
      </c>
      <c r="D75" s="15" t="s">
        <v>131</v>
      </c>
      <c r="E75" s="21" t="s">
        <v>11</v>
      </c>
      <c r="F75" s="21" t="s">
        <v>12</v>
      </c>
      <c r="G75" s="20" t="s">
        <v>29</v>
      </c>
      <c r="H75" s="21" t="s">
        <v>218</v>
      </c>
    </row>
    <row r="76" spans="1:8" ht="16.5">
      <c r="A76" s="21">
        <v>71</v>
      </c>
      <c r="B76" s="21">
        <v>95</v>
      </c>
      <c r="C76" s="15" t="s">
        <v>220</v>
      </c>
      <c r="D76" s="15" t="s">
        <v>221</v>
      </c>
      <c r="E76" s="21" t="s">
        <v>11</v>
      </c>
      <c r="F76" s="21" t="s">
        <v>12</v>
      </c>
      <c r="G76" s="20" t="s">
        <v>49</v>
      </c>
      <c r="H76" s="21" t="s">
        <v>222</v>
      </c>
    </row>
    <row r="77" spans="1:8" ht="16.5">
      <c r="A77" s="21">
        <v>72</v>
      </c>
      <c r="B77" s="21">
        <v>90</v>
      </c>
      <c r="C77" s="15" t="s">
        <v>223</v>
      </c>
      <c r="D77" s="15" t="s">
        <v>224</v>
      </c>
      <c r="E77" s="21" t="s">
        <v>11</v>
      </c>
      <c r="F77" s="21" t="s">
        <v>12</v>
      </c>
      <c r="G77" s="20" t="s">
        <v>49</v>
      </c>
      <c r="H77" s="21" t="s">
        <v>225</v>
      </c>
    </row>
    <row r="78" spans="1:8" ht="16.5">
      <c r="A78" s="21">
        <v>73</v>
      </c>
      <c r="B78" s="21">
        <v>108</v>
      </c>
      <c r="C78" s="15" t="s">
        <v>226</v>
      </c>
      <c r="D78" s="15" t="s">
        <v>78</v>
      </c>
      <c r="E78" s="21" t="s">
        <v>11</v>
      </c>
      <c r="F78" s="21" t="s">
        <v>12</v>
      </c>
      <c r="G78" s="20" t="s">
        <v>29</v>
      </c>
      <c r="H78" s="21" t="s">
        <v>227</v>
      </c>
    </row>
    <row r="79" spans="1:8" ht="16.5">
      <c r="A79" s="21">
        <v>74</v>
      </c>
      <c r="B79" s="21">
        <v>412</v>
      </c>
      <c r="C79" s="15" t="s">
        <v>228</v>
      </c>
      <c r="D79" s="15" t="s">
        <v>229</v>
      </c>
      <c r="E79" s="21" t="s">
        <v>21</v>
      </c>
      <c r="F79" s="21" t="s">
        <v>12</v>
      </c>
      <c r="G79" s="22"/>
      <c r="H79" s="21" t="s">
        <v>230</v>
      </c>
    </row>
    <row r="80" spans="1:8" ht="16.5">
      <c r="A80" s="21">
        <v>75</v>
      </c>
      <c r="B80" s="21">
        <v>59</v>
      </c>
      <c r="C80" s="15" t="s">
        <v>231</v>
      </c>
      <c r="D80" s="15" t="s">
        <v>232</v>
      </c>
      <c r="E80" s="21" t="s">
        <v>11</v>
      </c>
      <c r="F80" s="21" t="s">
        <v>12</v>
      </c>
      <c r="G80" s="20" t="s">
        <v>233</v>
      </c>
      <c r="H80" s="21" t="s">
        <v>234</v>
      </c>
    </row>
    <row r="81" spans="1:8" ht="16.5">
      <c r="A81" s="21">
        <v>76</v>
      </c>
      <c r="B81" s="21">
        <v>119</v>
      </c>
      <c r="C81" s="15" t="s">
        <v>235</v>
      </c>
      <c r="D81" s="15" t="s">
        <v>185</v>
      </c>
      <c r="E81" s="21" t="s">
        <v>11</v>
      </c>
      <c r="F81" s="21" t="s">
        <v>12</v>
      </c>
      <c r="G81" s="20" t="s">
        <v>79</v>
      </c>
      <c r="H81" s="21" t="s">
        <v>236</v>
      </c>
    </row>
    <row r="82" spans="1:8" ht="16.5">
      <c r="A82" s="21">
        <v>77</v>
      </c>
      <c r="B82" s="21">
        <v>137</v>
      </c>
      <c r="C82" s="15" t="s">
        <v>237</v>
      </c>
      <c r="D82" s="15" t="s">
        <v>238</v>
      </c>
      <c r="E82" s="21" t="s">
        <v>11</v>
      </c>
      <c r="F82" s="21" t="s">
        <v>12</v>
      </c>
      <c r="G82" s="20" t="s">
        <v>169</v>
      </c>
      <c r="H82" s="21" t="s">
        <v>236</v>
      </c>
    </row>
    <row r="83" spans="1:8" ht="16.5">
      <c r="A83" s="21">
        <v>78</v>
      </c>
      <c r="B83" s="21">
        <v>447</v>
      </c>
      <c r="C83" s="15" t="s">
        <v>239</v>
      </c>
      <c r="D83" s="15" t="s">
        <v>196</v>
      </c>
      <c r="E83" s="21" t="s">
        <v>21</v>
      </c>
      <c r="F83" s="21" t="s">
        <v>12</v>
      </c>
      <c r="G83" s="22"/>
      <c r="H83" s="21" t="s">
        <v>240</v>
      </c>
    </row>
    <row r="84" spans="1:8" ht="16.5">
      <c r="A84" s="21">
        <v>79</v>
      </c>
      <c r="B84" s="21">
        <v>88</v>
      </c>
      <c r="C84" s="15" t="s">
        <v>241</v>
      </c>
      <c r="D84" s="15" t="s">
        <v>205</v>
      </c>
      <c r="E84" s="21" t="s">
        <v>11</v>
      </c>
      <c r="F84" s="21" t="s">
        <v>12</v>
      </c>
      <c r="G84" s="20" t="s">
        <v>87</v>
      </c>
      <c r="H84" s="21" t="s">
        <v>242</v>
      </c>
    </row>
    <row r="85" spans="1:8" ht="16.5">
      <c r="A85" s="21">
        <v>80</v>
      </c>
      <c r="B85" s="21">
        <v>110</v>
      </c>
      <c r="C85" s="15" t="s">
        <v>243</v>
      </c>
      <c r="D85" s="15" t="s">
        <v>244</v>
      </c>
      <c r="E85" s="21" t="s">
        <v>11</v>
      </c>
      <c r="F85" s="21" t="s">
        <v>12</v>
      </c>
      <c r="G85" s="20" t="s">
        <v>29</v>
      </c>
      <c r="H85" s="21" t="s">
        <v>245</v>
      </c>
    </row>
    <row r="86" spans="1:8" ht="16.5">
      <c r="A86" s="21">
        <v>81</v>
      </c>
      <c r="B86" s="21">
        <v>252</v>
      </c>
      <c r="C86" s="15" t="s">
        <v>246</v>
      </c>
      <c r="D86" s="15" t="s">
        <v>247</v>
      </c>
      <c r="E86" s="21" t="s">
        <v>21</v>
      </c>
      <c r="F86" s="21" t="s">
        <v>12</v>
      </c>
      <c r="G86" s="22"/>
      <c r="H86" s="21" t="s">
        <v>248</v>
      </c>
    </row>
    <row r="87" spans="1:8" ht="16.5">
      <c r="A87" s="21">
        <v>82</v>
      </c>
      <c r="B87" s="21">
        <v>130</v>
      </c>
      <c r="C87" s="15" t="s">
        <v>249</v>
      </c>
      <c r="D87" s="15" t="s">
        <v>250</v>
      </c>
      <c r="E87" s="21" t="s">
        <v>11</v>
      </c>
      <c r="F87" s="21" t="s">
        <v>12</v>
      </c>
      <c r="G87" s="20" t="s">
        <v>83</v>
      </c>
      <c r="H87" s="21" t="s">
        <v>251</v>
      </c>
    </row>
    <row r="88" spans="1:8" ht="16.5">
      <c r="A88" s="21">
        <v>83</v>
      </c>
      <c r="B88" s="21">
        <v>423</v>
      </c>
      <c r="C88" s="15" t="s">
        <v>252</v>
      </c>
      <c r="D88" s="15" t="s">
        <v>58</v>
      </c>
      <c r="E88" s="21" t="s">
        <v>17</v>
      </c>
      <c r="F88" s="21" t="s">
        <v>12</v>
      </c>
      <c r="G88" s="22"/>
      <c r="H88" s="21" t="s">
        <v>253</v>
      </c>
    </row>
    <row r="89" spans="1:8" ht="16.5">
      <c r="A89" s="21">
        <v>84</v>
      </c>
      <c r="B89" s="21">
        <v>316</v>
      </c>
      <c r="C89" s="15" t="s">
        <v>254</v>
      </c>
      <c r="D89" s="15" t="s">
        <v>255</v>
      </c>
      <c r="E89" s="21" t="s">
        <v>256</v>
      </c>
      <c r="F89" s="21" t="s">
        <v>12</v>
      </c>
      <c r="G89" s="20" t="s">
        <v>13</v>
      </c>
      <c r="H89" s="21" t="s">
        <v>257</v>
      </c>
    </row>
    <row r="90" spans="1:8" ht="16.5">
      <c r="A90" s="21">
        <v>85</v>
      </c>
      <c r="B90" s="21">
        <v>75</v>
      </c>
      <c r="C90" s="15" t="s">
        <v>258</v>
      </c>
      <c r="D90" s="15" t="s">
        <v>117</v>
      </c>
      <c r="E90" s="21" t="s">
        <v>11</v>
      </c>
      <c r="F90" s="21" t="s">
        <v>12</v>
      </c>
      <c r="G90" s="20" t="s">
        <v>62</v>
      </c>
      <c r="H90" s="21" t="s">
        <v>259</v>
      </c>
    </row>
    <row r="91" spans="1:8" ht="16.5">
      <c r="A91" s="21">
        <v>86</v>
      </c>
      <c r="B91" s="21">
        <v>99</v>
      </c>
      <c r="C91" s="15" t="s">
        <v>260</v>
      </c>
      <c r="D91" s="15" t="s">
        <v>261</v>
      </c>
      <c r="E91" s="21" t="s">
        <v>11</v>
      </c>
      <c r="F91" s="21" t="s">
        <v>12</v>
      </c>
      <c r="G91" s="20" t="s">
        <v>29</v>
      </c>
      <c r="H91" s="21" t="s">
        <v>262</v>
      </c>
    </row>
    <row r="92" spans="1:8" ht="16.5">
      <c r="A92" s="21">
        <v>87</v>
      </c>
      <c r="B92" s="21">
        <v>100</v>
      </c>
      <c r="C92" s="15" t="s">
        <v>263</v>
      </c>
      <c r="D92" s="15" t="s">
        <v>264</v>
      </c>
      <c r="E92" s="21" t="s">
        <v>11</v>
      </c>
      <c r="F92" s="21" t="s">
        <v>12</v>
      </c>
      <c r="G92" s="20" t="s">
        <v>29</v>
      </c>
      <c r="H92" s="21" t="s">
        <v>265</v>
      </c>
    </row>
    <row r="93" spans="1:8" ht="16.5">
      <c r="A93" s="21">
        <v>88</v>
      </c>
      <c r="B93" s="21">
        <v>448</v>
      </c>
      <c r="C93" s="15" t="s">
        <v>266</v>
      </c>
      <c r="D93" s="15" t="s">
        <v>267</v>
      </c>
      <c r="E93" s="21" t="s">
        <v>21</v>
      </c>
      <c r="F93" s="21" t="s">
        <v>12</v>
      </c>
      <c r="G93" s="20" t="s">
        <v>13</v>
      </c>
      <c r="H93" s="21" t="s">
        <v>268</v>
      </c>
    </row>
    <row r="94" spans="1:8" ht="16.5">
      <c r="A94" s="21">
        <v>89</v>
      </c>
      <c r="B94" s="21">
        <v>411</v>
      </c>
      <c r="C94" s="15" t="s">
        <v>269</v>
      </c>
      <c r="D94" s="15" t="s">
        <v>270</v>
      </c>
      <c r="E94" s="21" t="s">
        <v>17</v>
      </c>
      <c r="F94" s="21" t="s">
        <v>12</v>
      </c>
      <c r="G94" s="22"/>
      <c r="H94" s="21" t="s">
        <v>271</v>
      </c>
    </row>
    <row r="95" spans="1:8" ht="16.5">
      <c r="A95" s="21">
        <v>90</v>
      </c>
      <c r="B95" s="21">
        <v>136</v>
      </c>
      <c r="C95" s="15" t="s">
        <v>272</v>
      </c>
      <c r="D95" s="15" t="s">
        <v>273</v>
      </c>
      <c r="E95" s="21" t="s">
        <v>11</v>
      </c>
      <c r="F95" s="21" t="s">
        <v>12</v>
      </c>
      <c r="G95" s="20" t="s">
        <v>169</v>
      </c>
      <c r="H95" s="21" t="s">
        <v>274</v>
      </c>
    </row>
    <row r="96" spans="1:8" ht="16.5">
      <c r="A96" s="21">
        <v>91</v>
      </c>
      <c r="B96" s="21">
        <v>63</v>
      </c>
      <c r="C96" s="15" t="s">
        <v>275</v>
      </c>
      <c r="D96" s="15" t="s">
        <v>276</v>
      </c>
      <c r="E96" s="21" t="s">
        <v>11</v>
      </c>
      <c r="F96" s="21" t="s">
        <v>277</v>
      </c>
      <c r="G96" s="20" t="s">
        <v>49</v>
      </c>
      <c r="H96" s="21" t="s">
        <v>278</v>
      </c>
    </row>
    <row r="97" spans="1:8" ht="16.5">
      <c r="A97" s="21">
        <v>92</v>
      </c>
      <c r="B97" s="21">
        <v>92</v>
      </c>
      <c r="C97" s="15" t="s">
        <v>279</v>
      </c>
      <c r="D97" s="15" t="s">
        <v>280</v>
      </c>
      <c r="E97" s="21" t="s">
        <v>11</v>
      </c>
      <c r="F97" s="21" t="s">
        <v>12</v>
      </c>
      <c r="G97" s="20" t="s">
        <v>49</v>
      </c>
      <c r="H97" s="21" t="s">
        <v>281</v>
      </c>
    </row>
    <row r="98" spans="1:8" ht="16.5">
      <c r="A98" s="21">
        <v>93</v>
      </c>
      <c r="B98" s="21">
        <v>417</v>
      </c>
      <c r="C98" s="15" t="s">
        <v>282</v>
      </c>
      <c r="D98" s="15" t="s">
        <v>283</v>
      </c>
      <c r="E98" s="21" t="s">
        <v>108</v>
      </c>
      <c r="F98" s="21" t="s">
        <v>12</v>
      </c>
      <c r="G98" s="20" t="s">
        <v>284</v>
      </c>
      <c r="H98" s="21" t="s">
        <v>285</v>
      </c>
    </row>
    <row r="99" spans="1:8" ht="16.5">
      <c r="A99" s="21">
        <v>94</v>
      </c>
      <c r="B99" s="21">
        <v>112</v>
      </c>
      <c r="C99" s="15" t="s">
        <v>286</v>
      </c>
      <c r="D99" s="15" t="s">
        <v>287</v>
      </c>
      <c r="E99" s="21" t="s">
        <v>11</v>
      </c>
      <c r="F99" s="21" t="s">
        <v>12</v>
      </c>
      <c r="G99" s="20" t="s">
        <v>29</v>
      </c>
      <c r="H99" s="21" t="s">
        <v>288</v>
      </c>
    </row>
    <row r="100" spans="1:8" ht="16.5">
      <c r="A100" s="21">
        <v>95</v>
      </c>
      <c r="B100" s="21">
        <v>449</v>
      </c>
      <c r="C100" s="15" t="s">
        <v>289</v>
      </c>
      <c r="D100" s="15" t="s">
        <v>290</v>
      </c>
      <c r="E100" s="21" t="s">
        <v>11</v>
      </c>
      <c r="F100" s="21" t="s">
        <v>12</v>
      </c>
      <c r="G100" s="20" t="s">
        <v>13</v>
      </c>
      <c r="H100" s="21" t="s">
        <v>291</v>
      </c>
    </row>
    <row r="101" spans="1:8" ht="16.5">
      <c r="A101" s="21">
        <v>96</v>
      </c>
      <c r="B101" s="21">
        <v>139</v>
      </c>
      <c r="C101" s="15" t="s">
        <v>292</v>
      </c>
      <c r="D101" s="15" t="s">
        <v>72</v>
      </c>
      <c r="E101" s="21" t="s">
        <v>21</v>
      </c>
      <c r="F101" s="21" t="s">
        <v>12</v>
      </c>
      <c r="G101" s="20" t="s">
        <v>65</v>
      </c>
      <c r="H101" s="21" t="s">
        <v>293</v>
      </c>
    </row>
    <row r="102" spans="1:8" ht="16.5">
      <c r="A102" s="21">
        <v>97</v>
      </c>
      <c r="B102" s="21">
        <v>394</v>
      </c>
      <c r="C102" s="15" t="s">
        <v>294</v>
      </c>
      <c r="D102" s="15" t="s">
        <v>72</v>
      </c>
      <c r="E102" s="21" t="s">
        <v>108</v>
      </c>
      <c r="F102" s="21" t="s">
        <v>12</v>
      </c>
      <c r="G102" s="20" t="s">
        <v>22</v>
      </c>
      <c r="H102" s="21" t="s">
        <v>295</v>
      </c>
    </row>
    <row r="103" spans="1:8" ht="16.5">
      <c r="A103" s="21">
        <v>98</v>
      </c>
      <c r="B103" s="21">
        <v>138</v>
      </c>
      <c r="C103" s="15" t="s">
        <v>296</v>
      </c>
      <c r="D103" s="15" t="s">
        <v>154</v>
      </c>
      <c r="E103" s="21" t="s">
        <v>11</v>
      </c>
      <c r="F103" s="21" t="s">
        <v>12</v>
      </c>
      <c r="G103" s="20" t="s">
        <v>169</v>
      </c>
      <c r="H103" s="21" t="s">
        <v>297</v>
      </c>
    </row>
    <row r="104" spans="1:8" ht="16.5">
      <c r="A104" s="21">
        <v>99</v>
      </c>
      <c r="B104" s="21">
        <v>109</v>
      </c>
      <c r="C104" s="15" t="s">
        <v>243</v>
      </c>
      <c r="D104" s="15" t="s">
        <v>298</v>
      </c>
      <c r="E104" s="21" t="s">
        <v>11</v>
      </c>
      <c r="F104" s="21" t="s">
        <v>12</v>
      </c>
      <c r="G104" s="20" t="s">
        <v>29</v>
      </c>
      <c r="H104" s="21" t="s">
        <v>299</v>
      </c>
    </row>
    <row r="105" spans="1:8" ht="16.5">
      <c r="A105" s="21">
        <v>100</v>
      </c>
      <c r="B105" s="21">
        <v>58</v>
      </c>
      <c r="C105" s="15" t="s">
        <v>300</v>
      </c>
      <c r="D105" s="15" t="s">
        <v>301</v>
      </c>
      <c r="E105" s="21" t="s">
        <v>11</v>
      </c>
      <c r="F105" s="21" t="s">
        <v>12</v>
      </c>
      <c r="G105" s="20" t="s">
        <v>233</v>
      </c>
      <c r="H105" s="21" t="s">
        <v>302</v>
      </c>
    </row>
    <row r="106" spans="1:8" ht="16.5">
      <c r="A106" s="21">
        <v>101</v>
      </c>
      <c r="B106" s="21">
        <v>60</v>
      </c>
      <c r="C106" s="15" t="s">
        <v>303</v>
      </c>
      <c r="D106" s="15" t="s">
        <v>304</v>
      </c>
      <c r="E106" s="21" t="s">
        <v>11</v>
      </c>
      <c r="F106" s="21" t="s">
        <v>277</v>
      </c>
      <c r="G106" s="20" t="s">
        <v>169</v>
      </c>
      <c r="H106" s="21" t="s">
        <v>305</v>
      </c>
    </row>
    <row r="107" spans="1:8" ht="16.5">
      <c r="A107" s="21">
        <v>102</v>
      </c>
      <c r="B107" s="21">
        <v>113</v>
      </c>
      <c r="C107" s="15" t="s">
        <v>306</v>
      </c>
      <c r="D107" s="15" t="s">
        <v>164</v>
      </c>
      <c r="E107" s="21" t="s">
        <v>11</v>
      </c>
      <c r="F107" s="21" t="s">
        <v>12</v>
      </c>
      <c r="G107" s="20" t="s">
        <v>29</v>
      </c>
      <c r="H107" s="21" t="s">
        <v>307</v>
      </c>
    </row>
    <row r="108" spans="1:8" ht="16.5">
      <c r="A108" s="21">
        <v>103</v>
      </c>
      <c r="B108" s="21">
        <v>93</v>
      </c>
      <c r="C108" s="15" t="s">
        <v>241</v>
      </c>
      <c r="D108" s="15" t="s">
        <v>136</v>
      </c>
      <c r="E108" s="21" t="s">
        <v>11</v>
      </c>
      <c r="F108" s="21" t="s">
        <v>12</v>
      </c>
      <c r="G108" s="20" t="s">
        <v>49</v>
      </c>
      <c r="H108" s="21" t="s">
        <v>308</v>
      </c>
    </row>
    <row r="109" spans="1:8" ht="16.5">
      <c r="A109" s="21">
        <v>104</v>
      </c>
      <c r="B109" s="21">
        <v>57</v>
      </c>
      <c r="C109" s="15" t="s">
        <v>309</v>
      </c>
      <c r="D109" s="15" t="s">
        <v>139</v>
      </c>
      <c r="E109" s="21" t="s">
        <v>11</v>
      </c>
      <c r="F109" s="21" t="s">
        <v>12</v>
      </c>
      <c r="G109" s="20" t="s">
        <v>233</v>
      </c>
      <c r="H109" s="21" t="s">
        <v>310</v>
      </c>
    </row>
    <row r="110" spans="1:8" ht="16.5">
      <c r="A110" s="21">
        <v>105</v>
      </c>
      <c r="B110" s="21">
        <v>104</v>
      </c>
      <c r="C110" s="15" t="s">
        <v>311</v>
      </c>
      <c r="D110" s="15" t="s">
        <v>312</v>
      </c>
      <c r="E110" s="21" t="s">
        <v>11</v>
      </c>
      <c r="F110" s="21" t="s">
        <v>12</v>
      </c>
      <c r="G110" s="20" t="s">
        <v>29</v>
      </c>
      <c r="H110" s="21" t="s">
        <v>313</v>
      </c>
    </row>
    <row r="111" spans="1:8" ht="16.5">
      <c r="A111" s="21">
        <v>106</v>
      </c>
      <c r="B111" s="21">
        <v>70</v>
      </c>
      <c r="C111" s="15" t="s">
        <v>314</v>
      </c>
      <c r="D111" s="15" t="s">
        <v>287</v>
      </c>
      <c r="E111" s="21" t="s">
        <v>11</v>
      </c>
      <c r="F111" s="21" t="s">
        <v>12</v>
      </c>
      <c r="G111" s="20" t="s">
        <v>169</v>
      </c>
      <c r="H111" s="21" t="s">
        <v>315</v>
      </c>
    </row>
    <row r="112" spans="1:8" ht="16.5">
      <c r="A112" s="21">
        <v>107</v>
      </c>
      <c r="B112" s="21">
        <v>120</v>
      </c>
      <c r="C112" s="15" t="s">
        <v>316</v>
      </c>
      <c r="D112" s="15" t="s">
        <v>317</v>
      </c>
      <c r="E112" s="21" t="s">
        <v>11</v>
      </c>
      <c r="F112" s="21" t="s">
        <v>12</v>
      </c>
      <c r="G112" s="20" t="s">
        <v>79</v>
      </c>
      <c r="H112" s="21" t="s">
        <v>318</v>
      </c>
    </row>
    <row r="113" spans="1:8" ht="16.5">
      <c r="A113" s="21">
        <v>108</v>
      </c>
      <c r="B113" s="21">
        <v>230</v>
      </c>
      <c r="C113" s="15" t="s">
        <v>319</v>
      </c>
      <c r="D113" s="15" t="s">
        <v>164</v>
      </c>
      <c r="E113" s="21" t="s">
        <v>108</v>
      </c>
      <c r="F113" s="21" t="s">
        <v>12</v>
      </c>
      <c r="G113" s="20" t="s">
        <v>22</v>
      </c>
      <c r="H113" s="21" t="s">
        <v>320</v>
      </c>
    </row>
    <row r="114" spans="1:8" ht="16.5">
      <c r="A114" s="21">
        <v>109</v>
      </c>
      <c r="B114" s="21">
        <v>68</v>
      </c>
      <c r="C114" s="15" t="s">
        <v>321</v>
      </c>
      <c r="D114" s="15" t="s">
        <v>322</v>
      </c>
      <c r="E114" s="21" t="s">
        <v>11</v>
      </c>
      <c r="F114" s="21" t="s">
        <v>277</v>
      </c>
      <c r="G114" s="20" t="s">
        <v>29</v>
      </c>
      <c r="H114" s="21" t="s">
        <v>323</v>
      </c>
    </row>
    <row r="115" spans="1:8" ht="16.5">
      <c r="A115" s="21">
        <v>110</v>
      </c>
      <c r="B115" s="21">
        <v>415</v>
      </c>
      <c r="C115" s="15" t="s">
        <v>324</v>
      </c>
      <c r="D115" s="15" t="s">
        <v>325</v>
      </c>
      <c r="E115" s="21" t="s">
        <v>132</v>
      </c>
      <c r="F115" s="21" t="s">
        <v>12</v>
      </c>
      <c r="G115" s="22"/>
      <c r="H115" s="21" t="s">
        <v>326</v>
      </c>
    </row>
    <row r="116" spans="1:8" ht="16.5">
      <c r="A116" s="21">
        <v>111</v>
      </c>
      <c r="B116" s="21">
        <v>234</v>
      </c>
      <c r="C116" s="15" t="s">
        <v>327</v>
      </c>
      <c r="D116" s="15" t="s">
        <v>101</v>
      </c>
      <c r="E116" s="21" t="s">
        <v>21</v>
      </c>
      <c r="F116" s="21" t="s">
        <v>12</v>
      </c>
      <c r="G116" s="22"/>
      <c r="H116" s="21" t="s">
        <v>328</v>
      </c>
    </row>
    <row r="117" spans="1:8" ht="16.5">
      <c r="A117" s="21">
        <v>112</v>
      </c>
      <c r="B117" s="21">
        <v>101</v>
      </c>
      <c r="C117" s="15" t="s">
        <v>329</v>
      </c>
      <c r="D117" s="15" t="s">
        <v>164</v>
      </c>
      <c r="E117" s="21" t="s">
        <v>11</v>
      </c>
      <c r="F117" s="21" t="s">
        <v>12</v>
      </c>
      <c r="G117" s="20" t="s">
        <v>29</v>
      </c>
      <c r="H117" s="21" t="s">
        <v>330</v>
      </c>
    </row>
    <row r="118" spans="1:8" ht="16.5">
      <c r="A118" s="21">
        <v>113</v>
      </c>
      <c r="B118" s="21">
        <v>241</v>
      </c>
      <c r="C118" s="15" t="s">
        <v>331</v>
      </c>
      <c r="D118" s="15" t="s">
        <v>332</v>
      </c>
      <c r="E118" s="21" t="s">
        <v>108</v>
      </c>
      <c r="F118" s="21" t="s">
        <v>12</v>
      </c>
      <c r="G118" s="20" t="s">
        <v>109</v>
      </c>
      <c r="H118" s="21" t="s">
        <v>333</v>
      </c>
    </row>
    <row r="119" spans="1:8" ht="16.5">
      <c r="A119" s="21">
        <v>114</v>
      </c>
      <c r="B119" s="21">
        <v>125</v>
      </c>
      <c r="C119" s="15" t="s">
        <v>334</v>
      </c>
      <c r="D119" s="15" t="s">
        <v>32</v>
      </c>
      <c r="E119" s="21" t="s">
        <v>11</v>
      </c>
      <c r="F119" s="21" t="s">
        <v>12</v>
      </c>
      <c r="G119" s="20" t="s">
        <v>83</v>
      </c>
      <c r="H119" s="21" t="s">
        <v>335</v>
      </c>
    </row>
    <row r="120" spans="1:8" ht="16.5">
      <c r="A120" s="21">
        <v>115</v>
      </c>
      <c r="B120" s="21">
        <v>85</v>
      </c>
      <c r="C120" s="15" t="s">
        <v>336</v>
      </c>
      <c r="D120" s="15" t="s">
        <v>337</v>
      </c>
      <c r="E120" s="21" t="s">
        <v>11</v>
      </c>
      <c r="F120" s="21" t="s">
        <v>12</v>
      </c>
      <c r="G120" s="20" t="s">
        <v>87</v>
      </c>
      <c r="H120" s="21" t="s">
        <v>338</v>
      </c>
    </row>
    <row r="121" spans="1:8" ht="16.5">
      <c r="A121" s="21">
        <v>116</v>
      </c>
      <c r="B121" s="21">
        <v>403</v>
      </c>
      <c r="C121" s="15" t="s">
        <v>339</v>
      </c>
      <c r="D121" s="15" t="s">
        <v>340</v>
      </c>
      <c r="E121" s="21" t="s">
        <v>11</v>
      </c>
      <c r="F121" s="21" t="s">
        <v>12</v>
      </c>
      <c r="G121" s="22"/>
      <c r="H121" s="21" t="s">
        <v>341</v>
      </c>
    </row>
    <row r="122" spans="1:8" ht="16.5">
      <c r="A122" s="21">
        <v>117</v>
      </c>
      <c r="B122" s="21">
        <v>129</v>
      </c>
      <c r="C122" s="15" t="s">
        <v>342</v>
      </c>
      <c r="D122" s="15" t="s">
        <v>287</v>
      </c>
      <c r="E122" s="21" t="s">
        <v>11</v>
      </c>
      <c r="F122" s="21" t="s">
        <v>12</v>
      </c>
      <c r="G122" s="20" t="s">
        <v>83</v>
      </c>
      <c r="H122" s="21" t="s">
        <v>343</v>
      </c>
    </row>
    <row r="123" spans="1:8" ht="16.5">
      <c r="A123" s="21">
        <v>118</v>
      </c>
      <c r="B123" s="21">
        <v>404</v>
      </c>
      <c r="C123" s="15" t="s">
        <v>344</v>
      </c>
      <c r="D123" s="15" t="s">
        <v>345</v>
      </c>
      <c r="E123" s="21" t="s">
        <v>11</v>
      </c>
      <c r="F123" s="21" t="s">
        <v>12</v>
      </c>
      <c r="G123" s="22"/>
      <c r="H123" s="21" t="s">
        <v>346</v>
      </c>
    </row>
    <row r="124" spans="1:8" ht="16.5">
      <c r="A124" s="21">
        <v>119</v>
      </c>
      <c r="B124" s="21">
        <v>94</v>
      </c>
      <c r="C124" s="15" t="s">
        <v>347</v>
      </c>
      <c r="D124" s="15" t="s">
        <v>78</v>
      </c>
      <c r="E124" s="21" t="s">
        <v>11</v>
      </c>
      <c r="F124" s="21" t="s">
        <v>12</v>
      </c>
      <c r="G124" s="20" t="s">
        <v>49</v>
      </c>
      <c r="H124" s="21" t="s">
        <v>346</v>
      </c>
    </row>
    <row r="125" spans="1:8" ht="16.5">
      <c r="A125" s="25">
        <v>120</v>
      </c>
      <c r="B125" s="25">
        <v>221</v>
      </c>
      <c r="C125" s="26" t="s">
        <v>348</v>
      </c>
      <c r="D125" s="26" t="s">
        <v>101</v>
      </c>
      <c r="E125" s="25" t="s">
        <v>349</v>
      </c>
      <c r="F125" s="25" t="s">
        <v>12</v>
      </c>
      <c r="G125" s="27" t="s">
        <v>350</v>
      </c>
      <c r="H125" s="25" t="s">
        <v>351</v>
      </c>
    </row>
    <row r="126" spans="1:8" ht="16.5">
      <c r="A126" s="21">
        <v>121</v>
      </c>
      <c r="B126" s="21">
        <v>272</v>
      </c>
      <c r="C126" s="15" t="s">
        <v>352</v>
      </c>
      <c r="D126" s="15" t="s">
        <v>353</v>
      </c>
      <c r="E126" s="21" t="s">
        <v>21</v>
      </c>
      <c r="F126" s="21" t="s">
        <v>12</v>
      </c>
      <c r="G126" s="22"/>
      <c r="H126" s="21" t="s">
        <v>354</v>
      </c>
    </row>
    <row r="127" spans="1:8" ht="16.5">
      <c r="A127" s="21">
        <v>122</v>
      </c>
      <c r="B127" s="21">
        <v>61</v>
      </c>
      <c r="C127" s="15" t="s">
        <v>106</v>
      </c>
      <c r="D127" s="15" t="s">
        <v>355</v>
      </c>
      <c r="E127" s="21" t="s">
        <v>11</v>
      </c>
      <c r="F127" s="21" t="s">
        <v>277</v>
      </c>
      <c r="G127" s="20" t="s">
        <v>62</v>
      </c>
      <c r="H127" s="21" t="s">
        <v>356</v>
      </c>
    </row>
    <row r="128" spans="1:8" ht="16.5">
      <c r="A128" s="21">
        <v>123</v>
      </c>
      <c r="B128" s="21">
        <v>421</v>
      </c>
      <c r="C128" s="15" t="s">
        <v>357</v>
      </c>
      <c r="D128" s="15" t="s">
        <v>358</v>
      </c>
      <c r="E128" s="21" t="s">
        <v>108</v>
      </c>
      <c r="F128" s="21" t="s">
        <v>12</v>
      </c>
      <c r="G128" s="22"/>
      <c r="H128" s="21" t="s">
        <v>359</v>
      </c>
    </row>
    <row r="129" spans="1:8" ht="16.5">
      <c r="A129" s="21">
        <v>124</v>
      </c>
      <c r="B129" s="21">
        <v>422</v>
      </c>
      <c r="C129" s="15" t="s">
        <v>360</v>
      </c>
      <c r="D129" s="15" t="s">
        <v>117</v>
      </c>
      <c r="E129" s="21" t="s">
        <v>132</v>
      </c>
      <c r="F129" s="21" t="s">
        <v>12</v>
      </c>
      <c r="G129" s="22"/>
      <c r="H129" s="21" t="s">
        <v>361</v>
      </c>
    </row>
    <row r="130" spans="1:8" ht="16.5">
      <c r="A130" s="21">
        <v>125</v>
      </c>
      <c r="B130" s="21">
        <v>432</v>
      </c>
      <c r="C130" s="15" t="s">
        <v>362</v>
      </c>
      <c r="D130" s="15" t="s">
        <v>164</v>
      </c>
      <c r="E130" s="21" t="s">
        <v>108</v>
      </c>
      <c r="F130" s="21" t="s">
        <v>12</v>
      </c>
      <c r="G130" s="22"/>
      <c r="H130" s="21" t="s">
        <v>363</v>
      </c>
    </row>
    <row r="131" spans="1:8" ht="16.5">
      <c r="A131" s="21">
        <v>126</v>
      </c>
      <c r="B131" s="21">
        <v>446</v>
      </c>
      <c r="C131" s="15" t="s">
        <v>364</v>
      </c>
      <c r="D131" s="15" t="s">
        <v>365</v>
      </c>
      <c r="E131" s="21" t="s">
        <v>132</v>
      </c>
      <c r="F131" s="21" t="s">
        <v>12</v>
      </c>
      <c r="G131" s="22"/>
      <c r="H131" s="21" t="s">
        <v>366</v>
      </c>
    </row>
    <row r="132" spans="1:8" ht="16.5">
      <c r="A132" s="21">
        <v>127</v>
      </c>
      <c r="B132" s="21">
        <v>236</v>
      </c>
      <c r="C132" s="15" t="s">
        <v>367</v>
      </c>
      <c r="D132" s="15" t="s">
        <v>368</v>
      </c>
      <c r="E132" s="21" t="s">
        <v>21</v>
      </c>
      <c r="F132" s="21" t="s">
        <v>12</v>
      </c>
      <c r="G132" s="22"/>
      <c r="H132" s="21" t="s">
        <v>369</v>
      </c>
    </row>
    <row r="133" spans="1:8" ht="16.5">
      <c r="A133" s="21">
        <v>128</v>
      </c>
      <c r="B133" s="21">
        <v>78</v>
      </c>
      <c r="C133" s="15" t="s">
        <v>370</v>
      </c>
      <c r="D133" s="15" t="s">
        <v>250</v>
      </c>
      <c r="E133" s="21" t="s">
        <v>11</v>
      </c>
      <c r="F133" s="21" t="s">
        <v>12</v>
      </c>
      <c r="G133" s="20" t="s">
        <v>62</v>
      </c>
      <c r="H133" s="21" t="s">
        <v>371</v>
      </c>
    </row>
    <row r="134" spans="1:8" ht="16.5">
      <c r="A134" s="21">
        <v>129</v>
      </c>
      <c r="B134" s="21">
        <v>84</v>
      </c>
      <c r="C134" s="15" t="s">
        <v>372</v>
      </c>
      <c r="D134" s="15" t="s">
        <v>287</v>
      </c>
      <c r="E134" s="21" t="s">
        <v>11</v>
      </c>
      <c r="F134" s="21" t="s">
        <v>12</v>
      </c>
      <c r="G134" s="20" t="s">
        <v>87</v>
      </c>
      <c r="H134" s="21" t="s">
        <v>373</v>
      </c>
    </row>
    <row r="135" spans="1:8" ht="16.5">
      <c r="A135" s="21">
        <v>130</v>
      </c>
      <c r="B135" s="21">
        <v>103</v>
      </c>
      <c r="C135" s="15" t="s">
        <v>374</v>
      </c>
      <c r="D135" s="15" t="s">
        <v>32</v>
      </c>
      <c r="E135" s="21" t="s">
        <v>11</v>
      </c>
      <c r="F135" s="21" t="s">
        <v>12</v>
      </c>
      <c r="G135" s="20" t="s">
        <v>29</v>
      </c>
      <c r="H135" s="21" t="s">
        <v>375</v>
      </c>
    </row>
    <row r="136" spans="1:8" ht="16.5">
      <c r="A136" s="21">
        <v>131</v>
      </c>
      <c r="B136" s="21">
        <v>64</v>
      </c>
      <c r="C136" s="15" t="s">
        <v>376</v>
      </c>
      <c r="D136" s="15" t="s">
        <v>377</v>
      </c>
      <c r="E136" s="21" t="s">
        <v>11</v>
      </c>
      <c r="F136" s="21" t="s">
        <v>277</v>
      </c>
      <c r="G136" s="20" t="s">
        <v>49</v>
      </c>
      <c r="H136" s="21" t="s">
        <v>378</v>
      </c>
    </row>
    <row r="137" spans="1:8" ht="16.5">
      <c r="A137" s="21">
        <v>132</v>
      </c>
      <c r="B137" s="21">
        <v>418</v>
      </c>
      <c r="C137" s="15" t="s">
        <v>379</v>
      </c>
      <c r="D137" s="15" t="s">
        <v>380</v>
      </c>
      <c r="E137" s="21" t="s">
        <v>21</v>
      </c>
      <c r="F137" s="21" t="s">
        <v>277</v>
      </c>
      <c r="G137" s="22"/>
      <c r="H137" s="21" t="s">
        <v>378</v>
      </c>
    </row>
    <row r="138" spans="1:8" ht="16.5">
      <c r="A138" s="21">
        <v>133</v>
      </c>
      <c r="B138" s="21">
        <v>254</v>
      </c>
      <c r="C138" s="15" t="s">
        <v>381</v>
      </c>
      <c r="D138" s="15" t="s">
        <v>382</v>
      </c>
      <c r="E138" s="21" t="s">
        <v>11</v>
      </c>
      <c r="F138" s="21" t="s">
        <v>12</v>
      </c>
      <c r="G138" s="22"/>
      <c r="H138" s="21" t="s">
        <v>383</v>
      </c>
    </row>
    <row r="139" spans="1:8" ht="16.5">
      <c r="A139" s="21">
        <v>134</v>
      </c>
      <c r="B139" s="21">
        <v>419</v>
      </c>
      <c r="C139" s="15" t="s">
        <v>379</v>
      </c>
      <c r="D139" s="15" t="s">
        <v>153</v>
      </c>
      <c r="E139" s="21" t="s">
        <v>132</v>
      </c>
      <c r="F139" s="21" t="s">
        <v>12</v>
      </c>
      <c r="G139" s="22"/>
      <c r="H139" s="21" t="s">
        <v>384</v>
      </c>
    </row>
    <row r="140" spans="1:8" ht="16.5">
      <c r="A140" s="21">
        <v>135</v>
      </c>
      <c r="B140" s="21">
        <v>65</v>
      </c>
      <c r="C140" s="15" t="s">
        <v>385</v>
      </c>
      <c r="D140" s="15" t="s">
        <v>322</v>
      </c>
      <c r="E140" s="21" t="s">
        <v>11</v>
      </c>
      <c r="F140" s="21" t="s">
        <v>277</v>
      </c>
      <c r="G140" s="20" t="s">
        <v>49</v>
      </c>
      <c r="H140" s="21" t="s">
        <v>386</v>
      </c>
    </row>
    <row r="141" spans="1:8" ht="16.5">
      <c r="A141" s="21">
        <v>136</v>
      </c>
      <c r="B141" s="21">
        <v>67</v>
      </c>
      <c r="C141" s="15" t="s">
        <v>387</v>
      </c>
      <c r="D141" s="15" t="s">
        <v>388</v>
      </c>
      <c r="E141" s="21" t="s">
        <v>11</v>
      </c>
      <c r="F141" s="21" t="s">
        <v>277</v>
      </c>
      <c r="G141" s="20" t="s">
        <v>29</v>
      </c>
      <c r="H141" s="21" t="s">
        <v>389</v>
      </c>
    </row>
    <row r="142" spans="1:8" ht="16.5">
      <c r="A142" s="21">
        <v>137</v>
      </c>
      <c r="B142" s="21">
        <v>265</v>
      </c>
      <c r="C142" s="15" t="s">
        <v>390</v>
      </c>
      <c r="D142" s="15" t="s">
        <v>264</v>
      </c>
      <c r="E142" s="21" t="s">
        <v>21</v>
      </c>
      <c r="F142" s="21" t="s">
        <v>12</v>
      </c>
      <c r="G142" s="22"/>
      <c r="H142" s="21" t="s">
        <v>391</v>
      </c>
    </row>
    <row r="143" spans="1:8" ht="16.5">
      <c r="A143" s="21">
        <v>138</v>
      </c>
      <c r="B143" s="21">
        <v>245</v>
      </c>
      <c r="C143" s="15" t="s">
        <v>392</v>
      </c>
      <c r="D143" s="15" t="s">
        <v>164</v>
      </c>
      <c r="E143" s="21" t="s">
        <v>108</v>
      </c>
      <c r="F143" s="21" t="s">
        <v>12</v>
      </c>
      <c r="G143" s="22"/>
      <c r="H143" s="21" t="s">
        <v>393</v>
      </c>
    </row>
    <row r="144" spans="1:8" ht="16.5">
      <c r="A144" s="21">
        <v>139</v>
      </c>
      <c r="B144" s="21">
        <v>264</v>
      </c>
      <c r="C144" s="15" t="s">
        <v>394</v>
      </c>
      <c r="D144" s="15" t="s">
        <v>78</v>
      </c>
      <c r="E144" s="21" t="s">
        <v>108</v>
      </c>
      <c r="F144" s="21" t="s">
        <v>12</v>
      </c>
      <c r="G144" s="22"/>
      <c r="H144" s="21" t="s">
        <v>393</v>
      </c>
    </row>
    <row r="145" spans="1:8" ht="16.5">
      <c r="A145" s="21">
        <v>140</v>
      </c>
      <c r="B145" s="21">
        <v>62</v>
      </c>
      <c r="C145" s="15" t="s">
        <v>395</v>
      </c>
      <c r="D145" s="15" t="s">
        <v>396</v>
      </c>
      <c r="E145" s="21" t="s">
        <v>11</v>
      </c>
      <c r="F145" s="21" t="s">
        <v>277</v>
      </c>
      <c r="G145" s="20" t="s">
        <v>62</v>
      </c>
      <c r="H145" s="21" t="s">
        <v>397</v>
      </c>
    </row>
    <row r="146" spans="1:8" ht="16.5">
      <c r="A146" s="21">
        <v>141</v>
      </c>
      <c r="B146" s="21">
        <v>229</v>
      </c>
      <c r="C146" s="15" t="s">
        <v>398</v>
      </c>
      <c r="D146" s="15" t="s">
        <v>399</v>
      </c>
      <c r="E146" s="21" t="s">
        <v>256</v>
      </c>
      <c r="F146" s="21" t="s">
        <v>12</v>
      </c>
      <c r="G146" s="20" t="s">
        <v>22</v>
      </c>
      <c r="H146" s="21" t="s">
        <v>400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&amp;C&amp;28CROSS DU LARVOTTO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5.140625" style="0" customWidth="1"/>
    <col min="4" max="4" width="16.00390625" style="0" customWidth="1"/>
    <col min="5" max="6" width="5.8515625" style="0" customWidth="1"/>
    <col min="7" max="7" width="21.8515625" style="0" customWidth="1"/>
  </cols>
  <sheetData>
    <row r="1" ht="18.75">
      <c r="A1" s="18" t="s">
        <v>772</v>
      </c>
    </row>
    <row r="3" ht="18">
      <c r="A3" s="7" t="s">
        <v>613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3">
        <v>1</v>
      </c>
      <c r="B6" s="21">
        <v>318</v>
      </c>
      <c r="C6" s="15" t="s">
        <v>614</v>
      </c>
      <c r="D6" s="15" t="s">
        <v>615</v>
      </c>
      <c r="E6" s="21" t="s">
        <v>349</v>
      </c>
      <c r="F6" s="21" t="s">
        <v>277</v>
      </c>
      <c r="G6" s="20" t="s">
        <v>13</v>
      </c>
      <c r="H6" s="21" t="s">
        <v>616</v>
      </c>
    </row>
    <row r="7" spans="1:8" ht="16.5">
      <c r="A7" s="23">
        <v>2</v>
      </c>
      <c r="B7" s="21">
        <v>205</v>
      </c>
      <c r="C7" s="15" t="s">
        <v>617</v>
      </c>
      <c r="D7" s="15" t="s">
        <v>618</v>
      </c>
      <c r="E7" s="21" t="s">
        <v>349</v>
      </c>
      <c r="F7" s="21" t="s">
        <v>277</v>
      </c>
      <c r="G7" s="20" t="s">
        <v>487</v>
      </c>
      <c r="H7" s="21" t="s">
        <v>619</v>
      </c>
    </row>
    <row r="8" spans="1:8" ht="16.5">
      <c r="A8" s="23">
        <v>3</v>
      </c>
      <c r="B8" s="21">
        <v>398</v>
      </c>
      <c r="C8" s="15" t="s">
        <v>620</v>
      </c>
      <c r="D8" s="15" t="s">
        <v>621</v>
      </c>
      <c r="E8" s="21" t="s">
        <v>349</v>
      </c>
      <c r="F8" s="21" t="s">
        <v>277</v>
      </c>
      <c r="G8" s="20" t="s">
        <v>109</v>
      </c>
      <c r="H8" s="21" t="s">
        <v>622</v>
      </c>
    </row>
    <row r="9" spans="1:8" ht="16.5">
      <c r="A9" s="23">
        <v>4</v>
      </c>
      <c r="B9" s="21">
        <v>305</v>
      </c>
      <c r="C9" s="15" t="s">
        <v>623</v>
      </c>
      <c r="D9" s="15" t="s">
        <v>624</v>
      </c>
      <c r="E9" s="21" t="s">
        <v>349</v>
      </c>
      <c r="F9" s="21" t="s">
        <v>277</v>
      </c>
      <c r="G9" s="20" t="s">
        <v>430</v>
      </c>
      <c r="H9" s="21" t="s">
        <v>625</v>
      </c>
    </row>
    <row r="10" spans="1:8" ht="16.5">
      <c r="A10" s="23">
        <v>5</v>
      </c>
      <c r="B10" s="21">
        <v>231</v>
      </c>
      <c r="C10" s="15" t="s">
        <v>97</v>
      </c>
      <c r="D10" s="15" t="s">
        <v>626</v>
      </c>
      <c r="E10" s="21" t="s">
        <v>349</v>
      </c>
      <c r="F10" s="21" t="s">
        <v>277</v>
      </c>
      <c r="G10" s="20">
        <v>0</v>
      </c>
      <c r="H10" s="21" t="s">
        <v>627</v>
      </c>
    </row>
    <row r="11" spans="1:8" ht="16.5">
      <c r="A11" s="23">
        <v>6</v>
      </c>
      <c r="B11" s="21">
        <v>399</v>
      </c>
      <c r="C11" s="15" t="s">
        <v>628</v>
      </c>
      <c r="D11" s="15" t="s">
        <v>629</v>
      </c>
      <c r="E11" s="21" t="s">
        <v>349</v>
      </c>
      <c r="F11" s="21" t="s">
        <v>277</v>
      </c>
      <c r="G11" s="20" t="s">
        <v>109</v>
      </c>
      <c r="H11" s="21" t="s">
        <v>630</v>
      </c>
    </row>
    <row r="12" spans="1:8" ht="16.5">
      <c r="A12" s="31">
        <v>7</v>
      </c>
      <c r="B12" s="25">
        <v>220</v>
      </c>
      <c r="C12" s="26" t="s">
        <v>348</v>
      </c>
      <c r="D12" s="26" t="s">
        <v>433</v>
      </c>
      <c r="E12" s="25" t="s">
        <v>349</v>
      </c>
      <c r="F12" s="25" t="s">
        <v>277</v>
      </c>
      <c r="G12" s="27" t="s">
        <v>350</v>
      </c>
      <c r="H12" s="25" t="s">
        <v>631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00390625" style="0" customWidth="1"/>
    <col min="2" max="2" width="8.140625" style="0" customWidth="1"/>
    <col min="3" max="3" width="18.00390625" style="0" customWidth="1"/>
    <col min="5" max="5" width="6.421875" style="0" customWidth="1"/>
    <col min="6" max="6" width="8.7109375" style="0" customWidth="1"/>
    <col min="7" max="7" width="18.7109375" style="0" customWidth="1"/>
  </cols>
  <sheetData>
    <row r="1" ht="18.75">
      <c r="A1" s="18" t="s">
        <v>772</v>
      </c>
    </row>
    <row r="3" spans="1:8" ht="18.75">
      <c r="A3" s="7" t="s">
        <v>632</v>
      </c>
      <c r="B3" s="5"/>
      <c r="C3" s="2"/>
      <c r="D3" s="2"/>
      <c r="E3" s="5"/>
      <c r="F3" s="5"/>
      <c r="G3" s="2"/>
      <c r="H3" s="5"/>
    </row>
    <row r="4" spans="1:8" ht="16.5">
      <c r="A4" s="5"/>
      <c r="B4" s="5"/>
      <c r="C4" s="2"/>
      <c r="D4" s="2"/>
      <c r="E4" s="5"/>
      <c r="F4" s="5"/>
      <c r="G4" s="2"/>
      <c r="H4" s="5"/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15" t="s">
        <v>7</v>
      </c>
      <c r="H5" s="15" t="s">
        <v>8</v>
      </c>
    </row>
    <row r="6" spans="1:8" ht="16.5">
      <c r="A6" s="23">
        <v>1</v>
      </c>
      <c r="B6" s="21">
        <v>389</v>
      </c>
      <c r="C6" s="15" t="s">
        <v>633</v>
      </c>
      <c r="D6" s="15" t="s">
        <v>634</v>
      </c>
      <c r="E6" s="21" t="s">
        <v>349</v>
      </c>
      <c r="F6" s="21" t="s">
        <v>12</v>
      </c>
      <c r="G6" s="15" t="s">
        <v>212</v>
      </c>
      <c r="H6" s="21" t="s">
        <v>635</v>
      </c>
    </row>
    <row r="7" spans="1:8" ht="16.5">
      <c r="A7" s="23">
        <v>2</v>
      </c>
      <c r="B7" s="21">
        <v>211</v>
      </c>
      <c r="C7" s="15" t="s">
        <v>636</v>
      </c>
      <c r="D7" s="15" t="s">
        <v>157</v>
      </c>
      <c r="E7" s="21" t="s">
        <v>349</v>
      </c>
      <c r="F7" s="21" t="s">
        <v>12</v>
      </c>
      <c r="G7" s="15" t="s">
        <v>491</v>
      </c>
      <c r="H7" s="21" t="s">
        <v>637</v>
      </c>
    </row>
    <row r="8" spans="1:8" ht="16.5">
      <c r="A8" s="23">
        <v>3</v>
      </c>
      <c r="B8" s="21">
        <v>207</v>
      </c>
      <c r="C8" s="15" t="s">
        <v>638</v>
      </c>
      <c r="D8" s="15" t="s">
        <v>353</v>
      </c>
      <c r="E8" s="21" t="s">
        <v>349</v>
      </c>
      <c r="F8" s="21" t="s">
        <v>12</v>
      </c>
      <c r="G8" s="15" t="s">
        <v>487</v>
      </c>
      <c r="H8" s="21" t="s">
        <v>639</v>
      </c>
    </row>
    <row r="9" spans="1:8" ht="16.5">
      <c r="A9" s="23">
        <v>4</v>
      </c>
      <c r="B9" s="21">
        <v>400</v>
      </c>
      <c r="C9" s="15" t="s">
        <v>640</v>
      </c>
      <c r="D9" s="15" t="s">
        <v>641</v>
      </c>
      <c r="E9" s="21" t="s">
        <v>349</v>
      </c>
      <c r="F9" s="21" t="s">
        <v>12</v>
      </c>
      <c r="G9" s="15" t="s">
        <v>109</v>
      </c>
      <c r="H9" s="21" t="s">
        <v>642</v>
      </c>
    </row>
    <row r="10" spans="1:8" ht="16.5">
      <c r="A10" s="23">
        <v>5</v>
      </c>
      <c r="B10" s="21">
        <v>381</v>
      </c>
      <c r="C10" s="15" t="s">
        <v>643</v>
      </c>
      <c r="D10" s="15" t="s">
        <v>644</v>
      </c>
      <c r="E10" s="21" t="s">
        <v>349</v>
      </c>
      <c r="F10" s="21" t="s">
        <v>12</v>
      </c>
      <c r="G10" s="15" t="s">
        <v>645</v>
      </c>
      <c r="H10" s="21" t="s">
        <v>646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11.421875" defaultRowHeight="15"/>
  <cols>
    <col min="4" max="4" width="9.00390625" style="0" customWidth="1"/>
    <col min="6" max="6" width="8.00390625" style="0" customWidth="1"/>
    <col min="8" max="8" width="9.28125" style="0" customWidth="1"/>
  </cols>
  <sheetData>
    <row r="1" ht="18.75">
      <c r="A1" s="18" t="s">
        <v>772</v>
      </c>
    </row>
    <row r="3" spans="1:8" ht="18.75">
      <c r="A3" s="7" t="s">
        <v>647</v>
      </c>
      <c r="B3" s="5"/>
      <c r="C3" s="2"/>
      <c r="D3" s="2"/>
      <c r="E3" s="5"/>
      <c r="F3" s="5"/>
      <c r="G3" s="2"/>
      <c r="H3" s="5"/>
    </row>
    <row r="4" spans="1:8" ht="16.5">
      <c r="A4" s="5"/>
      <c r="B4" s="5"/>
      <c r="C4" s="2"/>
      <c r="D4" s="2"/>
      <c r="E4" s="5"/>
      <c r="F4" s="5"/>
      <c r="G4" s="2"/>
      <c r="H4" s="5"/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15" t="s">
        <v>7</v>
      </c>
      <c r="H5" s="15" t="s">
        <v>8</v>
      </c>
    </row>
    <row r="6" spans="1:8" ht="16.5">
      <c r="A6" s="23">
        <v>1</v>
      </c>
      <c r="B6" s="21">
        <v>407</v>
      </c>
      <c r="C6" s="15" t="s">
        <v>648</v>
      </c>
      <c r="D6" s="15" t="s">
        <v>649</v>
      </c>
      <c r="E6" s="21" t="s">
        <v>650</v>
      </c>
      <c r="F6" s="21" t="s">
        <v>277</v>
      </c>
      <c r="G6" s="15" t="s">
        <v>13</v>
      </c>
      <c r="H6" s="21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8.8515625" style="0" customWidth="1"/>
    <col min="3" max="3" width="14.140625" style="0" customWidth="1"/>
    <col min="4" max="4" width="14.28125" style="0" customWidth="1"/>
    <col min="5" max="5" width="6.57421875" style="0" customWidth="1"/>
    <col min="6" max="6" width="7.140625" style="0" customWidth="1"/>
    <col min="7" max="7" width="17.140625" style="0" customWidth="1"/>
    <col min="8" max="8" width="9.8515625" style="0" customWidth="1"/>
  </cols>
  <sheetData>
    <row r="1" ht="18.75">
      <c r="A1" s="18" t="s">
        <v>772</v>
      </c>
    </row>
    <row r="3" spans="1:8" ht="18.75">
      <c r="A3" s="7" t="s">
        <v>652</v>
      </c>
      <c r="B3" s="5"/>
      <c r="C3" s="2"/>
      <c r="D3" s="2"/>
      <c r="E3" s="5"/>
      <c r="F3" s="5"/>
      <c r="G3" s="2"/>
      <c r="H3" s="5"/>
    </row>
    <row r="4" spans="1:8" ht="16.5">
      <c r="A4" s="5"/>
      <c r="B4" s="5"/>
      <c r="C4" s="2"/>
      <c r="D4" s="2"/>
      <c r="E4" s="5"/>
      <c r="F4" s="5"/>
      <c r="G4" s="2"/>
      <c r="H4" s="5"/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15" t="s">
        <v>7</v>
      </c>
      <c r="H5" s="15" t="s">
        <v>8</v>
      </c>
    </row>
    <row r="6" spans="1:8" ht="16.5">
      <c r="A6" s="23">
        <v>1</v>
      </c>
      <c r="B6" s="21">
        <v>428</v>
      </c>
      <c r="C6" s="15" t="s">
        <v>106</v>
      </c>
      <c r="D6" s="15" t="s">
        <v>653</v>
      </c>
      <c r="E6" s="21" t="s">
        <v>650</v>
      </c>
      <c r="F6" s="21" t="s">
        <v>12</v>
      </c>
      <c r="G6" s="15" t="s">
        <v>109</v>
      </c>
      <c r="H6" s="21" t="s">
        <v>654</v>
      </c>
    </row>
    <row r="7" spans="1:8" ht="16.5">
      <c r="A7" s="23">
        <v>2</v>
      </c>
      <c r="B7" s="21">
        <v>424</v>
      </c>
      <c r="C7" s="15" t="s">
        <v>655</v>
      </c>
      <c r="D7" s="15" t="s">
        <v>656</v>
      </c>
      <c r="E7" s="21" t="s">
        <v>650</v>
      </c>
      <c r="F7" s="21" t="s">
        <v>12</v>
      </c>
      <c r="G7" s="15" t="s">
        <v>13</v>
      </c>
      <c r="H7" s="21" t="s">
        <v>657</v>
      </c>
    </row>
    <row r="8" spans="1:8" ht="16.5">
      <c r="A8" s="23">
        <v>3</v>
      </c>
      <c r="B8" s="21">
        <v>427</v>
      </c>
      <c r="C8" s="15" t="s">
        <v>658</v>
      </c>
      <c r="D8" s="15" t="s">
        <v>659</v>
      </c>
      <c r="E8" s="21" t="s">
        <v>650</v>
      </c>
      <c r="F8" s="21" t="s">
        <v>12</v>
      </c>
      <c r="G8" s="15" t="s">
        <v>13</v>
      </c>
      <c r="H8" s="21" t="s">
        <v>660</v>
      </c>
    </row>
    <row r="9" spans="1:8" ht="16.5">
      <c r="A9" s="23">
        <v>4</v>
      </c>
      <c r="B9" s="21">
        <v>395</v>
      </c>
      <c r="C9" s="15" t="s">
        <v>661</v>
      </c>
      <c r="D9" s="15" t="s">
        <v>662</v>
      </c>
      <c r="E9" s="21" t="s">
        <v>650</v>
      </c>
      <c r="F9" s="21" t="s">
        <v>12</v>
      </c>
      <c r="G9" s="15">
        <v>0</v>
      </c>
      <c r="H9" s="21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1" max="1" width="7.421875" style="0" customWidth="1"/>
    <col min="2" max="2" width="10.140625" style="0" customWidth="1"/>
    <col min="4" max="4" width="15.140625" style="0" customWidth="1"/>
    <col min="5" max="5" width="7.7109375" style="0" customWidth="1"/>
    <col min="6" max="6" width="6.8515625" style="0" customWidth="1"/>
    <col min="7" max="7" width="15.28125" style="0" customWidth="1"/>
  </cols>
  <sheetData>
    <row r="1" ht="18.75">
      <c r="A1" s="18" t="s">
        <v>772</v>
      </c>
    </row>
    <row r="3" spans="1:8" ht="18.75">
      <c r="A3" s="7" t="s">
        <v>664</v>
      </c>
      <c r="B3" s="5"/>
      <c r="C3" s="2"/>
      <c r="D3" s="2"/>
      <c r="E3" s="5"/>
      <c r="F3" s="5"/>
      <c r="G3" s="2"/>
      <c r="H3" s="5"/>
    </row>
    <row r="4" spans="1:8" ht="16.5">
      <c r="A4" s="5"/>
      <c r="B4" s="5"/>
      <c r="C4" s="2"/>
      <c r="D4" s="2"/>
      <c r="E4" s="5"/>
      <c r="F4" s="5"/>
      <c r="G4" s="2"/>
      <c r="H4" s="5"/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15" t="s">
        <v>7</v>
      </c>
      <c r="H5" s="15" t="s">
        <v>8</v>
      </c>
    </row>
    <row r="6" spans="1:8" ht="16.5">
      <c r="A6" s="23">
        <v>1</v>
      </c>
      <c r="B6" s="21">
        <v>410</v>
      </c>
      <c r="C6" s="15" t="s">
        <v>665</v>
      </c>
      <c r="D6" s="15" t="s">
        <v>666</v>
      </c>
      <c r="E6" s="21" t="s">
        <v>11</v>
      </c>
      <c r="F6" s="21" t="s">
        <v>277</v>
      </c>
      <c r="G6" s="15" t="s">
        <v>13</v>
      </c>
      <c r="H6" s="21" t="s">
        <v>667</v>
      </c>
    </row>
    <row r="7" spans="1:8" ht="16.5">
      <c r="A7" s="23">
        <v>2</v>
      </c>
      <c r="B7" s="21">
        <v>51</v>
      </c>
      <c r="C7" s="15" t="s">
        <v>528</v>
      </c>
      <c r="D7" s="15" t="s">
        <v>668</v>
      </c>
      <c r="E7" s="21" t="s">
        <v>21</v>
      </c>
      <c r="F7" s="21" t="s">
        <v>277</v>
      </c>
      <c r="G7" s="15" t="s">
        <v>13</v>
      </c>
      <c r="H7" s="21" t="s">
        <v>669</v>
      </c>
    </row>
    <row r="8" spans="1:8" ht="16.5">
      <c r="A8" s="23">
        <v>3</v>
      </c>
      <c r="B8" s="21">
        <v>430</v>
      </c>
      <c r="C8" s="15" t="s">
        <v>106</v>
      </c>
      <c r="D8" s="15" t="s">
        <v>670</v>
      </c>
      <c r="E8" s="21" t="s">
        <v>108</v>
      </c>
      <c r="F8" s="21" t="s">
        <v>277</v>
      </c>
      <c r="G8" s="15" t="s">
        <v>109</v>
      </c>
      <c r="H8" s="21" t="s">
        <v>671</v>
      </c>
    </row>
    <row r="9" spans="1:8" ht="16.5">
      <c r="A9" s="23">
        <v>4</v>
      </c>
      <c r="B9" s="21">
        <v>372</v>
      </c>
      <c r="C9" s="15" t="s">
        <v>672</v>
      </c>
      <c r="D9" s="15" t="s">
        <v>673</v>
      </c>
      <c r="E9" s="21" t="s">
        <v>108</v>
      </c>
      <c r="F9" s="21" t="s">
        <v>277</v>
      </c>
      <c r="G9" s="15">
        <v>0</v>
      </c>
      <c r="H9" s="21" t="s">
        <v>674</v>
      </c>
    </row>
    <row r="10" spans="1:8" ht="16.5">
      <c r="A10" s="23">
        <v>5</v>
      </c>
      <c r="B10" s="21">
        <v>405</v>
      </c>
      <c r="C10" s="15" t="s">
        <v>344</v>
      </c>
      <c r="D10" s="15" t="s">
        <v>675</v>
      </c>
      <c r="E10" s="21" t="s">
        <v>11</v>
      </c>
      <c r="F10" s="21" t="s">
        <v>277</v>
      </c>
      <c r="G10" s="15">
        <v>0</v>
      </c>
      <c r="H10" s="21" t="s">
        <v>90</v>
      </c>
    </row>
    <row r="11" spans="1:8" ht="16.5">
      <c r="A11" s="23">
        <v>6</v>
      </c>
      <c r="B11" s="21">
        <v>420</v>
      </c>
      <c r="C11" s="15" t="s">
        <v>676</v>
      </c>
      <c r="D11" s="15" t="s">
        <v>677</v>
      </c>
      <c r="E11" s="21" t="s">
        <v>11</v>
      </c>
      <c r="F11" s="21" t="s">
        <v>277</v>
      </c>
      <c r="G11" s="15" t="s">
        <v>13</v>
      </c>
      <c r="H11" s="21" t="s">
        <v>678</v>
      </c>
    </row>
    <row r="12" spans="1:8" ht="16.5">
      <c r="A12" s="23">
        <v>7</v>
      </c>
      <c r="B12" s="21">
        <v>239</v>
      </c>
      <c r="C12" s="15" t="s">
        <v>154</v>
      </c>
      <c r="D12" s="15" t="s">
        <v>679</v>
      </c>
      <c r="E12" s="21" t="s">
        <v>108</v>
      </c>
      <c r="F12" s="21" t="s">
        <v>277</v>
      </c>
      <c r="G12" s="15">
        <v>0</v>
      </c>
      <c r="H12" s="21" t="s">
        <v>118</v>
      </c>
    </row>
    <row r="13" spans="1:8" ht="16.5">
      <c r="A13" s="23">
        <v>8</v>
      </c>
      <c r="B13" s="21">
        <v>437</v>
      </c>
      <c r="C13" s="15" t="s">
        <v>680</v>
      </c>
      <c r="D13" s="15" t="s">
        <v>681</v>
      </c>
      <c r="E13" s="21" t="s">
        <v>11</v>
      </c>
      <c r="F13" s="21" t="s">
        <v>277</v>
      </c>
      <c r="G13" s="15">
        <v>0</v>
      </c>
      <c r="H13" s="21" t="s">
        <v>682</v>
      </c>
    </row>
    <row r="14" spans="1:8" ht="16.5">
      <c r="A14" s="23">
        <v>9</v>
      </c>
      <c r="B14" s="21">
        <v>271</v>
      </c>
      <c r="C14" s="15" t="s">
        <v>352</v>
      </c>
      <c r="D14" s="15" t="s">
        <v>683</v>
      </c>
      <c r="E14" s="21" t="s">
        <v>11</v>
      </c>
      <c r="F14" s="21" t="s">
        <v>277</v>
      </c>
      <c r="G14" s="15">
        <v>0</v>
      </c>
      <c r="H14" s="21" t="s">
        <v>140</v>
      </c>
    </row>
    <row r="15" spans="1:8" ht="16.5">
      <c r="A15" s="23">
        <v>10</v>
      </c>
      <c r="B15" s="21">
        <v>402</v>
      </c>
      <c r="C15" s="15" t="s">
        <v>684</v>
      </c>
      <c r="D15" s="15" t="s">
        <v>685</v>
      </c>
      <c r="E15" s="21" t="s">
        <v>11</v>
      </c>
      <c r="F15" s="21" t="s">
        <v>277</v>
      </c>
      <c r="G15" s="15">
        <v>0</v>
      </c>
      <c r="H15" s="21" t="s">
        <v>686</v>
      </c>
    </row>
    <row r="16" spans="1:8" ht="16.5">
      <c r="A16" s="31">
        <v>11</v>
      </c>
      <c r="B16" s="25">
        <v>384</v>
      </c>
      <c r="C16" s="26" t="s">
        <v>348</v>
      </c>
      <c r="D16" s="26" t="s">
        <v>687</v>
      </c>
      <c r="E16" s="25" t="s">
        <v>21</v>
      </c>
      <c r="F16" s="25" t="s">
        <v>277</v>
      </c>
      <c r="G16" s="26" t="s">
        <v>350</v>
      </c>
      <c r="H16" s="25" t="s">
        <v>688</v>
      </c>
    </row>
    <row r="17" spans="1:8" ht="16.5">
      <c r="A17" s="23">
        <v>12</v>
      </c>
      <c r="B17" s="21">
        <v>409</v>
      </c>
      <c r="C17" s="15" t="s">
        <v>689</v>
      </c>
      <c r="D17" s="15" t="s">
        <v>690</v>
      </c>
      <c r="E17" s="21" t="s">
        <v>108</v>
      </c>
      <c r="F17" s="21" t="s">
        <v>277</v>
      </c>
      <c r="G17" s="15">
        <v>0</v>
      </c>
      <c r="H17" s="21" t="s">
        <v>691</v>
      </c>
    </row>
    <row r="18" spans="1:8" ht="16.5">
      <c r="A18" s="23">
        <v>13</v>
      </c>
      <c r="B18" s="21">
        <v>240</v>
      </c>
      <c r="C18" s="15" t="s">
        <v>331</v>
      </c>
      <c r="D18" s="15" t="s">
        <v>692</v>
      </c>
      <c r="E18" s="21" t="s">
        <v>108</v>
      </c>
      <c r="F18" s="21" t="s">
        <v>277</v>
      </c>
      <c r="G18" s="15" t="s">
        <v>109</v>
      </c>
      <c r="H18" s="21" t="s">
        <v>693</v>
      </c>
    </row>
    <row r="19" spans="1:8" ht="16.5">
      <c r="A19" s="23">
        <v>14</v>
      </c>
      <c r="B19" s="21">
        <v>442</v>
      </c>
      <c r="C19" s="15" t="s">
        <v>694</v>
      </c>
      <c r="D19" s="15" t="s">
        <v>695</v>
      </c>
      <c r="E19" s="21" t="s">
        <v>11</v>
      </c>
      <c r="F19" s="21" t="s">
        <v>277</v>
      </c>
      <c r="G19" s="15" t="s">
        <v>13</v>
      </c>
      <c r="H19" s="21" t="s">
        <v>696</v>
      </c>
    </row>
    <row r="20" spans="1:8" ht="16.5">
      <c r="A20" s="23">
        <v>15</v>
      </c>
      <c r="B20" s="21">
        <v>436</v>
      </c>
      <c r="C20" s="15" t="s">
        <v>697</v>
      </c>
      <c r="D20" s="15" t="s">
        <v>287</v>
      </c>
      <c r="E20" s="21" t="s">
        <v>108</v>
      </c>
      <c r="F20" s="21" t="s">
        <v>277</v>
      </c>
      <c r="G20" s="15">
        <v>0</v>
      </c>
      <c r="H20" s="21" t="s">
        <v>236</v>
      </c>
    </row>
    <row r="21" spans="1:8" ht="16.5">
      <c r="A21" s="23">
        <v>16</v>
      </c>
      <c r="B21" s="21">
        <v>416</v>
      </c>
      <c r="C21" s="15" t="s">
        <v>698</v>
      </c>
      <c r="D21" s="15" t="s">
        <v>699</v>
      </c>
      <c r="E21" s="21" t="s">
        <v>11</v>
      </c>
      <c r="F21" s="21" t="s">
        <v>277</v>
      </c>
      <c r="G21" s="15" t="s">
        <v>13</v>
      </c>
      <c r="H21" s="21" t="s">
        <v>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I11" sqref="I11"/>
    </sheetView>
  </sheetViews>
  <sheetFormatPr defaultColWidth="11.421875" defaultRowHeight="15"/>
  <cols>
    <col min="1" max="1" width="7.28125" style="0" customWidth="1"/>
    <col min="3" max="3" width="19.7109375" style="0" customWidth="1"/>
    <col min="5" max="5" width="6.421875" style="0" customWidth="1"/>
    <col min="6" max="6" width="7.00390625" style="0" customWidth="1"/>
    <col min="7" max="7" width="21.140625" style="0" customWidth="1"/>
  </cols>
  <sheetData>
    <row r="1" ht="18.75">
      <c r="A1" s="18" t="s">
        <v>772</v>
      </c>
    </row>
    <row r="3" ht="18">
      <c r="A3" s="7" t="s">
        <v>401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3">
        <v>1</v>
      </c>
      <c r="B6" s="21">
        <v>36</v>
      </c>
      <c r="C6" s="15" t="s">
        <v>376</v>
      </c>
      <c r="D6" s="15" t="s">
        <v>402</v>
      </c>
      <c r="E6" s="21" t="s">
        <v>403</v>
      </c>
      <c r="F6" s="21" t="s">
        <v>277</v>
      </c>
      <c r="G6" s="20" t="s">
        <v>13</v>
      </c>
      <c r="H6" s="21" t="s">
        <v>404</v>
      </c>
    </row>
    <row r="7" spans="1:8" ht="16.5">
      <c r="A7" s="23">
        <v>2</v>
      </c>
      <c r="B7" s="21">
        <v>37</v>
      </c>
      <c r="C7" s="15" t="s">
        <v>405</v>
      </c>
      <c r="D7" s="15" t="s">
        <v>406</v>
      </c>
      <c r="E7" s="21" t="s">
        <v>403</v>
      </c>
      <c r="F7" s="21" t="s">
        <v>277</v>
      </c>
      <c r="G7" s="20" t="s">
        <v>13</v>
      </c>
      <c r="H7" s="21" t="s">
        <v>407</v>
      </c>
    </row>
    <row r="8" spans="1:8" ht="16.5">
      <c r="A8" s="23">
        <v>3</v>
      </c>
      <c r="B8" s="21">
        <v>269</v>
      </c>
      <c r="C8" s="15" t="s">
        <v>408</v>
      </c>
      <c r="D8" s="15" t="s">
        <v>409</v>
      </c>
      <c r="E8" s="21" t="s">
        <v>403</v>
      </c>
      <c r="F8" s="21" t="s">
        <v>277</v>
      </c>
      <c r="G8" s="20" t="s">
        <v>41</v>
      </c>
      <c r="H8" s="21" t="s">
        <v>410</v>
      </c>
    </row>
    <row r="9" spans="1:8" ht="16.5">
      <c r="A9" s="23">
        <v>4</v>
      </c>
      <c r="B9" s="21">
        <v>30</v>
      </c>
      <c r="C9" s="15" t="s">
        <v>411</v>
      </c>
      <c r="D9" s="15" t="s">
        <v>412</v>
      </c>
      <c r="E9" s="21" t="s">
        <v>403</v>
      </c>
      <c r="F9" s="21" t="s">
        <v>277</v>
      </c>
      <c r="G9" s="20" t="s">
        <v>13</v>
      </c>
      <c r="H9" s="21" t="s">
        <v>413</v>
      </c>
    </row>
    <row r="10" spans="1:8" ht="16.5">
      <c r="A10" s="23">
        <v>5</v>
      </c>
      <c r="B10" s="21">
        <v>353</v>
      </c>
      <c r="C10" s="15" t="s">
        <v>414</v>
      </c>
      <c r="D10" s="15" t="s">
        <v>415</v>
      </c>
      <c r="E10" s="21" t="s">
        <v>403</v>
      </c>
      <c r="F10" s="21" t="s">
        <v>277</v>
      </c>
      <c r="G10" s="20" t="s">
        <v>13</v>
      </c>
      <c r="H10" s="21" t="s">
        <v>416</v>
      </c>
    </row>
    <row r="11" spans="1:8" ht="16.5">
      <c r="A11" s="23">
        <v>6</v>
      </c>
      <c r="B11" s="21">
        <v>22</v>
      </c>
      <c r="C11" s="15" t="s">
        <v>159</v>
      </c>
      <c r="D11" s="15" t="s">
        <v>417</v>
      </c>
      <c r="E11" s="21" t="s">
        <v>403</v>
      </c>
      <c r="F11" s="21" t="s">
        <v>277</v>
      </c>
      <c r="G11" s="20" t="s">
        <v>13</v>
      </c>
      <c r="H11" s="21" t="s">
        <v>418</v>
      </c>
    </row>
    <row r="12" spans="1:8" ht="16.5">
      <c r="A12" s="23">
        <v>7</v>
      </c>
      <c r="B12" s="21">
        <v>24</v>
      </c>
      <c r="C12" s="15" t="s">
        <v>419</v>
      </c>
      <c r="D12" s="15" t="s">
        <v>420</v>
      </c>
      <c r="E12" s="21" t="s">
        <v>403</v>
      </c>
      <c r="F12" s="21" t="s">
        <v>277</v>
      </c>
      <c r="G12" s="20" t="s">
        <v>13</v>
      </c>
      <c r="H12" s="21" t="s">
        <v>421</v>
      </c>
    </row>
    <row r="13" spans="1:8" ht="16.5">
      <c r="A13" s="23">
        <v>8</v>
      </c>
      <c r="B13" s="21">
        <v>153</v>
      </c>
      <c r="C13" s="15" t="s">
        <v>422</v>
      </c>
      <c r="D13" s="15" t="s">
        <v>423</v>
      </c>
      <c r="E13" s="21" t="s">
        <v>403</v>
      </c>
      <c r="F13" s="21" t="s">
        <v>277</v>
      </c>
      <c r="G13" s="20" t="s">
        <v>109</v>
      </c>
      <c r="H13" s="21" t="s">
        <v>424</v>
      </c>
    </row>
    <row r="14" spans="1:8" ht="16.5">
      <c r="A14" s="23">
        <v>9</v>
      </c>
      <c r="B14" s="21">
        <v>366</v>
      </c>
      <c r="C14" s="15" t="s">
        <v>425</v>
      </c>
      <c r="D14" s="15" t="s">
        <v>426</v>
      </c>
      <c r="E14" s="21" t="s">
        <v>403</v>
      </c>
      <c r="F14" s="21" t="s">
        <v>277</v>
      </c>
      <c r="G14" s="20" t="s">
        <v>41</v>
      </c>
      <c r="H14" s="21" t="s">
        <v>427</v>
      </c>
    </row>
    <row r="15" spans="1:8" ht="16.5">
      <c r="A15" s="23">
        <v>10</v>
      </c>
      <c r="B15" s="21">
        <v>300</v>
      </c>
      <c r="C15" s="15" t="s">
        <v>428</v>
      </c>
      <c r="D15" s="15" t="s">
        <v>429</v>
      </c>
      <c r="E15" s="21" t="s">
        <v>403</v>
      </c>
      <c r="F15" s="21" t="s">
        <v>277</v>
      </c>
      <c r="G15" s="20" t="s">
        <v>430</v>
      </c>
      <c r="H15" s="21" t="s">
        <v>431</v>
      </c>
    </row>
    <row r="16" spans="1:8" ht="16.5">
      <c r="A16" s="23">
        <v>11</v>
      </c>
      <c r="B16" s="21">
        <v>253</v>
      </c>
      <c r="C16" s="15" t="s">
        <v>432</v>
      </c>
      <c r="D16" s="15" t="s">
        <v>433</v>
      </c>
      <c r="E16" s="21" t="s">
        <v>403</v>
      </c>
      <c r="F16" s="21" t="s">
        <v>277</v>
      </c>
      <c r="G16" s="20" t="s">
        <v>109</v>
      </c>
      <c r="H16" s="21" t="s">
        <v>434</v>
      </c>
    </row>
    <row r="17" spans="1:8" ht="16.5">
      <c r="A17" s="23">
        <v>12</v>
      </c>
      <c r="B17" s="21">
        <v>26</v>
      </c>
      <c r="C17" s="15" t="s">
        <v>435</v>
      </c>
      <c r="D17" s="15" t="s">
        <v>436</v>
      </c>
      <c r="E17" s="21" t="s">
        <v>403</v>
      </c>
      <c r="F17" s="21" t="s">
        <v>277</v>
      </c>
      <c r="G17" s="20" t="s">
        <v>13</v>
      </c>
      <c r="H17" s="21" t="s">
        <v>437</v>
      </c>
    </row>
    <row r="18" spans="1:8" ht="16.5">
      <c r="A18" s="23">
        <v>13</v>
      </c>
      <c r="B18" s="21">
        <v>23</v>
      </c>
      <c r="C18" s="15" t="s">
        <v>246</v>
      </c>
      <c r="D18" s="15" t="s">
        <v>438</v>
      </c>
      <c r="E18" s="21" t="s">
        <v>403</v>
      </c>
      <c r="F18" s="21" t="s">
        <v>277</v>
      </c>
      <c r="G18" s="20" t="s">
        <v>13</v>
      </c>
      <c r="H18" s="21" t="s">
        <v>439</v>
      </c>
    </row>
    <row r="19" spans="1:8" ht="16.5">
      <c r="A19" s="23">
        <v>14</v>
      </c>
      <c r="B19" s="21">
        <v>149</v>
      </c>
      <c r="C19" s="15" t="s">
        <v>440</v>
      </c>
      <c r="D19" s="15" t="s">
        <v>441</v>
      </c>
      <c r="E19" s="21" t="s">
        <v>403</v>
      </c>
      <c r="F19" s="21" t="s">
        <v>277</v>
      </c>
      <c r="G19" s="20" t="s">
        <v>109</v>
      </c>
      <c r="H19" s="21" t="s">
        <v>442</v>
      </c>
    </row>
    <row r="20" spans="1:8" ht="16.5">
      <c r="A20" s="23">
        <v>15</v>
      </c>
      <c r="B20" s="21">
        <v>166</v>
      </c>
      <c r="C20" s="15" t="s">
        <v>443</v>
      </c>
      <c r="D20" s="15" t="s">
        <v>444</v>
      </c>
      <c r="E20" s="21" t="s">
        <v>403</v>
      </c>
      <c r="F20" s="21" t="s">
        <v>277</v>
      </c>
      <c r="G20" s="20" t="s">
        <v>109</v>
      </c>
      <c r="H20" s="21" t="s">
        <v>445</v>
      </c>
    </row>
    <row r="21" spans="1:8" ht="16.5">
      <c r="A21" s="23">
        <v>16</v>
      </c>
      <c r="B21" s="21">
        <v>365</v>
      </c>
      <c r="C21" s="15" t="s">
        <v>446</v>
      </c>
      <c r="D21" s="15" t="s">
        <v>447</v>
      </c>
      <c r="E21" s="21" t="s">
        <v>403</v>
      </c>
      <c r="F21" s="21" t="s">
        <v>277</v>
      </c>
      <c r="G21" s="20" t="s">
        <v>13</v>
      </c>
      <c r="H21" s="21" t="s">
        <v>448</v>
      </c>
    </row>
    <row r="22" spans="1:8" ht="16.5">
      <c r="A22" s="23">
        <v>17</v>
      </c>
      <c r="B22" s="21">
        <v>196</v>
      </c>
      <c r="C22" s="15" t="s">
        <v>449</v>
      </c>
      <c r="D22" s="15" t="s">
        <v>450</v>
      </c>
      <c r="E22" s="21" t="s">
        <v>403</v>
      </c>
      <c r="F22" s="21" t="s">
        <v>277</v>
      </c>
      <c r="G22" s="20" t="s">
        <v>109</v>
      </c>
      <c r="H22" s="21" t="s">
        <v>451</v>
      </c>
    </row>
    <row r="23" spans="1:8" ht="16.5">
      <c r="A23" s="23">
        <v>18</v>
      </c>
      <c r="B23" s="21">
        <v>169</v>
      </c>
      <c r="C23" s="15" t="s">
        <v>452</v>
      </c>
      <c r="D23" s="15" t="s">
        <v>453</v>
      </c>
      <c r="E23" s="21" t="s">
        <v>403</v>
      </c>
      <c r="F23" s="21" t="s">
        <v>277</v>
      </c>
      <c r="G23" s="20" t="s">
        <v>109</v>
      </c>
      <c r="H23" s="21" t="s">
        <v>454</v>
      </c>
    </row>
    <row r="24" spans="1:8" ht="16.5">
      <c r="A24" s="23">
        <v>19</v>
      </c>
      <c r="B24" s="21">
        <v>151</v>
      </c>
      <c r="C24" s="15" t="s">
        <v>455</v>
      </c>
      <c r="D24" s="15" t="s">
        <v>456</v>
      </c>
      <c r="E24" s="21" t="s">
        <v>403</v>
      </c>
      <c r="F24" s="21" t="s">
        <v>277</v>
      </c>
      <c r="G24" s="20" t="s">
        <v>109</v>
      </c>
      <c r="H24" s="21" t="s">
        <v>457</v>
      </c>
    </row>
    <row r="25" spans="1:8" ht="16.5">
      <c r="A25" s="23">
        <v>20</v>
      </c>
      <c r="B25" s="21">
        <v>157</v>
      </c>
      <c r="C25" s="15" t="s">
        <v>458</v>
      </c>
      <c r="D25" s="15" t="s">
        <v>423</v>
      </c>
      <c r="E25" s="21" t="s">
        <v>403</v>
      </c>
      <c r="F25" s="21" t="s">
        <v>277</v>
      </c>
      <c r="G25" s="20" t="s">
        <v>109</v>
      </c>
      <c r="H25" s="21" t="s">
        <v>459</v>
      </c>
    </row>
    <row r="26" spans="1:8" ht="16.5">
      <c r="A26" s="23">
        <v>21</v>
      </c>
      <c r="B26" s="21">
        <v>351</v>
      </c>
      <c r="C26" s="15" t="s">
        <v>460</v>
      </c>
      <c r="D26" s="15" t="s">
        <v>461</v>
      </c>
      <c r="E26" s="21" t="s">
        <v>403</v>
      </c>
      <c r="F26" s="21" t="s">
        <v>277</v>
      </c>
      <c r="G26" s="20" t="s">
        <v>13</v>
      </c>
      <c r="H26" s="21" t="s">
        <v>462</v>
      </c>
    </row>
    <row r="27" spans="1:8" ht="16.5">
      <c r="A27" s="23">
        <v>22</v>
      </c>
      <c r="B27" s="21">
        <v>38</v>
      </c>
      <c r="C27" s="15" t="s">
        <v>9</v>
      </c>
      <c r="D27" s="15" t="s">
        <v>463</v>
      </c>
      <c r="E27" s="21" t="s">
        <v>403</v>
      </c>
      <c r="F27" s="21" t="s">
        <v>277</v>
      </c>
      <c r="G27" s="20" t="s">
        <v>13</v>
      </c>
      <c r="H27" s="21" t="s">
        <v>464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6">
      <selection activeCell="A1" sqref="A1"/>
    </sheetView>
  </sheetViews>
  <sheetFormatPr defaultColWidth="11.421875" defaultRowHeight="15"/>
  <cols>
    <col min="1" max="1" width="9.140625" style="3" bestFit="1" customWidth="1"/>
    <col min="2" max="2" width="9.140625" style="3" hidden="1" customWidth="1"/>
    <col min="3" max="3" width="7.57421875" style="3" bestFit="1" customWidth="1"/>
    <col min="4" max="4" width="20.140625" style="2" bestFit="1" customWidth="1"/>
    <col min="5" max="5" width="13.421875" style="2" bestFit="1" customWidth="1"/>
    <col min="6" max="6" width="6.140625" style="2" bestFit="1" customWidth="1"/>
    <col min="7" max="7" width="5.00390625" style="2" bestFit="1" customWidth="1"/>
    <col min="8" max="8" width="27.00390625" style="2" bestFit="1" customWidth="1"/>
    <col min="9" max="9" width="6.7109375" style="2" bestFit="1" customWidth="1"/>
  </cols>
  <sheetData>
    <row r="1" ht="18.75">
      <c r="A1" s="18" t="s">
        <v>772</v>
      </c>
    </row>
    <row r="3" spans="1:4" ht="27">
      <c r="A3"/>
      <c r="D3" s="11" t="s">
        <v>765</v>
      </c>
    </row>
    <row r="5" spans="1:9" ht="16.5">
      <c r="A5" s="14" t="s">
        <v>701</v>
      </c>
      <c r="B5" s="14"/>
      <c r="C5" s="14" t="s">
        <v>702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</row>
    <row r="6" spans="1:9" ht="16.5">
      <c r="A6" s="14">
        <f>IF(C6&lt;&gt;"",B6,"")</f>
        <v>1</v>
      </c>
      <c r="B6" s="14">
        <v>1</v>
      </c>
      <c r="C6" s="16">
        <v>257</v>
      </c>
      <c r="D6" s="15" t="str">
        <f>IF($C6&lt;&gt;"",VLOOKUP($C6,'[1]Engages'!$A$3:$G$1498,3,FALSE),"")</f>
        <v>PALLANCA</v>
      </c>
      <c r="E6" s="15" t="str">
        <f>IF($C6&lt;&gt;"",VLOOKUP($C6,'[1]Engages'!$A$3:$G$1498,4,FALSE),"")</f>
        <v>MAVERICK</v>
      </c>
      <c r="F6" s="15" t="str">
        <f>IF($C6&lt;&gt;"",VLOOKUP($C6,'[1]Engages'!$A$3:$G$1498,5,FALSE),"")</f>
        <v>EA</v>
      </c>
      <c r="G6" s="15" t="str">
        <f>IF($C6&lt;&gt;"",VLOOKUP($C6,'[1]Engages'!$A$3:$G$1498,6,FALSE),"")</f>
        <v>M</v>
      </c>
      <c r="H6" s="15">
        <f>IF($C6&lt;&gt;"",VLOOKUP($C6,'[1]Engages'!$A$3:$G$1498,7,FALSE),"")</f>
        <v>0</v>
      </c>
      <c r="I6" s="17" t="s">
        <v>734</v>
      </c>
    </row>
    <row r="7" spans="1:9" ht="16.5">
      <c r="A7" s="14">
        <f>IF(C7&lt;&gt;"",B7,"")</f>
        <v>2</v>
      </c>
      <c r="B7" s="14">
        <v>2</v>
      </c>
      <c r="C7" s="16">
        <v>212</v>
      </c>
      <c r="D7" s="15" t="str">
        <f>IF($C7&lt;&gt;"",VLOOKUP($C7,'[1]Engages'!$A$3:$G$1498,3,FALSE),"")</f>
        <v>ODENT</v>
      </c>
      <c r="E7" s="15" t="str">
        <f>IF($C7&lt;&gt;"",VLOOKUP($C7,'[1]Engages'!$A$3:$G$1498,4,FALSE),"")</f>
        <v>SEBASTIEN</v>
      </c>
      <c r="F7" s="15" t="str">
        <f>IF($C7&lt;&gt;"",VLOOKUP($C7,'[1]Engages'!$A$3:$G$1498,5,FALSE),"")</f>
        <v>EA</v>
      </c>
      <c r="G7" s="15" t="str">
        <f>IF($C7&lt;&gt;"",VLOOKUP($C7,'[1]Engages'!$A$3:$G$1498,6,FALSE),"")</f>
        <v>M</v>
      </c>
      <c r="H7" s="15" t="str">
        <f>IF($C7&lt;&gt;"",VLOOKUP($C7,'[1]Engages'!$A$3:$G$1498,7,FALSE),"")</f>
        <v>ONN TRIATHLON</v>
      </c>
      <c r="I7" s="17" t="s">
        <v>735</v>
      </c>
    </row>
    <row r="8" spans="1:9" ht="16.5">
      <c r="A8" s="14">
        <f>IF(C8&lt;&gt;"",B8,"")</f>
        <v>3</v>
      </c>
      <c r="B8" s="14">
        <v>3</v>
      </c>
      <c r="C8" s="16">
        <v>146</v>
      </c>
      <c r="D8" s="15" t="str">
        <f>IF($C8&lt;&gt;"",VLOOKUP($C8,'[1]Engages'!$A$3:$G$1498,3,FALSE),"")</f>
        <v>BOYER </v>
      </c>
      <c r="E8" s="15" t="str">
        <f>IF($C8&lt;&gt;"",VLOOKUP($C8,'[1]Engages'!$A$3:$G$1498,4,FALSE),"")</f>
        <v>LORIS</v>
      </c>
      <c r="F8" s="15" t="str">
        <f>IF($C8&lt;&gt;"",VLOOKUP($C8,'[1]Engages'!$A$3:$G$1498,5,FALSE),"")</f>
        <v>EA</v>
      </c>
      <c r="G8" s="15" t="str">
        <f>IF($C8&lt;&gt;"",VLOOKUP($C8,'[1]Engages'!$A$3:$G$1498,6,FALSE),"")</f>
        <v>M</v>
      </c>
      <c r="H8" s="15" t="str">
        <f>IF($C8&lt;&gt;"",VLOOKUP($C8,'[1]Engages'!$A$3:$G$1498,7,FALSE),"")</f>
        <v>STADE LAURENTIN</v>
      </c>
      <c r="I8" s="17" t="s">
        <v>736</v>
      </c>
    </row>
    <row r="9" spans="1:9" ht="16.5">
      <c r="A9" s="14">
        <v>4</v>
      </c>
      <c r="B9" s="14">
        <v>9</v>
      </c>
      <c r="C9" s="16">
        <v>10</v>
      </c>
      <c r="D9" s="15" t="str">
        <f>IF($C9&lt;&gt;"",VLOOKUP($C9,'[1]Engages'!$A$3:$G$1498,3,FALSE),"")</f>
        <v>ABRY</v>
      </c>
      <c r="E9" s="15" t="str">
        <f>IF($C9&lt;&gt;"",VLOOKUP($C9,'[1]Engages'!$A$3:$G$1498,4,FALSE),"")</f>
        <v>TOM</v>
      </c>
      <c r="F9" s="15" t="str">
        <f>IF($C9&lt;&gt;"",VLOOKUP($C9,'[1]Engages'!$A$3:$G$1498,5,FALSE),"")</f>
        <v>EA</v>
      </c>
      <c r="G9" s="15" t="str">
        <f>IF($C9&lt;&gt;"",VLOOKUP($C9,'[1]Engages'!$A$3:$G$1498,6,FALSE),"")</f>
        <v>M</v>
      </c>
      <c r="H9" s="15" t="str">
        <f>IF($C9&lt;&gt;"",VLOOKUP($C9,'[1]Engages'!$A$3:$G$1498,7,FALSE),"")</f>
        <v>AS MONACO</v>
      </c>
      <c r="I9" s="17" t="s">
        <v>741</v>
      </c>
    </row>
    <row r="10" spans="1:9" ht="16.5">
      <c r="A10" s="14">
        <v>5</v>
      </c>
      <c r="B10" s="14">
        <v>11</v>
      </c>
      <c r="C10" s="16">
        <v>173</v>
      </c>
      <c r="D10" s="15" t="str">
        <f>IF($C10&lt;&gt;"",VLOOKUP($C10,'[1]Engages'!$A$3:$G$1498,3,FALSE),"")</f>
        <v>BOURGEOIS SPATAFORA</v>
      </c>
      <c r="E10" s="15" t="str">
        <f>IF($C10&lt;&gt;"",VLOOKUP($C10,'[1]Engages'!$A$3:$G$1498,4,FALSE),"")</f>
        <v>VICTOR</v>
      </c>
      <c r="F10" s="15" t="str">
        <f>IF($C10&lt;&gt;"",VLOOKUP($C10,'[1]Engages'!$A$3:$G$1498,5,FALSE),"")</f>
        <v>PO</v>
      </c>
      <c r="G10" s="15" t="str">
        <f>IF($C10&lt;&gt;"",VLOOKUP($C10,'[1]Engages'!$A$3:$G$1498,6,FALSE),"")</f>
        <v>M</v>
      </c>
      <c r="H10" s="15" t="str">
        <f>IF($C10&lt;&gt;"",VLOOKUP($C10,'[1]Engages'!$A$3:$G$1498,7,FALSE),"")</f>
        <v>STADE LAURENTIN</v>
      </c>
      <c r="I10" s="17" t="s">
        <v>742</v>
      </c>
    </row>
    <row r="11" spans="1:9" ht="16.5">
      <c r="A11" s="14">
        <v>6</v>
      </c>
      <c r="B11" s="14">
        <v>12</v>
      </c>
      <c r="C11" s="16">
        <v>301</v>
      </c>
      <c r="D11" s="15" t="str">
        <f>IF($C11&lt;&gt;"",VLOOKUP($C11,'[1]Engages'!$A$3:$G$1498,3,FALSE),"")</f>
        <v>GILARDI</v>
      </c>
      <c r="E11" s="15" t="str">
        <f>IF($C11&lt;&gt;"",VLOOKUP($C11,'[1]Engages'!$A$3:$G$1498,4,FALSE),"")</f>
        <v>RAPHAEL</v>
      </c>
      <c r="F11" s="15" t="str">
        <f>IF($C11&lt;&gt;"",VLOOKUP($C11,'[1]Engages'!$A$3:$G$1498,5,FALSE),"")</f>
        <v>EA</v>
      </c>
      <c r="G11" s="15" t="str">
        <f>IF($C11&lt;&gt;"",VLOOKUP($C11,'[1]Engages'!$A$3:$G$1498,6,FALSE),"")</f>
        <v>M</v>
      </c>
      <c r="H11" s="15" t="str">
        <f>IF($C11&lt;&gt;"",VLOOKUP($C11,'[1]Engages'!$A$3:$G$1498,7,FALSE),"")</f>
        <v>CAVIGAL</v>
      </c>
      <c r="I11" s="17" t="s">
        <v>742</v>
      </c>
    </row>
    <row r="12" spans="1:9" ht="16.5">
      <c r="A12" s="14">
        <v>7</v>
      </c>
      <c r="B12" s="14">
        <v>13</v>
      </c>
      <c r="C12" s="16">
        <v>33</v>
      </c>
      <c r="D12" s="15" t="str">
        <f>IF($C12&lt;&gt;"",VLOOKUP($C12,'[1]Engages'!$A$3:$G$1498,3,FALSE),"")</f>
        <v>TELLO ADAM</v>
      </c>
      <c r="E12" s="15" t="str">
        <f>IF($C12&lt;&gt;"",VLOOKUP($C12,'[1]Engages'!$A$3:$G$1498,4,FALSE),"")</f>
        <v>ESTEBAN</v>
      </c>
      <c r="F12" s="15" t="str">
        <f>IF($C12&lt;&gt;"",VLOOKUP($C12,'[1]Engages'!$A$3:$G$1498,5,FALSE),"")</f>
        <v>EA</v>
      </c>
      <c r="G12" s="15" t="str">
        <f>IF($C12&lt;&gt;"",VLOOKUP($C12,'[1]Engages'!$A$3:$G$1498,6,FALSE),"")</f>
        <v>M</v>
      </c>
      <c r="H12" s="15" t="str">
        <f>IF($C12&lt;&gt;"",VLOOKUP($C12,'[1]Engages'!$A$3:$G$1498,7,FALSE),"")</f>
        <v>AS MONACO</v>
      </c>
      <c r="I12" s="17" t="s">
        <v>407</v>
      </c>
    </row>
    <row r="13" spans="1:9" ht="16.5">
      <c r="A13" s="14">
        <v>8</v>
      </c>
      <c r="B13" s="14">
        <v>16</v>
      </c>
      <c r="C13" s="16">
        <v>160</v>
      </c>
      <c r="D13" s="15" t="str">
        <f>IF($C13&lt;&gt;"",VLOOKUP($C13,'[1]Engages'!$A$3:$G$1498,3,FALSE),"")</f>
        <v>MORET</v>
      </c>
      <c r="E13" s="15" t="str">
        <f>IF($C13&lt;&gt;"",VLOOKUP($C13,'[1]Engages'!$A$3:$G$1498,4,FALSE),"")</f>
        <v>YAEL</v>
      </c>
      <c r="F13" s="15" t="str">
        <f>IF($C13&lt;&gt;"",VLOOKUP($C13,'[1]Engages'!$A$3:$G$1498,5,FALSE),"")</f>
        <v>EA</v>
      </c>
      <c r="G13" s="15" t="str">
        <f>IF($C13&lt;&gt;"",VLOOKUP($C13,'[1]Engages'!$A$3:$G$1498,6,FALSE),"")</f>
        <v>M</v>
      </c>
      <c r="H13" s="15" t="str">
        <f>IF($C13&lt;&gt;"",VLOOKUP($C13,'[1]Engages'!$A$3:$G$1498,7,FALSE),"")</f>
        <v>STADE LAURENTIN</v>
      </c>
      <c r="I13" s="17" t="s">
        <v>744</v>
      </c>
    </row>
    <row r="14" spans="1:9" ht="16.5">
      <c r="A14" s="14">
        <v>9</v>
      </c>
      <c r="B14" s="14">
        <v>17</v>
      </c>
      <c r="C14" s="16">
        <v>21</v>
      </c>
      <c r="D14" s="15" t="str">
        <f>IF($C14&lt;&gt;"",VLOOKUP($C14,'[1]Engages'!$A$3:$G$1498,3,FALSE),"")</f>
        <v>DOL</v>
      </c>
      <c r="E14" s="15" t="str">
        <f>IF($C14&lt;&gt;"",VLOOKUP($C14,'[1]Engages'!$A$3:$G$1498,4,FALSE),"")</f>
        <v>AXEL</v>
      </c>
      <c r="F14" s="15" t="str">
        <f>IF($C14&lt;&gt;"",VLOOKUP($C14,'[1]Engages'!$A$3:$G$1498,5,FALSE),"")</f>
        <v>EA</v>
      </c>
      <c r="G14" s="15" t="str">
        <f>IF($C14&lt;&gt;"",VLOOKUP($C14,'[1]Engages'!$A$3:$G$1498,6,FALSE),"")</f>
        <v>M</v>
      </c>
      <c r="H14" s="15" t="str">
        <f>IF($C14&lt;&gt;"",VLOOKUP($C14,'[1]Engages'!$A$3:$G$1498,7,FALSE),"")</f>
        <v>AS MONACO</v>
      </c>
      <c r="I14" s="17" t="s">
        <v>745</v>
      </c>
    </row>
    <row r="15" spans="1:9" ht="16.5">
      <c r="A15" s="14">
        <v>10</v>
      </c>
      <c r="B15" s="14">
        <v>19</v>
      </c>
      <c r="C15" s="16">
        <v>247</v>
      </c>
      <c r="D15" s="15" t="str">
        <f>IF($C15&lt;&gt;"",VLOOKUP($C15,'[1]Engages'!$A$3:$G$1498,3,FALSE),"")</f>
        <v>DIA</v>
      </c>
      <c r="E15" s="15" t="str">
        <f>IF($C15&lt;&gt;"",VLOOKUP($C15,'[1]Engages'!$A$3:$G$1498,4,FALSE),"")</f>
        <v>MALYCK</v>
      </c>
      <c r="F15" s="15" t="str">
        <f>IF($C15&lt;&gt;"",VLOOKUP($C15,'[1]Engages'!$A$3:$G$1498,5,FALSE),"")</f>
        <v>EA</v>
      </c>
      <c r="G15" s="15" t="str">
        <f>IF($C15&lt;&gt;"",VLOOKUP($C15,'[1]Engages'!$A$3:$G$1498,6,FALSE),"")</f>
        <v>M</v>
      </c>
      <c r="H15" s="15">
        <f>IF($C15&lt;&gt;"",VLOOKUP($C15,'[1]Engages'!$A$3:$G$1498,7,FALSE),"")</f>
        <v>0</v>
      </c>
      <c r="I15" s="17" t="s">
        <v>747</v>
      </c>
    </row>
    <row r="16" spans="1:9" ht="16.5">
      <c r="A16" s="14">
        <v>11</v>
      </c>
      <c r="B16" s="14">
        <v>20</v>
      </c>
      <c r="C16" s="16">
        <v>155</v>
      </c>
      <c r="D16" s="15" t="str">
        <f>IF($C16&lt;&gt;"",VLOOKUP($C16,'[1]Engages'!$A$3:$G$1498,3,FALSE),"")</f>
        <v>GUEDON</v>
      </c>
      <c r="E16" s="15" t="str">
        <f>IF($C16&lt;&gt;"",VLOOKUP($C16,'[1]Engages'!$A$3:$G$1498,4,FALSE),"")</f>
        <v>LOIC</v>
      </c>
      <c r="F16" s="15" t="str">
        <f>IF($C16&lt;&gt;"",VLOOKUP($C16,'[1]Engages'!$A$3:$G$1498,5,FALSE),"")</f>
        <v>EA</v>
      </c>
      <c r="G16" s="15" t="str">
        <f>IF($C16&lt;&gt;"",VLOOKUP($C16,'[1]Engages'!$A$3:$G$1498,6,FALSE),"")</f>
        <v>M</v>
      </c>
      <c r="H16" s="15" t="str">
        <f>IF($C16&lt;&gt;"",VLOOKUP($C16,'[1]Engages'!$A$3:$G$1498,7,FALSE),"")</f>
        <v>STADE LAURENTIN</v>
      </c>
      <c r="I16" s="17" t="s">
        <v>705</v>
      </c>
    </row>
    <row r="17" spans="1:9" ht="16.5">
      <c r="A17" s="14">
        <v>12</v>
      </c>
      <c r="B17" s="14">
        <v>21</v>
      </c>
      <c r="C17" s="16">
        <v>164</v>
      </c>
      <c r="D17" s="15" t="str">
        <f>IF($C17&lt;&gt;"",VLOOKUP($C17,'[1]Engages'!$A$3:$G$1498,3,FALSE),"")</f>
        <v>QUESSADA</v>
      </c>
      <c r="E17" s="15" t="str">
        <f>IF($C17&lt;&gt;"",VLOOKUP($C17,'[1]Engages'!$A$3:$G$1498,4,FALSE),"")</f>
        <v>ALEXANDRE</v>
      </c>
      <c r="F17" s="15" t="str">
        <f>IF($C17&lt;&gt;"",VLOOKUP($C17,'[1]Engages'!$A$3:$G$1498,5,FALSE),"")</f>
        <v>EA</v>
      </c>
      <c r="G17" s="15" t="str">
        <f>IF($C17&lt;&gt;"",VLOOKUP($C17,'[1]Engages'!$A$3:$G$1498,6,FALSE),"")</f>
        <v>M</v>
      </c>
      <c r="H17" s="15" t="str">
        <f>IF($C17&lt;&gt;"",VLOOKUP($C17,'[1]Engages'!$A$3:$G$1498,7,FALSE),"")</f>
        <v>STADE LAURENTIN</v>
      </c>
      <c r="I17" s="17" t="s">
        <v>416</v>
      </c>
    </row>
    <row r="18" spans="1:9" ht="16.5">
      <c r="A18" s="14">
        <v>13</v>
      </c>
      <c r="B18" s="14">
        <v>23</v>
      </c>
      <c r="C18" s="16">
        <v>46</v>
      </c>
      <c r="D18" s="15" t="str">
        <f>IF($C18&lt;&gt;"",VLOOKUP($C18,'[1]Engages'!$A$3:$G$1498,3,FALSE),"")</f>
        <v>SUCCO</v>
      </c>
      <c r="E18" s="15" t="str">
        <f>IF($C18&lt;&gt;"",VLOOKUP($C18,'[1]Engages'!$A$3:$G$1498,4,FALSE),"")</f>
        <v>TOM</v>
      </c>
      <c r="F18" s="15" t="str">
        <f>IF($C18&lt;&gt;"",VLOOKUP($C18,'[1]Engages'!$A$3:$G$1498,5,FALSE),"")</f>
        <v>EA</v>
      </c>
      <c r="G18" s="15" t="str">
        <f>IF($C18&lt;&gt;"",VLOOKUP($C18,'[1]Engages'!$A$3:$G$1498,6,FALSE),"")</f>
        <v>M</v>
      </c>
      <c r="H18" s="15" t="str">
        <f>IF($C18&lt;&gt;"",VLOOKUP($C18,'[1]Engages'!$A$3:$G$1498,7,FALSE),"")</f>
        <v>AS MONACO</v>
      </c>
      <c r="I18" s="17" t="s">
        <v>748</v>
      </c>
    </row>
    <row r="19" spans="1:9" ht="16.5">
      <c r="A19" s="14">
        <v>14</v>
      </c>
      <c r="B19" s="14">
        <v>24</v>
      </c>
      <c r="C19" s="16">
        <v>355</v>
      </c>
      <c r="D19" s="15" t="str">
        <f>IF($C19&lt;&gt;"",VLOOKUP($C19,'[1]Engages'!$A$3:$G$1498,3,FALSE),"")</f>
        <v>LOUIS-THEODOR</v>
      </c>
      <c r="E19" s="15" t="str">
        <f>IF($C19&lt;&gt;"",VLOOKUP($C19,'[1]Engages'!$A$3:$G$1498,4,FALSE),"")</f>
        <v>LUCAS</v>
      </c>
      <c r="F19" s="15" t="str">
        <f>IF($C19&lt;&gt;"",VLOOKUP($C19,'[1]Engages'!$A$3:$G$1498,5,FALSE),"")</f>
        <v>EA</v>
      </c>
      <c r="G19" s="15" t="str">
        <f>IF($C19&lt;&gt;"",VLOOKUP($C19,'[1]Engages'!$A$3:$G$1498,6,FALSE),"")</f>
        <v>M</v>
      </c>
      <c r="H19" s="15" t="str">
        <f>IF($C19&lt;&gt;"",VLOOKUP($C19,'[1]Engages'!$A$3:$G$1498,7,FALSE),"")</f>
        <v>ASD MENTONNAIS</v>
      </c>
      <c r="I19" s="17" t="s">
        <v>421</v>
      </c>
    </row>
    <row r="20" spans="1:9" ht="16.5">
      <c r="A20" s="14">
        <v>15</v>
      </c>
      <c r="B20" s="14">
        <v>26</v>
      </c>
      <c r="C20" s="16">
        <v>148</v>
      </c>
      <c r="D20" s="15" t="str">
        <f>IF($C20&lt;&gt;"",VLOOKUP($C20,'[1]Engages'!$A$3:$G$1498,3,FALSE),"")</f>
        <v>CLEVA</v>
      </c>
      <c r="E20" s="15" t="str">
        <f>IF($C20&lt;&gt;"",VLOOKUP($C20,'[1]Engages'!$A$3:$G$1498,4,FALSE),"")</f>
        <v>MATTEO</v>
      </c>
      <c r="F20" s="15" t="str">
        <f>IF($C20&lt;&gt;"",VLOOKUP($C20,'[1]Engages'!$A$3:$G$1498,5,FALSE),"")</f>
        <v>EA</v>
      </c>
      <c r="G20" s="15" t="str">
        <f>IF($C20&lt;&gt;"",VLOOKUP($C20,'[1]Engages'!$A$3:$G$1498,6,FALSE),"")</f>
        <v>M</v>
      </c>
      <c r="H20" s="15" t="str">
        <f>IF($C20&lt;&gt;"",VLOOKUP($C20,'[1]Engages'!$A$3:$G$1498,7,FALSE),"")</f>
        <v>STADE LAURENTIN</v>
      </c>
      <c r="I20" s="17" t="s">
        <v>708</v>
      </c>
    </row>
    <row r="21" spans="1:9" ht="16.5">
      <c r="A21" s="14">
        <v>16</v>
      </c>
      <c r="B21" s="14">
        <v>29</v>
      </c>
      <c r="C21" s="16">
        <v>176</v>
      </c>
      <c r="D21" s="15" t="str">
        <f>IF($C21&lt;&gt;"",VLOOKUP($C21,'[1]Engages'!$A$3:$G$1498,3,FALSE),"")</f>
        <v>DESSANTI</v>
      </c>
      <c r="E21" s="15" t="str">
        <f>IF($C21&lt;&gt;"",VLOOKUP($C21,'[1]Engages'!$A$3:$G$1498,4,FALSE),"")</f>
        <v>PAULINE</v>
      </c>
      <c r="F21" s="15" t="str">
        <f>IF($C21&lt;&gt;"",VLOOKUP($C21,'[1]Engages'!$A$3:$G$1498,5,FALSE),"")</f>
        <v>PO</v>
      </c>
      <c r="G21" s="15" t="str">
        <f>IF($C21&lt;&gt;"",VLOOKUP($C21,'[1]Engages'!$A$3:$G$1498,6,FALSE),"")</f>
        <v>F</v>
      </c>
      <c r="H21" s="15" t="str">
        <f>IF($C21&lt;&gt;"",VLOOKUP($C21,'[1]Engages'!$A$3:$G$1498,7,FALSE),"")</f>
        <v>STADE LAURENTIN</v>
      </c>
      <c r="I21" s="17" t="s">
        <v>709</v>
      </c>
    </row>
    <row r="22" spans="1:9" ht="16.5">
      <c r="A22" s="14">
        <v>17</v>
      </c>
      <c r="B22" s="14">
        <v>30</v>
      </c>
      <c r="C22" s="16">
        <v>154</v>
      </c>
      <c r="D22" s="15" t="str">
        <f>IF($C22&lt;&gt;"",VLOOKUP($C22,'[1]Engages'!$A$3:$G$1498,3,FALSE),"")</f>
        <v>GOLISSET</v>
      </c>
      <c r="E22" s="15" t="str">
        <f>IF($C22&lt;&gt;"",VLOOKUP($C22,'[1]Engages'!$A$3:$G$1498,4,FALSE),"")</f>
        <v>ROMAIN</v>
      </c>
      <c r="F22" s="15" t="str">
        <f>IF($C22&lt;&gt;"",VLOOKUP($C22,'[1]Engages'!$A$3:$G$1498,5,FALSE),"")</f>
        <v>EA</v>
      </c>
      <c r="G22" s="15" t="str">
        <f>IF($C22&lt;&gt;"",VLOOKUP($C22,'[1]Engages'!$A$3:$G$1498,6,FALSE),"")</f>
        <v>M</v>
      </c>
      <c r="H22" s="15" t="str">
        <f>IF($C22&lt;&gt;"",VLOOKUP($C22,'[1]Engages'!$A$3:$G$1498,7,FALSE),"")</f>
        <v>STADE LAURENTIN</v>
      </c>
      <c r="I22" s="17" t="s">
        <v>750</v>
      </c>
    </row>
    <row r="23" spans="1:9" ht="16.5">
      <c r="A23" s="14">
        <v>18</v>
      </c>
      <c r="B23" s="14">
        <v>32</v>
      </c>
      <c r="C23" s="16">
        <v>162</v>
      </c>
      <c r="D23" s="15" t="str">
        <f>IF($C23&lt;&gt;"",VLOOKUP($C23,'[1]Engages'!$A$3:$G$1498,3,FALSE),"")</f>
        <v>POTEL</v>
      </c>
      <c r="E23" s="15" t="str">
        <f>IF($C23&lt;&gt;"",VLOOKUP($C23,'[1]Engages'!$A$3:$G$1498,4,FALSE),"")</f>
        <v>AUDRIC</v>
      </c>
      <c r="F23" s="15" t="str">
        <f>IF($C23&lt;&gt;"",VLOOKUP($C23,'[1]Engages'!$A$3:$G$1498,5,FALSE),"")</f>
        <v>EA</v>
      </c>
      <c r="G23" s="15" t="str">
        <f>IF($C23&lt;&gt;"",VLOOKUP($C23,'[1]Engages'!$A$3:$G$1498,6,FALSE),"")</f>
        <v>M</v>
      </c>
      <c r="H23" s="15" t="str">
        <f>IF($C23&lt;&gt;"",VLOOKUP($C23,'[1]Engages'!$A$3:$G$1498,7,FALSE),"")</f>
        <v>STADE LAURENTIN</v>
      </c>
      <c r="I23" s="17" t="s">
        <v>437</v>
      </c>
    </row>
    <row r="24" spans="1:9" ht="16.5">
      <c r="A24" s="14">
        <v>19</v>
      </c>
      <c r="B24" s="14">
        <v>33</v>
      </c>
      <c r="C24" s="16">
        <v>42</v>
      </c>
      <c r="D24" s="15" t="str">
        <f>IF($C24&lt;&gt;"",VLOOKUP($C24,'[1]Engages'!$A$3:$G$1498,3,FALSE),"")</f>
        <v>DANZI</v>
      </c>
      <c r="E24" s="15" t="str">
        <f>IF($C24&lt;&gt;"",VLOOKUP($C24,'[1]Engages'!$A$3:$G$1498,4,FALSE),"")</f>
        <v>MAXIMILIEN</v>
      </c>
      <c r="F24" s="15" t="str">
        <f>IF($C24&lt;&gt;"",VLOOKUP($C24,'[1]Engages'!$A$3:$G$1498,5,FALSE),"")</f>
        <v>EA</v>
      </c>
      <c r="G24" s="15" t="str">
        <f>IF($C24&lt;&gt;"",VLOOKUP($C24,'[1]Engages'!$A$3:$G$1498,6,FALSE),"")</f>
        <v>M</v>
      </c>
      <c r="H24" s="15" t="str">
        <f>IF($C24&lt;&gt;"",VLOOKUP($C24,'[1]Engages'!$A$3:$G$1498,7,FALSE),"")</f>
        <v>AS MONACO</v>
      </c>
      <c r="I24" s="17" t="s">
        <v>751</v>
      </c>
    </row>
    <row r="25" spans="1:9" ht="16.5">
      <c r="A25" s="14">
        <v>20</v>
      </c>
      <c r="B25" s="14">
        <v>35</v>
      </c>
      <c r="C25" s="16">
        <v>361</v>
      </c>
      <c r="D25" s="15" t="str">
        <f>IF($C25&lt;&gt;"",VLOOKUP($C25,'[1]Engages'!$A$3:$G$1498,3,FALSE),"")</f>
        <v>KAVANAGH</v>
      </c>
      <c r="E25" s="15" t="str">
        <f>IF($C25&lt;&gt;"",VLOOKUP($C25,'[1]Engages'!$A$3:$G$1498,4,FALSE),"")</f>
        <v>LOCHLANN</v>
      </c>
      <c r="F25" s="15" t="str">
        <f>IF($C25&lt;&gt;"",VLOOKUP($C25,'[1]Engages'!$A$3:$G$1498,5,FALSE),"")</f>
        <v>EA</v>
      </c>
      <c r="G25" s="15" t="str">
        <f>IF($C25&lt;&gt;"",VLOOKUP($C25,'[1]Engages'!$A$3:$G$1498,6,FALSE),"")</f>
        <v>M</v>
      </c>
      <c r="H25" s="15" t="str">
        <f>IF($C25&lt;&gt;"",VLOOKUP($C25,'[1]Engages'!$A$3:$G$1498,7,FALSE),"")</f>
        <v>AS MONACO</v>
      </c>
      <c r="I25" s="17" t="s">
        <v>753</v>
      </c>
    </row>
    <row r="26" spans="1:9" ht="16.5">
      <c r="A26" s="14">
        <v>21</v>
      </c>
      <c r="B26" s="14">
        <v>36</v>
      </c>
      <c r="C26" s="16">
        <v>34</v>
      </c>
      <c r="D26" s="15" t="str">
        <f>IF($C26&lt;&gt;"",VLOOKUP($C26,'[1]Engages'!$A$3:$G$1498,3,FALSE),"")</f>
        <v>PECAN</v>
      </c>
      <c r="E26" s="15" t="str">
        <f>IF($C26&lt;&gt;"",VLOOKUP($C26,'[1]Engages'!$A$3:$G$1498,4,FALSE),"")</f>
        <v>LUCAS</v>
      </c>
      <c r="F26" s="15" t="str">
        <f>IF($C26&lt;&gt;"",VLOOKUP($C26,'[1]Engages'!$A$3:$G$1498,5,FALSE),"")</f>
        <v>EA</v>
      </c>
      <c r="G26" s="15" t="str">
        <f>IF($C26&lt;&gt;"",VLOOKUP($C26,'[1]Engages'!$A$3:$G$1498,6,FALSE),"")</f>
        <v>M</v>
      </c>
      <c r="H26" s="15" t="str">
        <f>IF($C26&lt;&gt;"",VLOOKUP($C26,'[1]Engages'!$A$3:$G$1498,7,FALSE),"")</f>
        <v>AS MONACO</v>
      </c>
      <c r="I26" s="17" t="s">
        <v>711</v>
      </c>
    </row>
    <row r="27" spans="1:9" ht="16.5">
      <c r="A27" s="14">
        <v>22</v>
      </c>
      <c r="B27" s="14">
        <v>38</v>
      </c>
      <c r="C27" s="16">
        <v>40</v>
      </c>
      <c r="D27" s="15" t="str">
        <f>IF($C27&lt;&gt;"",VLOOKUP($C27,'[1]Engages'!$A$3:$G$1498,3,FALSE),"")</f>
        <v>KADDAJ</v>
      </c>
      <c r="E27" s="15" t="str">
        <f>IF($C27&lt;&gt;"",VLOOKUP($C27,'[1]Engages'!$A$3:$G$1498,4,FALSE),"")</f>
        <v>PHILIP NICOLAY</v>
      </c>
      <c r="F27" s="15" t="str">
        <f>IF($C27&lt;&gt;"",VLOOKUP($C27,'[1]Engages'!$A$3:$G$1498,5,FALSE),"")</f>
        <v>EA</v>
      </c>
      <c r="G27" s="15" t="str">
        <f>IF($C27&lt;&gt;"",VLOOKUP($C27,'[1]Engages'!$A$3:$G$1498,6,FALSE),"")</f>
        <v>M</v>
      </c>
      <c r="H27" s="15" t="str">
        <f>IF($C27&lt;&gt;"",VLOOKUP($C27,'[1]Engages'!$A$3:$G$1498,7,FALSE),"")</f>
        <v>AS MONACO</v>
      </c>
      <c r="I27" s="17" t="s">
        <v>754</v>
      </c>
    </row>
    <row r="28" spans="1:9" ht="16.5">
      <c r="A28" s="14">
        <v>23</v>
      </c>
      <c r="B28" s="14">
        <v>39</v>
      </c>
      <c r="C28" s="16">
        <v>31</v>
      </c>
      <c r="D28" s="15" t="str">
        <f>IF($C28&lt;&gt;"",VLOOKUP($C28,'[1]Engages'!$A$3:$G$1498,3,FALSE),"")</f>
        <v>COLETTE</v>
      </c>
      <c r="E28" s="15" t="str">
        <f>IF($C28&lt;&gt;"",VLOOKUP($C28,'[1]Engages'!$A$3:$G$1498,4,FALSE),"")</f>
        <v>DORIS</v>
      </c>
      <c r="F28" s="15" t="str">
        <f>IF($C28&lt;&gt;"",VLOOKUP($C28,'[1]Engages'!$A$3:$G$1498,5,FALSE),"")</f>
        <v>EA</v>
      </c>
      <c r="G28" s="15" t="str">
        <f>IF($C28&lt;&gt;"",VLOOKUP($C28,'[1]Engages'!$A$3:$G$1498,6,FALSE),"")</f>
        <v>M</v>
      </c>
      <c r="H28" s="15" t="str">
        <f>IF($C28&lt;&gt;"",VLOOKUP($C28,'[1]Engages'!$A$3:$G$1498,7,FALSE),"")</f>
        <v>AS MONACO</v>
      </c>
      <c r="I28" s="17" t="s">
        <v>754</v>
      </c>
    </row>
    <row r="29" spans="1:9" ht="16.5">
      <c r="A29" s="14">
        <v>24</v>
      </c>
      <c r="B29" s="14">
        <v>40</v>
      </c>
      <c r="C29" s="16">
        <v>152</v>
      </c>
      <c r="D29" s="15" t="str">
        <f>IF($C29&lt;&gt;"",VLOOKUP($C29,'[1]Engages'!$A$3:$G$1498,3,FALSE),"")</f>
        <v>DELBART</v>
      </c>
      <c r="E29" s="15" t="str">
        <f>IF($C29&lt;&gt;"",VLOOKUP($C29,'[1]Engages'!$A$3:$G$1498,4,FALSE),"")</f>
        <v>VINCENT</v>
      </c>
      <c r="F29" s="15" t="str">
        <f>IF($C29&lt;&gt;"",VLOOKUP($C29,'[1]Engages'!$A$3:$G$1498,5,FALSE),"")</f>
        <v>EA</v>
      </c>
      <c r="G29" s="15" t="str">
        <f>IF($C29&lt;&gt;"",VLOOKUP($C29,'[1]Engages'!$A$3:$G$1498,6,FALSE),"")</f>
        <v>M</v>
      </c>
      <c r="H29" s="15" t="str">
        <f>IF($C29&lt;&gt;"",VLOOKUP($C29,'[1]Engages'!$A$3:$G$1498,7,FALSE),"")</f>
        <v>STADE LAURENTIN</v>
      </c>
      <c r="I29" s="17" t="s">
        <v>713</v>
      </c>
    </row>
    <row r="30" spans="1:9" ht="16.5">
      <c r="A30" s="14">
        <v>25</v>
      </c>
      <c r="B30" s="14">
        <v>41</v>
      </c>
      <c r="C30" s="16">
        <v>158</v>
      </c>
      <c r="D30" s="15" t="str">
        <f>IF($C30&lt;&gt;"",VLOOKUP($C30,'[1]Engages'!$A$3:$G$1498,3,FALSE),"")</f>
        <v>MERCERET</v>
      </c>
      <c r="E30" s="15" t="str">
        <f>IF($C30&lt;&gt;"",VLOOKUP($C30,'[1]Engages'!$A$3:$G$1498,4,FALSE),"")</f>
        <v>MARLONE</v>
      </c>
      <c r="F30" s="15" t="str">
        <f>IF($C30&lt;&gt;"",VLOOKUP($C30,'[1]Engages'!$A$3:$G$1498,5,FALSE),"")</f>
        <v>EA</v>
      </c>
      <c r="G30" s="15" t="str">
        <f>IF($C30&lt;&gt;"",VLOOKUP($C30,'[1]Engages'!$A$3:$G$1498,6,FALSE),"")</f>
        <v>M</v>
      </c>
      <c r="H30" s="15" t="str">
        <f>IF($C30&lt;&gt;"",VLOOKUP($C30,'[1]Engages'!$A$3:$G$1498,7,FALSE),"")</f>
        <v>STADE LAURENTIN</v>
      </c>
      <c r="I30" s="17" t="s">
        <v>755</v>
      </c>
    </row>
    <row r="31" spans="1:9" ht="16.5">
      <c r="A31" s="14">
        <v>26</v>
      </c>
      <c r="B31" s="14">
        <v>42</v>
      </c>
      <c r="C31" s="16">
        <v>9</v>
      </c>
      <c r="D31" s="15" t="str">
        <f>IF($C31&lt;&gt;"",VLOOKUP($C31,'[1]Engages'!$A$3:$G$1498,3,FALSE),"")</f>
        <v>CHERKESLY</v>
      </c>
      <c r="E31" s="15" t="str">
        <f>IF($C31&lt;&gt;"",VLOOKUP($C31,'[1]Engages'!$A$3:$G$1498,4,FALSE),"")</f>
        <v>ROMAIN</v>
      </c>
      <c r="F31" s="15" t="str">
        <f>IF($C31&lt;&gt;"",VLOOKUP($C31,'[1]Engages'!$A$3:$G$1498,5,FALSE),"")</f>
        <v>EA</v>
      </c>
      <c r="G31" s="15" t="str">
        <f>IF($C31&lt;&gt;"",VLOOKUP($C31,'[1]Engages'!$A$3:$G$1498,6,FALSE),"")</f>
        <v>M</v>
      </c>
      <c r="H31" s="15" t="str">
        <f>IF($C31&lt;&gt;"",VLOOKUP($C31,'[1]Engages'!$A$3:$G$1498,7,FALSE),"")</f>
        <v>AS MONACO</v>
      </c>
      <c r="I31" s="17" t="s">
        <v>755</v>
      </c>
    </row>
    <row r="32" spans="1:9" ht="16.5">
      <c r="A32" s="14">
        <v>27</v>
      </c>
      <c r="B32" s="14">
        <v>43</v>
      </c>
      <c r="C32" s="16">
        <v>147</v>
      </c>
      <c r="D32" s="15" t="str">
        <f>IF($C32&lt;&gt;"",VLOOKUP($C32,'[1]Engages'!$A$3:$G$1498,3,FALSE),"")</f>
        <v>BUSIGNIES</v>
      </c>
      <c r="E32" s="15" t="str">
        <f>IF($C32&lt;&gt;"",VLOOKUP($C32,'[1]Engages'!$A$3:$G$1498,4,FALSE),"")</f>
        <v>TOM</v>
      </c>
      <c r="F32" s="15" t="str">
        <f>IF($C32&lt;&gt;"",VLOOKUP($C32,'[1]Engages'!$A$3:$G$1498,5,FALSE),"")</f>
        <v>EA</v>
      </c>
      <c r="G32" s="15" t="str">
        <f>IF($C32&lt;&gt;"",VLOOKUP($C32,'[1]Engages'!$A$3:$G$1498,6,FALSE),"")</f>
        <v>M</v>
      </c>
      <c r="H32" s="15" t="str">
        <f>IF($C32&lt;&gt;"",VLOOKUP($C32,'[1]Engages'!$A$3:$G$1498,7,FALSE),"")</f>
        <v>STADE LAURENTIN</v>
      </c>
      <c r="I32" s="17" t="s">
        <v>756</v>
      </c>
    </row>
    <row r="33" spans="1:9" ht="16.5">
      <c r="A33" s="14">
        <v>28</v>
      </c>
      <c r="B33" s="14">
        <v>44</v>
      </c>
      <c r="C33" s="16">
        <v>165</v>
      </c>
      <c r="D33" s="15" t="str">
        <f>IF($C33&lt;&gt;"",VLOOKUP($C33,'[1]Engages'!$A$3:$G$1498,3,FALSE),"")</f>
        <v>REANO</v>
      </c>
      <c r="E33" s="15" t="str">
        <f>IF($C33&lt;&gt;"",VLOOKUP($C33,'[1]Engages'!$A$3:$G$1498,4,FALSE),"")</f>
        <v>THOMAS</v>
      </c>
      <c r="F33" s="15" t="str">
        <f>IF($C33&lt;&gt;"",VLOOKUP($C33,'[1]Engages'!$A$3:$G$1498,5,FALSE),"")</f>
        <v>EA</v>
      </c>
      <c r="G33" s="15" t="str">
        <f>IF($C33&lt;&gt;"",VLOOKUP($C33,'[1]Engages'!$A$3:$G$1498,6,FALSE),"")</f>
        <v>M</v>
      </c>
      <c r="H33" s="15" t="str">
        <f>IF($C33&lt;&gt;"",VLOOKUP($C33,'[1]Engages'!$A$3:$G$1498,7,FALSE),"")</f>
        <v>STADE LAURENTIN</v>
      </c>
      <c r="I33" s="17" t="s">
        <v>757</v>
      </c>
    </row>
    <row r="34" spans="1:9" ht="16.5">
      <c r="A34" s="14">
        <v>29</v>
      </c>
      <c r="B34" s="14">
        <v>45</v>
      </c>
      <c r="C34" s="16">
        <v>352</v>
      </c>
      <c r="D34" s="15" t="str">
        <f>IF($C34&lt;&gt;"",VLOOKUP($C34,'[1]Engages'!$A$3:$G$1498,3,FALSE),"")</f>
        <v>CAREDDA</v>
      </c>
      <c r="E34" s="15" t="str">
        <f>IF($C34&lt;&gt;"",VLOOKUP($C34,'[1]Engages'!$A$3:$G$1498,4,FALSE),"")</f>
        <v>THIBAULT</v>
      </c>
      <c r="F34" s="15" t="str">
        <f>IF($C34&lt;&gt;"",VLOOKUP($C34,'[1]Engages'!$A$3:$G$1498,5,FALSE),"")</f>
        <v>EA</v>
      </c>
      <c r="G34" s="15" t="str">
        <f>IF($C34&lt;&gt;"",VLOOKUP($C34,'[1]Engages'!$A$3:$G$1498,6,FALSE),"")</f>
        <v>M</v>
      </c>
      <c r="H34" s="15">
        <f>IF($C34&lt;&gt;"",VLOOKUP($C34,'[1]Engages'!$A$3:$G$1498,7,FALSE),"")</f>
        <v>0</v>
      </c>
      <c r="I34" s="17" t="s">
        <v>758</v>
      </c>
    </row>
    <row r="35" spans="1:9" ht="16.5">
      <c r="A35" s="14">
        <v>30</v>
      </c>
      <c r="B35" s="14">
        <v>46</v>
      </c>
      <c r="C35" s="16">
        <v>144</v>
      </c>
      <c r="D35" s="15" t="str">
        <f>IF($C35&lt;&gt;"",VLOOKUP($C35,'[1]Engages'!$A$3:$G$1498,3,FALSE),"")</f>
        <v>BERDE</v>
      </c>
      <c r="E35" s="15" t="str">
        <f>IF($C35&lt;&gt;"",VLOOKUP($C35,'[1]Engages'!$A$3:$G$1498,4,FALSE),"")</f>
        <v>HUGO</v>
      </c>
      <c r="F35" s="15" t="str">
        <f>IF($C35&lt;&gt;"",VLOOKUP($C35,'[1]Engages'!$A$3:$G$1498,5,FALSE),"")</f>
        <v>EA</v>
      </c>
      <c r="G35" s="15" t="str">
        <f>IF($C35&lt;&gt;"",VLOOKUP($C35,'[1]Engages'!$A$3:$G$1498,6,FALSE),"")</f>
        <v>M</v>
      </c>
      <c r="H35" s="15" t="str">
        <f>IF($C35&lt;&gt;"",VLOOKUP($C35,'[1]Engages'!$A$3:$G$1498,7,FALSE),"")</f>
        <v>STADE LAURENTIN</v>
      </c>
      <c r="I35" s="17" t="s">
        <v>759</v>
      </c>
    </row>
    <row r="36" spans="1:9" ht="16.5">
      <c r="A36" s="14">
        <v>31</v>
      </c>
      <c r="B36" s="14">
        <v>50</v>
      </c>
      <c r="C36" s="16">
        <v>168</v>
      </c>
      <c r="D36" s="15" t="str">
        <f>IF($C36&lt;&gt;"",VLOOKUP($C36,'[1]Engages'!$A$3:$G$1498,3,FALSE),"")</f>
        <v>TOSTI</v>
      </c>
      <c r="E36" s="15" t="str">
        <f>IF($C36&lt;&gt;"",VLOOKUP($C36,'[1]Engages'!$A$3:$G$1498,4,FALSE),"")</f>
        <v>ALEXANDRE</v>
      </c>
      <c r="F36" s="15" t="str">
        <f>IF($C36&lt;&gt;"",VLOOKUP($C36,'[1]Engages'!$A$3:$G$1498,5,FALSE),"")</f>
        <v>EA</v>
      </c>
      <c r="G36" s="15" t="str">
        <f>IF($C36&lt;&gt;"",VLOOKUP($C36,'[1]Engages'!$A$3:$G$1498,6,FALSE),"")</f>
        <v>M</v>
      </c>
      <c r="H36" s="15" t="str">
        <f>IF($C36&lt;&gt;"",VLOOKUP($C36,'[1]Engages'!$A$3:$G$1498,7,FALSE),"")</f>
        <v>STADE LAURENTIN</v>
      </c>
      <c r="I36" s="17" t="s">
        <v>761</v>
      </c>
    </row>
    <row r="37" spans="1:9" ht="16.5">
      <c r="A37" s="14">
        <v>32</v>
      </c>
      <c r="B37" s="14">
        <v>51</v>
      </c>
      <c r="C37" s="16">
        <v>158</v>
      </c>
      <c r="D37" s="15" t="str">
        <f>IF($C37&lt;&gt;"",VLOOKUP($C37,'[1]Engages'!$A$3:$G$1498,3,FALSE),"")</f>
        <v>MERCERET</v>
      </c>
      <c r="E37" s="15" t="str">
        <f>IF($C37&lt;&gt;"",VLOOKUP($C37,'[1]Engages'!$A$3:$G$1498,4,FALSE),"")</f>
        <v>MARLONE</v>
      </c>
      <c r="F37" s="15" t="str">
        <f>IF($C37&lt;&gt;"",VLOOKUP($C37,'[1]Engages'!$A$3:$G$1498,5,FALSE),"")</f>
        <v>EA</v>
      </c>
      <c r="G37" s="15" t="str">
        <f>IF($C37&lt;&gt;"",VLOOKUP($C37,'[1]Engages'!$A$3:$G$1498,6,FALSE),"")</f>
        <v>M</v>
      </c>
      <c r="H37" s="15" t="str">
        <f>IF($C37&lt;&gt;"",VLOOKUP($C37,'[1]Engages'!$A$3:$G$1498,7,FALSE),"")</f>
        <v>STADE LAURENTIN</v>
      </c>
      <c r="I37" s="17" t="s">
        <v>762</v>
      </c>
    </row>
    <row r="38" spans="1:9" ht="16.5">
      <c r="A38" s="14">
        <v>33</v>
      </c>
      <c r="B38" s="14">
        <v>52</v>
      </c>
      <c r="C38" s="16">
        <v>170</v>
      </c>
      <c r="D38" s="15" t="str">
        <f>IF($C38&lt;&gt;"",VLOOKUP($C38,'[1]Engages'!$A$3:$G$1498,3,FALSE),"")</f>
        <v>VALLERET</v>
      </c>
      <c r="E38" s="15" t="str">
        <f>IF($C38&lt;&gt;"",VLOOKUP($C38,'[1]Engages'!$A$3:$G$1498,4,FALSE),"")</f>
        <v>MAXIME</v>
      </c>
      <c r="F38" s="15" t="str">
        <f>IF($C38&lt;&gt;"",VLOOKUP($C38,'[1]Engages'!$A$3:$G$1498,5,FALSE),"")</f>
        <v>EA</v>
      </c>
      <c r="G38" s="15" t="str">
        <f>IF($C38&lt;&gt;"",VLOOKUP($C38,'[1]Engages'!$A$3:$G$1498,6,FALSE),"")</f>
        <v>M</v>
      </c>
      <c r="H38" s="15" t="str">
        <f>IF($C38&lt;&gt;"",VLOOKUP($C38,'[1]Engages'!$A$3:$G$1498,7,FALSE),"")</f>
        <v>STADE LAURENTIN</v>
      </c>
      <c r="I38" s="17" t="s">
        <v>763</v>
      </c>
    </row>
    <row r="39" spans="1:9" ht="16.5">
      <c r="A39" s="14">
        <v>34</v>
      </c>
      <c r="B39" s="14">
        <v>53</v>
      </c>
      <c r="C39" s="16">
        <v>369</v>
      </c>
      <c r="D39" s="15" t="str">
        <f>IF($C39&lt;&gt;"",VLOOKUP($C39,'[1]Engages'!$A$3:$G$1498,3,FALSE),"")</f>
        <v>KADDAJ</v>
      </c>
      <c r="E39" s="15" t="str">
        <f>IF($C39&lt;&gt;"",VLOOKUP($C39,'[1]Engages'!$A$3:$G$1498,4,FALSE),"")</f>
        <v>DANIEL</v>
      </c>
      <c r="F39" s="15" t="str">
        <f>IF($C39&lt;&gt;"",VLOOKUP($C39,'[1]Engages'!$A$3:$G$1498,5,FALSE),"")</f>
        <v>EA</v>
      </c>
      <c r="G39" s="15" t="str">
        <f>IF($C39&lt;&gt;"",VLOOKUP($C39,'[1]Engages'!$A$3:$G$1498,6,FALSE),"")</f>
        <v>M</v>
      </c>
      <c r="H39" s="15">
        <f>IF($C39&lt;&gt;"",VLOOKUP($C39,'[1]Engages'!$A$3:$G$1498,7,FALSE),"")</f>
        <v>0</v>
      </c>
      <c r="I39" s="17" t="s">
        <v>725</v>
      </c>
    </row>
    <row r="40" spans="1:9" ht="16.5">
      <c r="A40" s="14">
        <v>35</v>
      </c>
      <c r="B40" s="14">
        <v>54</v>
      </c>
      <c r="C40" s="16">
        <v>159</v>
      </c>
      <c r="D40" s="15" t="str">
        <f>IF($C40&lt;&gt;"",VLOOKUP($C40,'[1]Engages'!$A$3:$G$1498,3,FALSE),"")</f>
        <v>MONTANER</v>
      </c>
      <c r="E40" s="15" t="str">
        <f>IF($C40&lt;&gt;"",VLOOKUP($C40,'[1]Engages'!$A$3:$G$1498,4,FALSE),"")</f>
        <v>ARTHUR</v>
      </c>
      <c r="F40" s="15" t="str">
        <f>IF($C40&lt;&gt;"",VLOOKUP($C40,'[1]Engages'!$A$3:$G$1498,5,FALSE),"")</f>
        <v>EA</v>
      </c>
      <c r="G40" s="15" t="str">
        <f>IF($C40&lt;&gt;"",VLOOKUP($C40,'[1]Engages'!$A$3:$G$1498,6,FALSE),"")</f>
        <v>M</v>
      </c>
      <c r="H40" s="15" t="str">
        <f>IF($C40&lt;&gt;"",VLOOKUP($C40,'[1]Engages'!$A$3:$G$1498,7,FALSE),"")</f>
        <v>STADE LAURENTIN</v>
      </c>
      <c r="I40" s="17" t="s">
        <v>764</v>
      </c>
    </row>
    <row r="42" spans="2:9" ht="16.5">
      <c r="B42" s="3">
        <v>55</v>
      </c>
      <c r="C42" s="9"/>
      <c r="D42" s="2">
        <f>IF($C42&lt;&gt;"",VLOOKUP($C42,'[1]Engages'!$A$3:$G$1498,3,FALSE),"")</f>
      </c>
      <c r="E42" s="2">
        <f>IF($C42&lt;&gt;"",VLOOKUP($C42,'[1]Engages'!$A$3:$G$1498,4,FALSE),"")</f>
      </c>
      <c r="F42" s="2">
        <f>IF($C42&lt;&gt;"",VLOOKUP($C42,'[1]Engages'!$A$3:$G$1498,5,FALSE),"")</f>
      </c>
      <c r="G42" s="2">
        <f>IF($C42&lt;&gt;"",VLOOKUP($C42,'[1]Engages'!$A$3:$G$1498,6,FALSE),"")</f>
      </c>
      <c r="H42" s="2">
        <f>IF($C42&lt;&gt;"",VLOOKUP($C42,'[1]Engages'!$A$3:$G$1498,7,FALSE),"")</f>
      </c>
      <c r="I42" s="10"/>
    </row>
    <row r="43" spans="1:9" ht="16.5">
      <c r="A43" s="3">
        <f aca="true" t="shared" si="0" ref="A43:A51">IF(C43&lt;&gt;"",B43,"")</f>
      </c>
      <c r="B43" s="3">
        <v>56</v>
      </c>
      <c r="C43" s="9"/>
      <c r="D43" s="2">
        <f>IF($C43&lt;&gt;"",VLOOKUP($C43,'[1]Engages'!$A$3:$G$1498,3,FALSE),"")</f>
      </c>
      <c r="E43" s="2">
        <f>IF($C43&lt;&gt;"",VLOOKUP($C43,'[1]Engages'!$A$3:$G$1498,4,FALSE),"")</f>
      </c>
      <c r="F43" s="2">
        <f>IF($C43&lt;&gt;"",VLOOKUP($C43,'[1]Engages'!$A$3:$G$1498,5,FALSE),"")</f>
      </c>
      <c r="G43" s="2">
        <f>IF($C43&lt;&gt;"",VLOOKUP($C43,'[1]Engages'!$A$3:$G$1498,6,FALSE),"")</f>
      </c>
      <c r="H43" s="2">
        <f>IF($C43&lt;&gt;"",VLOOKUP($C43,'[1]Engages'!$A$3:$G$1498,7,FALSE),"")</f>
      </c>
      <c r="I43" s="10"/>
    </row>
    <row r="44" spans="1:9" ht="16.5">
      <c r="A44" s="3">
        <f t="shared" si="0"/>
      </c>
      <c r="B44" s="3">
        <v>57</v>
      </c>
      <c r="C44" s="9"/>
      <c r="D44" s="2">
        <f>IF($C44&lt;&gt;"",VLOOKUP($C44,'[1]Engages'!$A$3:$G$1498,3,FALSE),"")</f>
      </c>
      <c r="E44" s="2">
        <f>IF($C44&lt;&gt;"",VLOOKUP($C44,'[1]Engages'!$A$3:$G$1498,4,FALSE),"")</f>
      </c>
      <c r="F44" s="2">
        <f>IF($C44&lt;&gt;"",VLOOKUP($C44,'[1]Engages'!$A$3:$G$1498,5,FALSE),"")</f>
      </c>
      <c r="G44" s="2">
        <f>IF($C44&lt;&gt;"",VLOOKUP($C44,'[1]Engages'!$A$3:$G$1498,6,FALSE),"")</f>
      </c>
      <c r="H44" s="2">
        <f>IF($C44&lt;&gt;"",VLOOKUP($C44,'[1]Engages'!$A$3:$G$1498,7,FALSE),"")</f>
      </c>
      <c r="I44" s="10"/>
    </row>
    <row r="45" spans="1:9" ht="16.5">
      <c r="A45" s="3">
        <f t="shared" si="0"/>
      </c>
      <c r="B45" s="3">
        <v>58</v>
      </c>
      <c r="C45" s="9"/>
      <c r="D45" s="2">
        <f>IF($C45&lt;&gt;"",VLOOKUP($C45,'[1]Engages'!$A$3:$G$1498,3,FALSE),"")</f>
      </c>
      <c r="E45" s="2">
        <f>IF($C45&lt;&gt;"",VLOOKUP($C45,'[1]Engages'!$A$3:$G$1498,4,FALSE),"")</f>
      </c>
      <c r="F45" s="2">
        <f>IF($C45&lt;&gt;"",VLOOKUP($C45,'[1]Engages'!$A$3:$G$1498,5,FALSE),"")</f>
      </c>
      <c r="G45" s="2">
        <f>IF($C45&lt;&gt;"",VLOOKUP($C45,'[1]Engages'!$A$3:$G$1498,6,FALSE),"")</f>
      </c>
      <c r="H45" s="2">
        <f>IF($C45&lt;&gt;"",VLOOKUP($C45,'[1]Engages'!$A$3:$G$1498,7,FALSE),"")</f>
      </c>
      <c r="I45" s="10"/>
    </row>
    <row r="46" spans="1:9" ht="16.5">
      <c r="A46" s="3">
        <f t="shared" si="0"/>
      </c>
      <c r="B46" s="3">
        <v>59</v>
      </c>
      <c r="C46" s="9"/>
      <c r="D46" s="2">
        <f>IF($C46&lt;&gt;"",VLOOKUP($C46,'[1]Engages'!$A$3:$G$1498,3,FALSE),"")</f>
      </c>
      <c r="E46" s="2">
        <f>IF($C46&lt;&gt;"",VLOOKUP($C46,'[1]Engages'!$A$3:$G$1498,4,FALSE),"")</f>
      </c>
      <c r="F46" s="2">
        <f>IF($C46&lt;&gt;"",VLOOKUP($C46,'[1]Engages'!$A$3:$G$1498,5,FALSE),"")</f>
      </c>
      <c r="G46" s="2">
        <f>IF($C46&lt;&gt;"",VLOOKUP($C46,'[1]Engages'!$A$3:$G$1498,6,FALSE),"")</f>
      </c>
      <c r="H46" s="2">
        <f>IF($C46&lt;&gt;"",VLOOKUP($C46,'[1]Engages'!$A$3:$G$1498,7,FALSE),"")</f>
      </c>
      <c r="I46" s="10"/>
    </row>
    <row r="47" spans="1:9" ht="16.5">
      <c r="A47" s="3">
        <f t="shared" si="0"/>
      </c>
      <c r="B47" s="3">
        <v>60</v>
      </c>
      <c r="C47" s="9"/>
      <c r="D47" s="2">
        <f>IF($C47&lt;&gt;"",VLOOKUP($C47,'[1]Engages'!$A$3:$G$1498,3,FALSE),"")</f>
      </c>
      <c r="E47" s="2">
        <f>IF($C47&lt;&gt;"",VLOOKUP($C47,'[1]Engages'!$A$3:$G$1498,4,FALSE),"")</f>
      </c>
      <c r="F47" s="2">
        <f>IF($C47&lt;&gt;"",VLOOKUP($C47,'[1]Engages'!$A$3:$G$1498,5,FALSE),"")</f>
      </c>
      <c r="G47" s="2">
        <f>IF($C47&lt;&gt;"",VLOOKUP($C47,'[1]Engages'!$A$3:$G$1498,6,FALSE),"")</f>
      </c>
      <c r="H47" s="2">
        <f>IF($C47&lt;&gt;"",VLOOKUP($C47,'[1]Engages'!$A$3:$G$1498,7,FALSE),"")</f>
      </c>
      <c r="I47" s="10"/>
    </row>
    <row r="48" spans="1:9" ht="16.5">
      <c r="A48" s="3">
        <f t="shared" si="0"/>
      </c>
      <c r="B48" s="3">
        <v>61</v>
      </c>
      <c r="C48" s="9"/>
      <c r="D48" s="2">
        <f>IF($C48&lt;&gt;"",VLOOKUP($C48,'[1]Engages'!$A$3:$G$1498,3,FALSE),"")</f>
      </c>
      <c r="E48" s="2">
        <f>IF($C48&lt;&gt;"",VLOOKUP($C48,'[1]Engages'!$A$3:$G$1498,4,FALSE),"")</f>
      </c>
      <c r="F48" s="2">
        <f>IF($C48&lt;&gt;"",VLOOKUP($C48,'[1]Engages'!$A$3:$G$1498,5,FALSE),"")</f>
      </c>
      <c r="G48" s="2">
        <f>IF($C48&lt;&gt;"",VLOOKUP($C48,'[1]Engages'!$A$3:$G$1498,6,FALSE),"")</f>
      </c>
      <c r="H48" s="2">
        <f>IF($C48&lt;&gt;"",VLOOKUP($C48,'[1]Engages'!$A$3:$G$1498,7,FALSE),"")</f>
      </c>
      <c r="I48" s="10"/>
    </row>
    <row r="49" spans="1:9" ht="16.5">
      <c r="A49" s="3">
        <f t="shared" si="0"/>
      </c>
      <c r="B49" s="3">
        <v>62</v>
      </c>
      <c r="C49" s="9"/>
      <c r="D49" s="2">
        <f>IF($C49&lt;&gt;"",VLOOKUP($C49,'[1]Engages'!$A$3:$G$1498,3,FALSE),"")</f>
      </c>
      <c r="E49" s="2">
        <f>IF($C49&lt;&gt;"",VLOOKUP($C49,'[1]Engages'!$A$3:$G$1498,4,FALSE),"")</f>
      </c>
      <c r="F49" s="2">
        <f>IF($C49&lt;&gt;"",VLOOKUP($C49,'[1]Engages'!$A$3:$G$1498,5,FALSE),"")</f>
      </c>
      <c r="G49" s="2">
        <f>IF($C49&lt;&gt;"",VLOOKUP($C49,'[1]Engages'!$A$3:$G$1498,6,FALSE),"")</f>
      </c>
      <c r="H49" s="2">
        <f>IF($C49&lt;&gt;"",VLOOKUP($C49,'[1]Engages'!$A$3:$G$1498,7,FALSE),"")</f>
      </c>
      <c r="I49" s="10"/>
    </row>
    <row r="50" spans="1:9" ht="16.5">
      <c r="A50" s="3">
        <f t="shared" si="0"/>
      </c>
      <c r="B50" s="3">
        <v>63</v>
      </c>
      <c r="C50" s="9"/>
      <c r="D50" s="2">
        <f>IF($C50&lt;&gt;"",VLOOKUP($C50,'[1]Engages'!$A$3:$G$1498,3,FALSE),"")</f>
      </c>
      <c r="E50" s="2">
        <f>IF($C50&lt;&gt;"",VLOOKUP($C50,'[1]Engages'!$A$3:$G$1498,4,FALSE),"")</f>
      </c>
      <c r="F50" s="2">
        <f>IF($C50&lt;&gt;"",VLOOKUP($C50,'[1]Engages'!$A$3:$G$1498,5,FALSE),"")</f>
      </c>
      <c r="G50" s="2">
        <f>IF($C50&lt;&gt;"",VLOOKUP($C50,'[1]Engages'!$A$3:$G$1498,6,FALSE),"")</f>
      </c>
      <c r="H50" s="2">
        <f>IF($C50&lt;&gt;"",VLOOKUP($C50,'[1]Engages'!$A$3:$G$1498,7,FALSE),"")</f>
      </c>
      <c r="I50" s="10"/>
    </row>
    <row r="51" spans="1:9" ht="16.5">
      <c r="A51" s="3">
        <f t="shared" si="0"/>
      </c>
      <c r="B51" s="3">
        <v>64</v>
      </c>
      <c r="C51" s="9"/>
      <c r="D51" s="2">
        <f>IF($C51&lt;&gt;"",VLOOKUP($C51,'[1]Engages'!$A$3:$G$1498,3,FALSE),"")</f>
      </c>
      <c r="E51" s="2">
        <f>IF($C51&lt;&gt;"",VLOOKUP($C51,'[1]Engages'!$A$3:$G$1498,4,FALSE),"")</f>
      </c>
      <c r="F51" s="2">
        <f>IF($C51&lt;&gt;"",VLOOKUP($C51,'[1]Engages'!$A$3:$G$1498,5,FALSE),"")</f>
      </c>
      <c r="G51" s="2">
        <f>IF($C51&lt;&gt;"",VLOOKUP($C51,'[1]Engages'!$A$3:$G$1498,6,FALSE),"")</f>
      </c>
      <c r="H51" s="2">
        <f>IF($C51&lt;&gt;"",VLOOKUP($C51,'[1]Engages'!$A$3:$G$1498,7,FALSE),"")</f>
      </c>
      <c r="I51" s="10"/>
    </row>
    <row r="52" spans="1:9" ht="16.5">
      <c r="A52" s="3">
        <f aca="true" t="shared" si="1" ref="A52:A115">IF(C52&lt;&gt;"",B52,"")</f>
      </c>
      <c r="B52" s="3">
        <v>65</v>
      </c>
      <c r="C52" s="9"/>
      <c r="D52" s="2">
        <f>IF($C52&lt;&gt;"",VLOOKUP($C52,'[1]Engages'!$A$3:$G$1498,3,FALSE),"")</f>
      </c>
      <c r="E52" s="2">
        <f>IF($C52&lt;&gt;"",VLOOKUP($C52,'[1]Engages'!$A$3:$G$1498,4,FALSE),"")</f>
      </c>
      <c r="F52" s="2">
        <f>IF($C52&lt;&gt;"",VLOOKUP($C52,'[1]Engages'!$A$3:$G$1498,5,FALSE),"")</f>
      </c>
      <c r="G52" s="2">
        <f>IF($C52&lt;&gt;"",VLOOKUP($C52,'[1]Engages'!$A$3:$G$1498,6,FALSE),"")</f>
      </c>
      <c r="H52" s="2">
        <f>IF($C52&lt;&gt;"",VLOOKUP($C52,'[1]Engages'!$A$3:$G$1498,7,FALSE),"")</f>
      </c>
      <c r="I52" s="10"/>
    </row>
    <row r="53" spans="1:9" ht="16.5">
      <c r="A53" s="3">
        <f t="shared" si="1"/>
      </c>
      <c r="B53" s="3">
        <v>66</v>
      </c>
      <c r="C53" s="9"/>
      <c r="D53" s="2">
        <f>IF($C53&lt;&gt;"",VLOOKUP($C53,'[1]Engages'!$A$3:$G$1498,3,FALSE),"")</f>
      </c>
      <c r="E53" s="2">
        <f>IF($C53&lt;&gt;"",VLOOKUP($C53,'[1]Engages'!$A$3:$G$1498,4,FALSE),"")</f>
      </c>
      <c r="F53" s="2">
        <f>IF($C53&lt;&gt;"",VLOOKUP($C53,'[1]Engages'!$A$3:$G$1498,5,FALSE),"")</f>
      </c>
      <c r="G53" s="2">
        <f>IF($C53&lt;&gt;"",VLOOKUP($C53,'[1]Engages'!$A$3:$G$1498,6,FALSE),"")</f>
      </c>
      <c r="H53" s="2">
        <f>IF($C53&lt;&gt;"",VLOOKUP($C53,'[1]Engages'!$A$3:$G$1498,7,FALSE),"")</f>
      </c>
      <c r="I53" s="10"/>
    </row>
    <row r="54" spans="1:9" ht="16.5">
      <c r="A54" s="3">
        <f t="shared" si="1"/>
      </c>
      <c r="B54" s="3">
        <v>67</v>
      </c>
      <c r="C54" s="9"/>
      <c r="D54" s="2">
        <f>IF($C54&lt;&gt;"",VLOOKUP($C54,'[1]Engages'!$A$3:$G$1498,3,FALSE),"")</f>
      </c>
      <c r="E54" s="2">
        <f>IF($C54&lt;&gt;"",VLOOKUP($C54,'[1]Engages'!$A$3:$G$1498,4,FALSE),"")</f>
      </c>
      <c r="F54" s="2">
        <f>IF($C54&lt;&gt;"",VLOOKUP($C54,'[1]Engages'!$A$3:$G$1498,5,FALSE),"")</f>
      </c>
      <c r="G54" s="2">
        <f>IF($C54&lt;&gt;"",VLOOKUP($C54,'[1]Engages'!$A$3:$G$1498,6,FALSE),"")</f>
      </c>
      <c r="H54" s="2">
        <f>IF($C54&lt;&gt;"",VLOOKUP($C54,'[1]Engages'!$A$3:$G$1498,7,FALSE),"")</f>
      </c>
      <c r="I54" s="10"/>
    </row>
    <row r="55" spans="1:9" ht="16.5">
      <c r="A55" s="3">
        <f t="shared" si="1"/>
      </c>
      <c r="B55" s="3">
        <v>68</v>
      </c>
      <c r="C55" s="9"/>
      <c r="D55" s="2">
        <f>IF($C55&lt;&gt;"",VLOOKUP($C55,'[1]Engages'!$A$3:$G$1498,3,FALSE),"")</f>
      </c>
      <c r="E55" s="2">
        <f>IF($C55&lt;&gt;"",VLOOKUP($C55,'[1]Engages'!$A$3:$G$1498,4,FALSE),"")</f>
      </c>
      <c r="F55" s="2">
        <f>IF($C55&lt;&gt;"",VLOOKUP($C55,'[1]Engages'!$A$3:$G$1498,5,FALSE),"")</f>
      </c>
      <c r="G55" s="2">
        <f>IF($C55&lt;&gt;"",VLOOKUP($C55,'[1]Engages'!$A$3:$G$1498,6,FALSE),"")</f>
      </c>
      <c r="H55" s="2">
        <f>IF($C55&lt;&gt;"",VLOOKUP($C55,'[1]Engages'!$A$3:$G$1498,7,FALSE),"")</f>
      </c>
      <c r="I55" s="10"/>
    </row>
    <row r="56" spans="1:9" ht="16.5">
      <c r="A56" s="3">
        <f t="shared" si="1"/>
      </c>
      <c r="B56" s="3">
        <v>69</v>
      </c>
      <c r="C56" s="9"/>
      <c r="D56" s="2">
        <f>IF($C56&lt;&gt;"",VLOOKUP($C56,'[1]Engages'!$A$3:$G$1498,3,FALSE),"")</f>
      </c>
      <c r="E56" s="2">
        <f>IF($C56&lt;&gt;"",VLOOKUP($C56,'[1]Engages'!$A$3:$G$1498,4,FALSE),"")</f>
      </c>
      <c r="F56" s="2">
        <f>IF($C56&lt;&gt;"",VLOOKUP($C56,'[1]Engages'!$A$3:$G$1498,5,FALSE),"")</f>
      </c>
      <c r="G56" s="2">
        <f>IF($C56&lt;&gt;"",VLOOKUP($C56,'[1]Engages'!$A$3:$G$1498,6,FALSE),"")</f>
      </c>
      <c r="H56" s="2">
        <f>IF($C56&lt;&gt;"",VLOOKUP($C56,'[1]Engages'!$A$3:$G$1498,7,FALSE),"")</f>
      </c>
      <c r="I56" s="10"/>
    </row>
    <row r="57" spans="1:9" ht="16.5">
      <c r="A57" s="3">
        <f t="shared" si="1"/>
      </c>
      <c r="B57" s="3">
        <v>70</v>
      </c>
      <c r="C57" s="9"/>
      <c r="D57" s="2">
        <f>IF($C57&lt;&gt;"",VLOOKUP($C57,'[1]Engages'!$A$3:$G$1498,3,FALSE),"")</f>
      </c>
      <c r="E57" s="2">
        <f>IF($C57&lt;&gt;"",VLOOKUP($C57,'[1]Engages'!$A$3:$G$1498,4,FALSE),"")</f>
      </c>
      <c r="F57" s="2">
        <f>IF($C57&lt;&gt;"",VLOOKUP($C57,'[1]Engages'!$A$3:$G$1498,5,FALSE),"")</f>
      </c>
      <c r="G57" s="2">
        <f>IF($C57&lt;&gt;"",VLOOKUP($C57,'[1]Engages'!$A$3:$G$1498,6,FALSE),"")</f>
      </c>
      <c r="H57" s="2">
        <f>IF($C57&lt;&gt;"",VLOOKUP($C57,'[1]Engages'!$A$3:$G$1498,7,FALSE),"")</f>
      </c>
      <c r="I57" s="10"/>
    </row>
    <row r="58" spans="1:9" ht="16.5">
      <c r="A58" s="3">
        <f t="shared" si="1"/>
      </c>
      <c r="B58" s="3">
        <v>71</v>
      </c>
      <c r="C58" s="9"/>
      <c r="D58" s="2">
        <f>IF($C58&lt;&gt;"",VLOOKUP($C58,'[1]Engages'!$A$3:$G$1498,3,FALSE),"")</f>
      </c>
      <c r="E58" s="2">
        <f>IF($C58&lt;&gt;"",VLOOKUP($C58,'[1]Engages'!$A$3:$G$1498,4,FALSE),"")</f>
      </c>
      <c r="F58" s="2">
        <f>IF($C58&lt;&gt;"",VLOOKUP($C58,'[1]Engages'!$A$3:$G$1498,5,FALSE),"")</f>
      </c>
      <c r="G58" s="2">
        <f>IF($C58&lt;&gt;"",VLOOKUP($C58,'[1]Engages'!$A$3:$G$1498,6,FALSE),"")</f>
      </c>
      <c r="H58" s="2">
        <f>IF($C58&lt;&gt;"",VLOOKUP($C58,'[1]Engages'!$A$3:$G$1498,7,FALSE),"")</f>
      </c>
      <c r="I58" s="10"/>
    </row>
    <row r="59" spans="1:9" ht="16.5">
      <c r="A59" s="3">
        <f t="shared" si="1"/>
      </c>
      <c r="B59" s="3">
        <v>72</v>
      </c>
      <c r="C59" s="9"/>
      <c r="D59" s="2">
        <f>IF($C59&lt;&gt;"",VLOOKUP($C59,'[1]Engages'!$A$3:$G$1498,3,FALSE),"")</f>
      </c>
      <c r="E59" s="2">
        <f>IF($C59&lt;&gt;"",VLOOKUP($C59,'[1]Engages'!$A$3:$G$1498,4,FALSE),"")</f>
      </c>
      <c r="F59" s="2">
        <f>IF($C59&lt;&gt;"",VLOOKUP($C59,'[1]Engages'!$A$3:$G$1498,5,FALSE),"")</f>
      </c>
      <c r="G59" s="2">
        <f>IF($C59&lt;&gt;"",VLOOKUP($C59,'[1]Engages'!$A$3:$G$1498,6,FALSE),"")</f>
      </c>
      <c r="H59" s="2">
        <f>IF($C59&lt;&gt;"",VLOOKUP($C59,'[1]Engages'!$A$3:$G$1498,7,FALSE),"")</f>
      </c>
      <c r="I59" s="10"/>
    </row>
    <row r="60" spans="1:9" ht="16.5">
      <c r="A60" s="3">
        <f t="shared" si="1"/>
      </c>
      <c r="B60" s="3">
        <v>73</v>
      </c>
      <c r="C60" s="9"/>
      <c r="D60" s="2">
        <f>IF($C60&lt;&gt;"",VLOOKUP($C60,'[1]Engages'!$A$3:$G$1498,3,FALSE),"")</f>
      </c>
      <c r="E60" s="2">
        <f>IF($C60&lt;&gt;"",VLOOKUP($C60,'[1]Engages'!$A$3:$G$1498,4,FALSE),"")</f>
      </c>
      <c r="F60" s="2">
        <f>IF($C60&lt;&gt;"",VLOOKUP($C60,'[1]Engages'!$A$3:$G$1498,5,FALSE),"")</f>
      </c>
      <c r="G60" s="2">
        <f>IF($C60&lt;&gt;"",VLOOKUP($C60,'[1]Engages'!$A$3:$G$1498,6,FALSE),"")</f>
      </c>
      <c r="H60" s="2">
        <f>IF($C60&lt;&gt;"",VLOOKUP($C60,'[1]Engages'!$A$3:$G$1498,7,FALSE),"")</f>
      </c>
      <c r="I60" s="10"/>
    </row>
    <row r="61" spans="1:9" ht="16.5">
      <c r="A61" s="3">
        <f t="shared" si="1"/>
      </c>
      <c r="B61" s="3">
        <v>74</v>
      </c>
      <c r="C61" s="9"/>
      <c r="D61" s="2">
        <f>IF($C61&lt;&gt;"",VLOOKUP($C61,'[1]Engages'!$A$3:$G$1498,3,FALSE),"")</f>
      </c>
      <c r="E61" s="2">
        <f>IF($C61&lt;&gt;"",VLOOKUP($C61,'[1]Engages'!$A$3:$G$1498,4,FALSE),"")</f>
      </c>
      <c r="F61" s="2">
        <f>IF($C61&lt;&gt;"",VLOOKUP($C61,'[1]Engages'!$A$3:$G$1498,5,FALSE),"")</f>
      </c>
      <c r="G61" s="2">
        <f>IF($C61&lt;&gt;"",VLOOKUP($C61,'[1]Engages'!$A$3:$G$1498,6,FALSE),"")</f>
      </c>
      <c r="H61" s="2">
        <f>IF($C61&lt;&gt;"",VLOOKUP($C61,'[1]Engages'!$A$3:$G$1498,7,FALSE),"")</f>
      </c>
      <c r="I61" s="10"/>
    </row>
    <row r="62" spans="1:9" ht="16.5">
      <c r="A62" s="3">
        <f t="shared" si="1"/>
      </c>
      <c r="B62" s="3">
        <v>75</v>
      </c>
      <c r="C62" s="9"/>
      <c r="D62" s="2">
        <f>IF($C62&lt;&gt;"",VLOOKUP($C62,'[1]Engages'!$A$3:$G$1498,3,FALSE),"")</f>
      </c>
      <c r="E62" s="2">
        <f>IF($C62&lt;&gt;"",VLOOKUP($C62,'[1]Engages'!$A$3:$G$1498,4,FALSE),"")</f>
      </c>
      <c r="F62" s="2">
        <f>IF($C62&lt;&gt;"",VLOOKUP($C62,'[1]Engages'!$A$3:$G$1498,5,FALSE),"")</f>
      </c>
      <c r="G62" s="2">
        <f>IF($C62&lt;&gt;"",VLOOKUP($C62,'[1]Engages'!$A$3:$G$1498,6,FALSE),"")</f>
      </c>
      <c r="H62" s="2">
        <f>IF($C62&lt;&gt;"",VLOOKUP($C62,'[1]Engages'!$A$3:$G$1498,7,FALSE),"")</f>
      </c>
      <c r="I62" s="10"/>
    </row>
    <row r="63" spans="1:9" ht="16.5">
      <c r="A63" s="3">
        <f t="shared" si="1"/>
      </c>
      <c r="B63" s="3">
        <v>76</v>
      </c>
      <c r="C63" s="9"/>
      <c r="D63" s="2">
        <f>IF($C63&lt;&gt;"",VLOOKUP($C63,'[1]Engages'!$A$3:$G$1498,3,FALSE),"")</f>
      </c>
      <c r="E63" s="2">
        <f>IF($C63&lt;&gt;"",VLOOKUP($C63,'[1]Engages'!$A$3:$G$1498,4,FALSE),"")</f>
      </c>
      <c r="F63" s="2">
        <f>IF($C63&lt;&gt;"",VLOOKUP($C63,'[1]Engages'!$A$3:$G$1498,5,FALSE),"")</f>
      </c>
      <c r="G63" s="2">
        <f>IF($C63&lt;&gt;"",VLOOKUP($C63,'[1]Engages'!$A$3:$G$1498,6,FALSE),"")</f>
      </c>
      <c r="H63" s="2">
        <f>IF($C63&lt;&gt;"",VLOOKUP($C63,'[1]Engages'!$A$3:$G$1498,7,FALSE),"")</f>
      </c>
      <c r="I63" s="10"/>
    </row>
    <row r="64" spans="1:9" ht="16.5">
      <c r="A64" s="3">
        <f t="shared" si="1"/>
      </c>
      <c r="B64" s="3">
        <v>77</v>
      </c>
      <c r="C64" s="9"/>
      <c r="D64" s="2">
        <f>IF($C64&lt;&gt;"",VLOOKUP($C64,'[1]Engages'!$A$3:$G$1498,3,FALSE),"")</f>
      </c>
      <c r="E64" s="2">
        <f>IF($C64&lt;&gt;"",VLOOKUP($C64,'[1]Engages'!$A$3:$G$1498,4,FALSE),"")</f>
      </c>
      <c r="F64" s="2">
        <f>IF($C64&lt;&gt;"",VLOOKUP($C64,'[1]Engages'!$A$3:$G$1498,5,FALSE),"")</f>
      </c>
      <c r="G64" s="2">
        <f>IF($C64&lt;&gt;"",VLOOKUP($C64,'[1]Engages'!$A$3:$G$1498,6,FALSE),"")</f>
      </c>
      <c r="H64" s="2">
        <f>IF($C64&lt;&gt;"",VLOOKUP($C64,'[1]Engages'!$A$3:$G$1498,7,FALSE),"")</f>
      </c>
      <c r="I64" s="10"/>
    </row>
    <row r="65" spans="1:9" ht="16.5">
      <c r="A65" s="3">
        <f t="shared" si="1"/>
      </c>
      <c r="B65" s="3">
        <v>78</v>
      </c>
      <c r="C65" s="9"/>
      <c r="D65" s="2">
        <f>IF($C65&lt;&gt;"",VLOOKUP($C65,'[1]Engages'!$A$3:$G$1498,3,FALSE),"")</f>
      </c>
      <c r="E65" s="2">
        <f>IF($C65&lt;&gt;"",VLOOKUP($C65,'[1]Engages'!$A$3:$G$1498,4,FALSE),"")</f>
      </c>
      <c r="F65" s="2">
        <f>IF($C65&lt;&gt;"",VLOOKUP($C65,'[1]Engages'!$A$3:$G$1498,5,FALSE),"")</f>
      </c>
      <c r="G65" s="2">
        <f>IF($C65&lt;&gt;"",VLOOKUP($C65,'[1]Engages'!$A$3:$G$1498,6,FALSE),"")</f>
      </c>
      <c r="H65" s="2">
        <f>IF($C65&lt;&gt;"",VLOOKUP($C65,'[1]Engages'!$A$3:$G$1498,7,FALSE),"")</f>
      </c>
      <c r="I65" s="10"/>
    </row>
    <row r="66" spans="1:9" ht="16.5">
      <c r="A66" s="3">
        <f t="shared" si="1"/>
      </c>
      <c r="B66" s="3">
        <v>79</v>
      </c>
      <c r="C66" s="9"/>
      <c r="D66" s="2">
        <f>IF($C66&lt;&gt;"",VLOOKUP($C66,'[1]Engages'!$A$3:$G$1498,3,FALSE),"")</f>
      </c>
      <c r="E66" s="2">
        <f>IF($C66&lt;&gt;"",VLOOKUP($C66,'[1]Engages'!$A$3:$G$1498,4,FALSE),"")</f>
      </c>
      <c r="F66" s="2">
        <f>IF($C66&lt;&gt;"",VLOOKUP($C66,'[1]Engages'!$A$3:$G$1498,5,FALSE),"")</f>
      </c>
      <c r="G66" s="2">
        <f>IF($C66&lt;&gt;"",VLOOKUP($C66,'[1]Engages'!$A$3:$G$1498,6,FALSE),"")</f>
      </c>
      <c r="H66" s="2">
        <f>IF($C66&lt;&gt;"",VLOOKUP($C66,'[1]Engages'!$A$3:$G$1498,7,FALSE),"")</f>
      </c>
      <c r="I66" s="10"/>
    </row>
    <row r="67" spans="1:9" ht="16.5">
      <c r="A67" s="3">
        <f t="shared" si="1"/>
      </c>
      <c r="B67" s="3">
        <v>80</v>
      </c>
      <c r="C67" s="9"/>
      <c r="D67" s="2">
        <f>IF($C67&lt;&gt;"",VLOOKUP($C67,'[1]Engages'!$A$3:$G$1498,3,FALSE),"")</f>
      </c>
      <c r="E67" s="2">
        <f>IF($C67&lt;&gt;"",VLOOKUP($C67,'[1]Engages'!$A$3:$G$1498,4,FALSE),"")</f>
      </c>
      <c r="F67" s="2">
        <f>IF($C67&lt;&gt;"",VLOOKUP($C67,'[1]Engages'!$A$3:$G$1498,5,FALSE),"")</f>
      </c>
      <c r="G67" s="2">
        <f>IF($C67&lt;&gt;"",VLOOKUP($C67,'[1]Engages'!$A$3:$G$1498,6,FALSE),"")</f>
      </c>
      <c r="H67" s="2">
        <f>IF($C67&lt;&gt;"",VLOOKUP($C67,'[1]Engages'!$A$3:$G$1498,7,FALSE),"")</f>
      </c>
      <c r="I67" s="10"/>
    </row>
    <row r="68" spans="1:9" ht="16.5">
      <c r="A68" s="3">
        <f t="shared" si="1"/>
      </c>
      <c r="B68" s="3">
        <v>81</v>
      </c>
      <c r="C68" s="9"/>
      <c r="D68" s="2">
        <f>IF($C68&lt;&gt;"",VLOOKUP($C68,'[1]Engages'!$A$3:$G$1498,3,FALSE),"")</f>
      </c>
      <c r="E68" s="2">
        <f>IF($C68&lt;&gt;"",VLOOKUP($C68,'[1]Engages'!$A$3:$G$1498,4,FALSE),"")</f>
      </c>
      <c r="F68" s="2">
        <f>IF($C68&lt;&gt;"",VLOOKUP($C68,'[1]Engages'!$A$3:$G$1498,5,FALSE),"")</f>
      </c>
      <c r="G68" s="2">
        <f>IF($C68&lt;&gt;"",VLOOKUP($C68,'[1]Engages'!$A$3:$G$1498,6,FALSE),"")</f>
      </c>
      <c r="H68" s="2">
        <f>IF($C68&lt;&gt;"",VLOOKUP($C68,'[1]Engages'!$A$3:$G$1498,7,FALSE),"")</f>
      </c>
      <c r="I68" s="10"/>
    </row>
    <row r="69" spans="1:9" ht="16.5">
      <c r="A69" s="3">
        <f t="shared" si="1"/>
      </c>
      <c r="B69" s="3">
        <v>82</v>
      </c>
      <c r="C69" s="9"/>
      <c r="D69" s="2">
        <f>IF($C69&lt;&gt;"",VLOOKUP($C69,'[1]Engages'!$A$3:$G$1498,3,FALSE),"")</f>
      </c>
      <c r="E69" s="2">
        <f>IF($C69&lt;&gt;"",VLOOKUP($C69,'[1]Engages'!$A$3:$G$1498,4,FALSE),"")</f>
      </c>
      <c r="F69" s="2">
        <f>IF($C69&lt;&gt;"",VLOOKUP($C69,'[1]Engages'!$A$3:$G$1498,5,FALSE),"")</f>
      </c>
      <c r="G69" s="2">
        <f>IF($C69&lt;&gt;"",VLOOKUP($C69,'[1]Engages'!$A$3:$G$1498,6,FALSE),"")</f>
      </c>
      <c r="H69" s="2">
        <f>IF($C69&lt;&gt;"",VLOOKUP($C69,'[1]Engages'!$A$3:$G$1498,7,FALSE),"")</f>
      </c>
      <c r="I69" s="10"/>
    </row>
    <row r="70" spans="1:9" ht="16.5">
      <c r="A70" s="3">
        <f t="shared" si="1"/>
      </c>
      <c r="B70" s="3">
        <v>83</v>
      </c>
      <c r="C70" s="9"/>
      <c r="D70" s="2">
        <f>IF($C70&lt;&gt;"",VLOOKUP($C70,'[1]Engages'!$A$3:$G$1498,3,FALSE),"")</f>
      </c>
      <c r="E70" s="2">
        <f>IF($C70&lt;&gt;"",VLOOKUP($C70,'[1]Engages'!$A$3:$G$1498,4,FALSE),"")</f>
      </c>
      <c r="F70" s="2">
        <f>IF($C70&lt;&gt;"",VLOOKUP($C70,'[1]Engages'!$A$3:$G$1498,5,FALSE),"")</f>
      </c>
      <c r="G70" s="2">
        <f>IF($C70&lt;&gt;"",VLOOKUP($C70,'[1]Engages'!$A$3:$G$1498,6,FALSE),"")</f>
      </c>
      <c r="H70" s="2">
        <f>IF($C70&lt;&gt;"",VLOOKUP($C70,'[1]Engages'!$A$3:$G$1498,7,FALSE),"")</f>
      </c>
      <c r="I70" s="10"/>
    </row>
    <row r="71" spans="1:9" ht="16.5">
      <c r="A71" s="3">
        <f t="shared" si="1"/>
      </c>
      <c r="B71" s="3">
        <v>84</v>
      </c>
      <c r="C71" s="9"/>
      <c r="D71" s="2">
        <f>IF($C71&lt;&gt;"",VLOOKUP($C71,'[1]Engages'!$A$3:$G$1498,3,FALSE),"")</f>
      </c>
      <c r="E71" s="2">
        <f>IF($C71&lt;&gt;"",VLOOKUP($C71,'[1]Engages'!$A$3:$G$1498,4,FALSE),"")</f>
      </c>
      <c r="F71" s="2">
        <f>IF($C71&lt;&gt;"",VLOOKUP($C71,'[1]Engages'!$A$3:$G$1498,5,FALSE),"")</f>
      </c>
      <c r="G71" s="2">
        <f>IF($C71&lt;&gt;"",VLOOKUP($C71,'[1]Engages'!$A$3:$G$1498,6,FALSE),"")</f>
      </c>
      <c r="H71" s="2">
        <f>IF($C71&lt;&gt;"",VLOOKUP($C71,'[1]Engages'!$A$3:$G$1498,7,FALSE),"")</f>
      </c>
      <c r="I71" s="10"/>
    </row>
    <row r="72" spans="1:9" ht="16.5">
      <c r="A72" s="3">
        <f t="shared" si="1"/>
      </c>
      <c r="B72" s="3">
        <v>85</v>
      </c>
      <c r="C72" s="9"/>
      <c r="D72" s="2">
        <f>IF($C72&lt;&gt;"",VLOOKUP($C72,'[1]Engages'!$A$3:$G$1498,3,FALSE),"")</f>
      </c>
      <c r="E72" s="2">
        <f>IF($C72&lt;&gt;"",VLOOKUP($C72,'[1]Engages'!$A$3:$G$1498,4,FALSE),"")</f>
      </c>
      <c r="F72" s="2">
        <f>IF($C72&lt;&gt;"",VLOOKUP($C72,'[1]Engages'!$A$3:$G$1498,5,FALSE),"")</f>
      </c>
      <c r="G72" s="2">
        <f>IF($C72&lt;&gt;"",VLOOKUP($C72,'[1]Engages'!$A$3:$G$1498,6,FALSE),"")</f>
      </c>
      <c r="H72" s="2">
        <f>IF($C72&lt;&gt;"",VLOOKUP($C72,'[1]Engages'!$A$3:$G$1498,7,FALSE),"")</f>
      </c>
      <c r="I72" s="10"/>
    </row>
    <row r="73" spans="1:9" ht="16.5">
      <c r="A73" s="3">
        <f t="shared" si="1"/>
      </c>
      <c r="B73" s="3">
        <v>86</v>
      </c>
      <c r="C73" s="9"/>
      <c r="D73" s="2">
        <f>IF($C73&lt;&gt;"",VLOOKUP($C73,'[1]Engages'!$A$3:$G$1498,3,FALSE),"")</f>
      </c>
      <c r="E73" s="2">
        <f>IF($C73&lt;&gt;"",VLOOKUP($C73,'[1]Engages'!$A$3:$G$1498,4,FALSE),"")</f>
      </c>
      <c r="F73" s="2">
        <f>IF($C73&lt;&gt;"",VLOOKUP($C73,'[1]Engages'!$A$3:$G$1498,5,FALSE),"")</f>
      </c>
      <c r="G73" s="2">
        <f>IF($C73&lt;&gt;"",VLOOKUP($C73,'[1]Engages'!$A$3:$G$1498,6,FALSE),"")</f>
      </c>
      <c r="H73" s="2">
        <f>IF($C73&lt;&gt;"",VLOOKUP($C73,'[1]Engages'!$A$3:$G$1498,7,FALSE),"")</f>
      </c>
      <c r="I73" s="10"/>
    </row>
    <row r="74" spans="1:9" ht="16.5">
      <c r="A74" s="3">
        <f t="shared" si="1"/>
      </c>
      <c r="B74" s="3">
        <v>87</v>
      </c>
      <c r="C74" s="9"/>
      <c r="D74" s="2">
        <f>IF($C74&lt;&gt;"",VLOOKUP($C74,'[1]Engages'!$A$3:$G$1498,3,FALSE),"")</f>
      </c>
      <c r="E74" s="2">
        <f>IF($C74&lt;&gt;"",VLOOKUP($C74,'[1]Engages'!$A$3:$G$1498,4,FALSE),"")</f>
      </c>
      <c r="F74" s="2">
        <f>IF($C74&lt;&gt;"",VLOOKUP($C74,'[1]Engages'!$A$3:$G$1498,5,FALSE),"")</f>
      </c>
      <c r="G74" s="2">
        <f>IF($C74&lt;&gt;"",VLOOKUP($C74,'[1]Engages'!$A$3:$G$1498,6,FALSE),"")</f>
      </c>
      <c r="H74" s="2">
        <f>IF($C74&lt;&gt;"",VLOOKUP($C74,'[1]Engages'!$A$3:$G$1498,7,FALSE),"")</f>
      </c>
      <c r="I74" s="10"/>
    </row>
    <row r="75" spans="1:9" ht="16.5">
      <c r="A75" s="3">
        <f t="shared" si="1"/>
      </c>
      <c r="B75" s="3">
        <v>88</v>
      </c>
      <c r="C75" s="9"/>
      <c r="D75" s="2">
        <f>IF($C75&lt;&gt;"",VLOOKUP($C75,'[1]Engages'!$A$3:$G$1498,3,FALSE),"")</f>
      </c>
      <c r="E75" s="2">
        <f>IF($C75&lt;&gt;"",VLOOKUP($C75,'[1]Engages'!$A$3:$G$1498,4,FALSE),"")</f>
      </c>
      <c r="F75" s="2">
        <f>IF($C75&lt;&gt;"",VLOOKUP($C75,'[1]Engages'!$A$3:$G$1498,5,FALSE),"")</f>
      </c>
      <c r="G75" s="2">
        <f>IF($C75&lt;&gt;"",VLOOKUP($C75,'[1]Engages'!$A$3:$G$1498,6,FALSE),"")</f>
      </c>
      <c r="H75" s="2">
        <f>IF($C75&lt;&gt;"",VLOOKUP($C75,'[1]Engages'!$A$3:$G$1498,7,FALSE),"")</f>
      </c>
      <c r="I75" s="10"/>
    </row>
    <row r="76" spans="1:9" ht="16.5">
      <c r="A76" s="3">
        <f t="shared" si="1"/>
      </c>
      <c r="B76" s="3">
        <v>89</v>
      </c>
      <c r="C76" s="9"/>
      <c r="D76" s="2">
        <f>IF($C76&lt;&gt;"",VLOOKUP($C76,'[1]Engages'!$A$3:$G$1498,3,FALSE),"")</f>
      </c>
      <c r="E76" s="2">
        <f>IF($C76&lt;&gt;"",VLOOKUP($C76,'[1]Engages'!$A$3:$G$1498,4,FALSE),"")</f>
      </c>
      <c r="F76" s="2">
        <f>IF($C76&lt;&gt;"",VLOOKUP($C76,'[1]Engages'!$A$3:$G$1498,5,FALSE),"")</f>
      </c>
      <c r="G76" s="2">
        <f>IF($C76&lt;&gt;"",VLOOKUP($C76,'[1]Engages'!$A$3:$G$1498,6,FALSE),"")</f>
      </c>
      <c r="H76" s="2">
        <f>IF($C76&lt;&gt;"",VLOOKUP($C76,'[1]Engages'!$A$3:$G$1498,7,FALSE),"")</f>
      </c>
      <c r="I76" s="10"/>
    </row>
    <row r="77" spans="1:9" ht="16.5">
      <c r="A77" s="3">
        <f t="shared" si="1"/>
      </c>
      <c r="B77" s="3">
        <v>90</v>
      </c>
      <c r="C77" s="9"/>
      <c r="D77" s="2">
        <f>IF($C77&lt;&gt;"",VLOOKUP($C77,'[1]Engages'!$A$3:$G$1498,3,FALSE),"")</f>
      </c>
      <c r="E77" s="2">
        <f>IF($C77&lt;&gt;"",VLOOKUP($C77,'[1]Engages'!$A$3:$G$1498,4,FALSE),"")</f>
      </c>
      <c r="F77" s="2">
        <f>IF($C77&lt;&gt;"",VLOOKUP($C77,'[1]Engages'!$A$3:$G$1498,5,FALSE),"")</f>
      </c>
      <c r="G77" s="2">
        <f>IF($C77&lt;&gt;"",VLOOKUP($C77,'[1]Engages'!$A$3:$G$1498,6,FALSE),"")</f>
      </c>
      <c r="H77" s="2">
        <f>IF($C77&lt;&gt;"",VLOOKUP($C77,'[1]Engages'!$A$3:$G$1498,7,FALSE),"")</f>
      </c>
      <c r="I77" s="10"/>
    </row>
    <row r="78" spans="1:9" ht="16.5">
      <c r="A78" s="3">
        <f t="shared" si="1"/>
      </c>
      <c r="B78" s="3">
        <v>91</v>
      </c>
      <c r="C78" s="9"/>
      <c r="D78" s="2">
        <f>IF($C78&lt;&gt;"",VLOOKUP($C78,'[1]Engages'!$A$3:$G$1498,3,FALSE),"")</f>
      </c>
      <c r="E78" s="2">
        <f>IF($C78&lt;&gt;"",VLOOKUP($C78,'[1]Engages'!$A$3:$G$1498,4,FALSE),"")</f>
      </c>
      <c r="F78" s="2">
        <f>IF($C78&lt;&gt;"",VLOOKUP($C78,'[1]Engages'!$A$3:$G$1498,5,FALSE),"")</f>
      </c>
      <c r="G78" s="2">
        <f>IF($C78&lt;&gt;"",VLOOKUP($C78,'[1]Engages'!$A$3:$G$1498,6,FALSE),"")</f>
      </c>
      <c r="H78" s="2">
        <f>IF($C78&lt;&gt;"",VLOOKUP($C78,'[1]Engages'!$A$3:$G$1498,7,FALSE),"")</f>
      </c>
      <c r="I78" s="10"/>
    </row>
    <row r="79" spans="1:9" ht="16.5">
      <c r="A79" s="3">
        <f t="shared" si="1"/>
      </c>
      <c r="B79" s="3">
        <v>92</v>
      </c>
      <c r="C79" s="9"/>
      <c r="D79" s="2">
        <f>IF($C79&lt;&gt;"",VLOOKUP($C79,'[1]Engages'!$A$3:$G$1498,3,FALSE),"")</f>
      </c>
      <c r="E79" s="2">
        <f>IF($C79&lt;&gt;"",VLOOKUP($C79,'[1]Engages'!$A$3:$G$1498,4,FALSE),"")</f>
      </c>
      <c r="F79" s="2">
        <f>IF($C79&lt;&gt;"",VLOOKUP($C79,'[1]Engages'!$A$3:$G$1498,5,FALSE),"")</f>
      </c>
      <c r="G79" s="2">
        <f>IF($C79&lt;&gt;"",VLOOKUP($C79,'[1]Engages'!$A$3:$G$1498,6,FALSE),"")</f>
      </c>
      <c r="H79" s="2">
        <f>IF($C79&lt;&gt;"",VLOOKUP($C79,'[1]Engages'!$A$3:$G$1498,7,FALSE),"")</f>
      </c>
      <c r="I79" s="10"/>
    </row>
    <row r="80" spans="1:9" ht="16.5">
      <c r="A80" s="3">
        <f t="shared" si="1"/>
      </c>
      <c r="B80" s="3">
        <v>93</v>
      </c>
      <c r="C80" s="9"/>
      <c r="D80" s="2">
        <f>IF($C80&lt;&gt;"",VLOOKUP($C80,'[1]Engages'!$A$3:$G$1498,3,FALSE),"")</f>
      </c>
      <c r="E80" s="2">
        <f>IF($C80&lt;&gt;"",VLOOKUP($C80,'[1]Engages'!$A$3:$G$1498,4,FALSE),"")</f>
      </c>
      <c r="F80" s="2">
        <f>IF($C80&lt;&gt;"",VLOOKUP($C80,'[1]Engages'!$A$3:$G$1498,5,FALSE),"")</f>
      </c>
      <c r="G80" s="2">
        <f>IF($C80&lt;&gt;"",VLOOKUP($C80,'[1]Engages'!$A$3:$G$1498,6,FALSE),"")</f>
      </c>
      <c r="H80" s="2">
        <f>IF($C80&lt;&gt;"",VLOOKUP($C80,'[1]Engages'!$A$3:$G$1498,7,FALSE),"")</f>
      </c>
      <c r="I80" s="10"/>
    </row>
    <row r="81" spans="1:9" ht="16.5">
      <c r="A81" s="3">
        <f t="shared" si="1"/>
      </c>
      <c r="B81" s="3">
        <v>94</v>
      </c>
      <c r="C81" s="9"/>
      <c r="D81" s="2">
        <f>IF($C81&lt;&gt;"",VLOOKUP($C81,'[1]Engages'!$A$3:$G$1498,3,FALSE),"")</f>
      </c>
      <c r="E81" s="2">
        <f>IF($C81&lt;&gt;"",VLOOKUP($C81,'[1]Engages'!$A$3:$G$1498,4,FALSE),"")</f>
      </c>
      <c r="F81" s="2">
        <f>IF($C81&lt;&gt;"",VLOOKUP($C81,'[1]Engages'!$A$3:$G$1498,5,FALSE),"")</f>
      </c>
      <c r="G81" s="2">
        <f>IF($C81&lt;&gt;"",VLOOKUP($C81,'[1]Engages'!$A$3:$G$1498,6,FALSE),"")</f>
      </c>
      <c r="H81" s="2">
        <f>IF($C81&lt;&gt;"",VLOOKUP($C81,'[1]Engages'!$A$3:$G$1498,7,FALSE),"")</f>
      </c>
      <c r="I81" s="10"/>
    </row>
    <row r="82" spans="1:9" ht="16.5">
      <c r="A82" s="3">
        <f t="shared" si="1"/>
      </c>
      <c r="B82" s="3">
        <v>95</v>
      </c>
      <c r="C82" s="9"/>
      <c r="D82" s="2">
        <f>IF($C82&lt;&gt;"",VLOOKUP($C82,'[1]Engages'!$A$3:$G$1498,3,FALSE),"")</f>
      </c>
      <c r="E82" s="2">
        <f>IF($C82&lt;&gt;"",VLOOKUP($C82,'[1]Engages'!$A$3:$G$1498,4,FALSE),"")</f>
      </c>
      <c r="F82" s="2">
        <f>IF($C82&lt;&gt;"",VLOOKUP($C82,'[1]Engages'!$A$3:$G$1498,5,FALSE),"")</f>
      </c>
      <c r="G82" s="2">
        <f>IF($C82&lt;&gt;"",VLOOKUP($C82,'[1]Engages'!$A$3:$G$1498,6,FALSE),"")</f>
      </c>
      <c r="H82" s="2">
        <f>IF($C82&lt;&gt;"",VLOOKUP($C82,'[1]Engages'!$A$3:$G$1498,7,FALSE),"")</f>
      </c>
      <c r="I82" s="10"/>
    </row>
    <row r="83" spans="1:9" ht="16.5">
      <c r="A83" s="3">
        <f t="shared" si="1"/>
      </c>
      <c r="B83" s="3">
        <v>96</v>
      </c>
      <c r="C83" s="9"/>
      <c r="D83" s="2">
        <f>IF($C83&lt;&gt;"",VLOOKUP($C83,'[1]Engages'!$A$3:$G$1498,3,FALSE),"")</f>
      </c>
      <c r="E83" s="2">
        <f>IF($C83&lt;&gt;"",VLOOKUP($C83,'[1]Engages'!$A$3:$G$1498,4,FALSE),"")</f>
      </c>
      <c r="F83" s="2">
        <f>IF($C83&lt;&gt;"",VLOOKUP($C83,'[1]Engages'!$A$3:$G$1498,5,FALSE),"")</f>
      </c>
      <c r="G83" s="2">
        <f>IF($C83&lt;&gt;"",VLOOKUP($C83,'[1]Engages'!$A$3:$G$1498,6,FALSE),"")</f>
      </c>
      <c r="H83" s="2">
        <f>IF($C83&lt;&gt;"",VLOOKUP($C83,'[1]Engages'!$A$3:$G$1498,7,FALSE),"")</f>
      </c>
      <c r="I83" s="10"/>
    </row>
    <row r="84" spans="1:9" ht="16.5">
      <c r="A84" s="3">
        <f t="shared" si="1"/>
      </c>
      <c r="B84" s="3">
        <v>97</v>
      </c>
      <c r="C84" s="9"/>
      <c r="D84" s="2">
        <f>IF($C84&lt;&gt;"",VLOOKUP($C84,'[1]Engages'!$A$3:$G$1498,3,FALSE),"")</f>
      </c>
      <c r="E84" s="2">
        <f>IF($C84&lt;&gt;"",VLOOKUP($C84,'[1]Engages'!$A$3:$G$1498,4,FALSE),"")</f>
      </c>
      <c r="F84" s="2">
        <f>IF($C84&lt;&gt;"",VLOOKUP($C84,'[1]Engages'!$A$3:$G$1498,5,FALSE),"")</f>
      </c>
      <c r="G84" s="2">
        <f>IF($C84&lt;&gt;"",VLOOKUP($C84,'[1]Engages'!$A$3:$G$1498,6,FALSE),"")</f>
      </c>
      <c r="H84" s="2">
        <f>IF($C84&lt;&gt;"",VLOOKUP($C84,'[1]Engages'!$A$3:$G$1498,7,FALSE),"")</f>
      </c>
      <c r="I84" s="10"/>
    </row>
    <row r="85" spans="1:9" ht="16.5">
      <c r="A85" s="3">
        <f t="shared" si="1"/>
      </c>
      <c r="B85" s="3">
        <v>98</v>
      </c>
      <c r="C85" s="9"/>
      <c r="D85" s="2">
        <f>IF($C85&lt;&gt;"",VLOOKUP($C85,'[1]Engages'!$A$3:$G$1498,3,FALSE),"")</f>
      </c>
      <c r="E85" s="2">
        <f>IF($C85&lt;&gt;"",VLOOKUP($C85,'[1]Engages'!$A$3:$G$1498,4,FALSE),"")</f>
      </c>
      <c r="F85" s="2">
        <f>IF($C85&lt;&gt;"",VLOOKUP($C85,'[1]Engages'!$A$3:$G$1498,5,FALSE),"")</f>
      </c>
      <c r="G85" s="2">
        <f>IF($C85&lt;&gt;"",VLOOKUP($C85,'[1]Engages'!$A$3:$G$1498,6,FALSE),"")</f>
      </c>
      <c r="H85" s="2">
        <f>IF($C85&lt;&gt;"",VLOOKUP($C85,'[1]Engages'!$A$3:$G$1498,7,FALSE),"")</f>
      </c>
      <c r="I85" s="10"/>
    </row>
    <row r="86" spans="1:9" ht="16.5">
      <c r="A86" s="3">
        <f t="shared" si="1"/>
      </c>
      <c r="B86" s="3">
        <v>99</v>
      </c>
      <c r="C86" s="9"/>
      <c r="D86" s="2">
        <f>IF($C86&lt;&gt;"",VLOOKUP($C86,'[1]Engages'!$A$3:$G$1498,3,FALSE),"")</f>
      </c>
      <c r="E86" s="2">
        <f>IF($C86&lt;&gt;"",VLOOKUP($C86,'[1]Engages'!$A$3:$G$1498,4,FALSE),"")</f>
      </c>
      <c r="F86" s="2">
        <f>IF($C86&lt;&gt;"",VLOOKUP($C86,'[1]Engages'!$A$3:$G$1498,5,FALSE),"")</f>
      </c>
      <c r="G86" s="2">
        <f>IF($C86&lt;&gt;"",VLOOKUP($C86,'[1]Engages'!$A$3:$G$1498,6,FALSE),"")</f>
      </c>
      <c r="H86" s="2">
        <f>IF($C86&lt;&gt;"",VLOOKUP($C86,'[1]Engages'!$A$3:$G$1498,7,FALSE),"")</f>
      </c>
      <c r="I86" s="10"/>
    </row>
    <row r="87" spans="1:9" ht="16.5">
      <c r="A87" s="3">
        <f t="shared" si="1"/>
      </c>
      <c r="B87" s="3">
        <v>100</v>
      </c>
      <c r="C87" s="9"/>
      <c r="D87" s="2">
        <f>IF($C87&lt;&gt;"",VLOOKUP($C87,'[1]Engages'!$A$3:$G$1498,3,FALSE),"")</f>
      </c>
      <c r="E87" s="2">
        <f>IF($C87&lt;&gt;"",VLOOKUP($C87,'[1]Engages'!$A$3:$G$1498,4,FALSE),"")</f>
      </c>
      <c r="F87" s="2">
        <f>IF($C87&lt;&gt;"",VLOOKUP($C87,'[1]Engages'!$A$3:$G$1498,5,FALSE),"")</f>
      </c>
      <c r="G87" s="2">
        <f>IF($C87&lt;&gt;"",VLOOKUP($C87,'[1]Engages'!$A$3:$G$1498,6,FALSE),"")</f>
      </c>
      <c r="H87" s="2">
        <f>IF($C87&lt;&gt;"",VLOOKUP($C87,'[1]Engages'!$A$3:$G$1498,7,FALSE),"")</f>
      </c>
      <c r="I87" s="10"/>
    </row>
    <row r="88" spans="1:9" ht="16.5">
      <c r="A88" s="3">
        <f t="shared" si="1"/>
      </c>
      <c r="B88" s="3">
        <v>101</v>
      </c>
      <c r="C88" s="9"/>
      <c r="D88" s="2">
        <f>IF($C88&lt;&gt;"",VLOOKUP($C88,'[1]Engages'!$A$3:$G$1498,3,FALSE),"")</f>
      </c>
      <c r="E88" s="2">
        <f>IF($C88&lt;&gt;"",VLOOKUP($C88,'[1]Engages'!$A$3:$G$1498,4,FALSE),"")</f>
      </c>
      <c r="F88" s="2">
        <f>IF($C88&lt;&gt;"",VLOOKUP($C88,'[1]Engages'!$A$3:$G$1498,5,FALSE),"")</f>
      </c>
      <c r="G88" s="2">
        <f>IF($C88&lt;&gt;"",VLOOKUP($C88,'[1]Engages'!$A$3:$G$1498,6,FALSE),"")</f>
      </c>
      <c r="H88" s="2">
        <f>IF($C88&lt;&gt;"",VLOOKUP($C88,'[1]Engages'!$A$3:$G$1498,7,FALSE),"")</f>
      </c>
      <c r="I88" s="10"/>
    </row>
    <row r="89" spans="1:9" ht="16.5">
      <c r="A89" s="3">
        <f t="shared" si="1"/>
      </c>
      <c r="B89" s="3">
        <v>102</v>
      </c>
      <c r="C89" s="9"/>
      <c r="D89" s="2">
        <f>IF($C89&lt;&gt;"",VLOOKUP($C89,'[1]Engages'!$A$3:$G$1498,3,FALSE),"")</f>
      </c>
      <c r="E89" s="2">
        <f>IF($C89&lt;&gt;"",VLOOKUP($C89,'[1]Engages'!$A$3:$G$1498,4,FALSE),"")</f>
      </c>
      <c r="F89" s="2">
        <f>IF($C89&lt;&gt;"",VLOOKUP($C89,'[1]Engages'!$A$3:$G$1498,5,FALSE),"")</f>
      </c>
      <c r="G89" s="2">
        <f>IF($C89&lt;&gt;"",VLOOKUP($C89,'[1]Engages'!$A$3:$G$1498,6,FALSE),"")</f>
      </c>
      <c r="H89" s="2">
        <f>IF($C89&lt;&gt;"",VLOOKUP($C89,'[1]Engages'!$A$3:$G$1498,7,FALSE),"")</f>
      </c>
      <c r="I89" s="10"/>
    </row>
    <row r="90" spans="1:9" ht="16.5">
      <c r="A90" s="3">
        <f t="shared" si="1"/>
      </c>
      <c r="B90" s="3">
        <v>103</v>
      </c>
      <c r="C90" s="9"/>
      <c r="D90" s="2">
        <f>IF($C90&lt;&gt;"",VLOOKUP($C90,'[1]Engages'!$A$3:$G$1498,3,FALSE),"")</f>
      </c>
      <c r="E90" s="2">
        <f>IF($C90&lt;&gt;"",VLOOKUP($C90,'[1]Engages'!$A$3:$G$1498,4,FALSE),"")</f>
      </c>
      <c r="F90" s="2">
        <f>IF($C90&lt;&gt;"",VLOOKUP($C90,'[1]Engages'!$A$3:$G$1498,5,FALSE),"")</f>
      </c>
      <c r="G90" s="2">
        <f>IF($C90&lt;&gt;"",VLOOKUP($C90,'[1]Engages'!$A$3:$G$1498,6,FALSE),"")</f>
      </c>
      <c r="H90" s="2">
        <f>IF($C90&lt;&gt;"",VLOOKUP($C90,'[1]Engages'!$A$3:$G$1498,7,FALSE),"")</f>
      </c>
      <c r="I90" s="10"/>
    </row>
    <row r="91" spans="1:9" ht="16.5">
      <c r="A91" s="3">
        <f t="shared" si="1"/>
      </c>
      <c r="B91" s="3">
        <v>104</v>
      </c>
      <c r="C91" s="9"/>
      <c r="D91" s="2">
        <f>IF($C91&lt;&gt;"",VLOOKUP($C91,'[1]Engages'!$A$3:$G$1498,3,FALSE),"")</f>
      </c>
      <c r="E91" s="2">
        <f>IF($C91&lt;&gt;"",VLOOKUP($C91,'[1]Engages'!$A$3:$G$1498,4,FALSE),"")</f>
      </c>
      <c r="F91" s="2">
        <f>IF($C91&lt;&gt;"",VLOOKUP($C91,'[1]Engages'!$A$3:$G$1498,5,FALSE),"")</f>
      </c>
      <c r="G91" s="2">
        <f>IF($C91&lt;&gt;"",VLOOKUP($C91,'[1]Engages'!$A$3:$G$1498,6,FALSE),"")</f>
      </c>
      <c r="H91" s="2">
        <f>IF($C91&lt;&gt;"",VLOOKUP($C91,'[1]Engages'!$A$3:$G$1498,7,FALSE),"")</f>
      </c>
      <c r="I91" s="10"/>
    </row>
    <row r="92" spans="1:9" ht="16.5">
      <c r="A92" s="3">
        <f t="shared" si="1"/>
      </c>
      <c r="B92" s="3">
        <v>105</v>
      </c>
      <c r="C92" s="9"/>
      <c r="D92" s="2">
        <f>IF($C92&lt;&gt;"",VLOOKUP($C92,'[1]Engages'!$A$3:$G$1498,3,FALSE),"")</f>
      </c>
      <c r="E92" s="2">
        <f>IF($C92&lt;&gt;"",VLOOKUP($C92,'[1]Engages'!$A$3:$G$1498,4,FALSE),"")</f>
      </c>
      <c r="F92" s="2">
        <f>IF($C92&lt;&gt;"",VLOOKUP($C92,'[1]Engages'!$A$3:$G$1498,5,FALSE),"")</f>
      </c>
      <c r="G92" s="2">
        <f>IF($C92&lt;&gt;"",VLOOKUP($C92,'[1]Engages'!$A$3:$G$1498,6,FALSE),"")</f>
      </c>
      <c r="H92" s="2">
        <f>IF($C92&lt;&gt;"",VLOOKUP($C92,'[1]Engages'!$A$3:$G$1498,7,FALSE),"")</f>
      </c>
      <c r="I92" s="10"/>
    </row>
    <row r="93" spans="1:9" ht="16.5">
      <c r="A93" s="3">
        <f t="shared" si="1"/>
      </c>
      <c r="B93" s="3">
        <v>106</v>
      </c>
      <c r="C93" s="9"/>
      <c r="D93" s="2">
        <f>IF($C93&lt;&gt;"",VLOOKUP($C93,'[1]Engages'!$A$3:$G$1498,3,FALSE),"")</f>
      </c>
      <c r="E93" s="2">
        <f>IF($C93&lt;&gt;"",VLOOKUP($C93,'[1]Engages'!$A$3:$G$1498,4,FALSE),"")</f>
      </c>
      <c r="F93" s="2">
        <f>IF($C93&lt;&gt;"",VLOOKUP($C93,'[1]Engages'!$A$3:$G$1498,5,FALSE),"")</f>
      </c>
      <c r="G93" s="2">
        <f>IF($C93&lt;&gt;"",VLOOKUP($C93,'[1]Engages'!$A$3:$G$1498,6,FALSE),"")</f>
      </c>
      <c r="H93" s="2">
        <f>IF($C93&lt;&gt;"",VLOOKUP($C93,'[1]Engages'!$A$3:$G$1498,7,FALSE),"")</f>
      </c>
      <c r="I93" s="10"/>
    </row>
    <row r="94" spans="1:9" ht="16.5">
      <c r="A94" s="3">
        <f t="shared" si="1"/>
      </c>
      <c r="B94" s="3">
        <v>107</v>
      </c>
      <c r="C94" s="9"/>
      <c r="D94" s="2">
        <f>IF($C94&lt;&gt;"",VLOOKUP($C94,'[1]Engages'!$A$3:$G$1498,3,FALSE),"")</f>
      </c>
      <c r="E94" s="2">
        <f>IF($C94&lt;&gt;"",VLOOKUP($C94,'[1]Engages'!$A$3:$G$1498,4,FALSE),"")</f>
      </c>
      <c r="F94" s="2">
        <f>IF($C94&lt;&gt;"",VLOOKUP($C94,'[1]Engages'!$A$3:$G$1498,5,FALSE),"")</f>
      </c>
      <c r="G94" s="2">
        <f>IF($C94&lt;&gt;"",VLOOKUP($C94,'[1]Engages'!$A$3:$G$1498,6,FALSE),"")</f>
      </c>
      <c r="H94" s="2">
        <f>IF($C94&lt;&gt;"",VLOOKUP($C94,'[1]Engages'!$A$3:$G$1498,7,FALSE),"")</f>
      </c>
      <c r="I94" s="10"/>
    </row>
    <row r="95" spans="1:9" ht="16.5">
      <c r="A95" s="3">
        <f t="shared" si="1"/>
      </c>
      <c r="B95" s="3">
        <v>108</v>
      </c>
      <c r="C95" s="9"/>
      <c r="D95" s="2">
        <f>IF($C95&lt;&gt;"",VLOOKUP($C95,'[1]Engages'!$A$3:$G$1498,3,FALSE),"")</f>
      </c>
      <c r="E95" s="2">
        <f>IF($C95&lt;&gt;"",VLOOKUP($C95,'[1]Engages'!$A$3:$G$1498,4,FALSE),"")</f>
      </c>
      <c r="F95" s="2">
        <f>IF($C95&lt;&gt;"",VLOOKUP($C95,'[1]Engages'!$A$3:$G$1498,5,FALSE),"")</f>
      </c>
      <c r="G95" s="2">
        <f>IF($C95&lt;&gt;"",VLOOKUP($C95,'[1]Engages'!$A$3:$G$1498,6,FALSE),"")</f>
      </c>
      <c r="H95" s="2">
        <f>IF($C95&lt;&gt;"",VLOOKUP($C95,'[1]Engages'!$A$3:$G$1498,7,FALSE),"")</f>
      </c>
      <c r="I95" s="10"/>
    </row>
    <row r="96" spans="1:9" ht="16.5">
      <c r="A96" s="3">
        <f t="shared" si="1"/>
      </c>
      <c r="B96" s="3">
        <v>109</v>
      </c>
      <c r="C96" s="9"/>
      <c r="D96" s="2">
        <f>IF($C96&lt;&gt;"",VLOOKUP($C96,'[1]Engages'!$A$3:$G$1498,3,FALSE),"")</f>
      </c>
      <c r="E96" s="2">
        <f>IF($C96&lt;&gt;"",VLOOKUP($C96,'[1]Engages'!$A$3:$G$1498,4,FALSE),"")</f>
      </c>
      <c r="F96" s="2">
        <f>IF($C96&lt;&gt;"",VLOOKUP($C96,'[1]Engages'!$A$3:$G$1498,5,FALSE),"")</f>
      </c>
      <c r="G96" s="2">
        <f>IF($C96&lt;&gt;"",VLOOKUP($C96,'[1]Engages'!$A$3:$G$1498,6,FALSE),"")</f>
      </c>
      <c r="H96" s="2">
        <f>IF($C96&lt;&gt;"",VLOOKUP($C96,'[1]Engages'!$A$3:$G$1498,7,FALSE),"")</f>
      </c>
      <c r="I96" s="10"/>
    </row>
    <row r="97" spans="1:9" ht="16.5">
      <c r="A97" s="3">
        <f t="shared" si="1"/>
      </c>
      <c r="B97" s="3">
        <v>110</v>
      </c>
      <c r="C97" s="9"/>
      <c r="D97" s="2">
        <f>IF($C97&lt;&gt;"",VLOOKUP($C97,'[1]Engages'!$A$3:$G$1498,3,FALSE),"")</f>
      </c>
      <c r="E97" s="2">
        <f>IF($C97&lt;&gt;"",VLOOKUP($C97,'[1]Engages'!$A$3:$G$1498,4,FALSE),"")</f>
      </c>
      <c r="F97" s="2">
        <f>IF($C97&lt;&gt;"",VLOOKUP($C97,'[1]Engages'!$A$3:$G$1498,5,FALSE),"")</f>
      </c>
      <c r="G97" s="2">
        <f>IF($C97&lt;&gt;"",VLOOKUP($C97,'[1]Engages'!$A$3:$G$1498,6,FALSE),"")</f>
      </c>
      <c r="H97" s="2">
        <f>IF($C97&lt;&gt;"",VLOOKUP($C97,'[1]Engages'!$A$3:$G$1498,7,FALSE),"")</f>
      </c>
      <c r="I97" s="10"/>
    </row>
    <row r="98" spans="1:9" ht="16.5">
      <c r="A98" s="3">
        <f t="shared" si="1"/>
      </c>
      <c r="B98" s="3">
        <v>111</v>
      </c>
      <c r="C98" s="9"/>
      <c r="D98" s="2">
        <f>IF($C98&lt;&gt;"",VLOOKUP($C98,'[1]Engages'!$A$3:$G$1498,3,FALSE),"")</f>
      </c>
      <c r="E98" s="2">
        <f>IF($C98&lt;&gt;"",VLOOKUP($C98,'[1]Engages'!$A$3:$G$1498,4,FALSE),"")</f>
      </c>
      <c r="F98" s="2">
        <f>IF($C98&lt;&gt;"",VLOOKUP($C98,'[1]Engages'!$A$3:$G$1498,5,FALSE),"")</f>
      </c>
      <c r="G98" s="2">
        <f>IF($C98&lt;&gt;"",VLOOKUP($C98,'[1]Engages'!$A$3:$G$1498,6,FALSE),"")</f>
      </c>
      <c r="H98" s="2">
        <f>IF($C98&lt;&gt;"",VLOOKUP($C98,'[1]Engages'!$A$3:$G$1498,7,FALSE),"")</f>
      </c>
      <c r="I98" s="10"/>
    </row>
    <row r="99" spans="1:9" ht="16.5">
      <c r="A99" s="3">
        <f t="shared" si="1"/>
      </c>
      <c r="B99" s="3">
        <v>112</v>
      </c>
      <c r="C99" s="9"/>
      <c r="D99" s="2">
        <f>IF($C99&lt;&gt;"",VLOOKUP($C99,'[1]Engages'!$A$3:$G$1498,3,FALSE),"")</f>
      </c>
      <c r="E99" s="2">
        <f>IF($C99&lt;&gt;"",VLOOKUP($C99,'[1]Engages'!$A$3:$G$1498,4,FALSE),"")</f>
      </c>
      <c r="F99" s="2">
        <f>IF($C99&lt;&gt;"",VLOOKUP($C99,'[1]Engages'!$A$3:$G$1498,5,FALSE),"")</f>
      </c>
      <c r="G99" s="2">
        <f>IF($C99&lt;&gt;"",VLOOKUP($C99,'[1]Engages'!$A$3:$G$1498,6,FALSE),"")</f>
      </c>
      <c r="H99" s="2">
        <f>IF($C99&lt;&gt;"",VLOOKUP($C99,'[1]Engages'!$A$3:$G$1498,7,FALSE),"")</f>
      </c>
      <c r="I99" s="10"/>
    </row>
    <row r="100" spans="1:9" ht="16.5">
      <c r="A100" s="3">
        <f t="shared" si="1"/>
      </c>
      <c r="B100" s="3">
        <v>113</v>
      </c>
      <c r="C100" s="9"/>
      <c r="D100" s="2">
        <f>IF($C100&lt;&gt;"",VLOOKUP($C100,'[1]Engages'!$A$3:$G$1498,3,FALSE),"")</f>
      </c>
      <c r="E100" s="2">
        <f>IF($C100&lt;&gt;"",VLOOKUP($C100,'[1]Engages'!$A$3:$G$1498,4,FALSE),"")</f>
      </c>
      <c r="F100" s="2">
        <f>IF($C100&lt;&gt;"",VLOOKUP($C100,'[1]Engages'!$A$3:$G$1498,5,FALSE),"")</f>
      </c>
      <c r="G100" s="2">
        <f>IF($C100&lt;&gt;"",VLOOKUP($C100,'[1]Engages'!$A$3:$G$1498,6,FALSE),"")</f>
      </c>
      <c r="H100" s="2">
        <f>IF($C100&lt;&gt;"",VLOOKUP($C100,'[1]Engages'!$A$3:$G$1498,7,FALSE),"")</f>
      </c>
      <c r="I100" s="10"/>
    </row>
    <row r="101" spans="1:9" ht="16.5">
      <c r="A101" s="3">
        <f t="shared" si="1"/>
      </c>
      <c r="B101" s="3">
        <v>114</v>
      </c>
      <c r="C101" s="9"/>
      <c r="D101" s="2">
        <f>IF($C101&lt;&gt;"",VLOOKUP($C101,'[1]Engages'!$A$3:$G$1498,3,FALSE),"")</f>
      </c>
      <c r="E101" s="2">
        <f>IF($C101&lt;&gt;"",VLOOKUP($C101,'[1]Engages'!$A$3:$G$1498,4,FALSE),"")</f>
      </c>
      <c r="F101" s="2">
        <f>IF($C101&lt;&gt;"",VLOOKUP($C101,'[1]Engages'!$A$3:$G$1498,5,FALSE),"")</f>
      </c>
      <c r="G101" s="2">
        <f>IF($C101&lt;&gt;"",VLOOKUP($C101,'[1]Engages'!$A$3:$G$1498,6,FALSE),"")</f>
      </c>
      <c r="H101" s="2">
        <f>IF($C101&lt;&gt;"",VLOOKUP($C101,'[1]Engages'!$A$3:$G$1498,7,FALSE),"")</f>
      </c>
      <c r="I101" s="10"/>
    </row>
    <row r="102" spans="1:9" ht="16.5">
      <c r="A102" s="3">
        <f t="shared" si="1"/>
      </c>
      <c r="B102" s="3">
        <v>115</v>
      </c>
      <c r="C102" s="9"/>
      <c r="D102" s="2">
        <f>IF($C102&lt;&gt;"",VLOOKUP($C102,'[1]Engages'!$A$3:$G$1498,3,FALSE),"")</f>
      </c>
      <c r="E102" s="2">
        <f>IF($C102&lt;&gt;"",VLOOKUP($C102,'[1]Engages'!$A$3:$G$1498,4,FALSE),"")</f>
      </c>
      <c r="F102" s="2">
        <f>IF($C102&lt;&gt;"",VLOOKUP($C102,'[1]Engages'!$A$3:$G$1498,5,FALSE),"")</f>
      </c>
      <c r="G102" s="2">
        <f>IF($C102&lt;&gt;"",VLOOKUP($C102,'[1]Engages'!$A$3:$G$1498,6,FALSE),"")</f>
      </c>
      <c r="H102" s="2">
        <f>IF($C102&lt;&gt;"",VLOOKUP($C102,'[1]Engages'!$A$3:$G$1498,7,FALSE),"")</f>
      </c>
      <c r="I102" s="10"/>
    </row>
    <row r="103" spans="1:9" ht="16.5">
      <c r="A103" s="3">
        <f t="shared" si="1"/>
      </c>
      <c r="B103" s="3">
        <v>116</v>
      </c>
      <c r="C103" s="9"/>
      <c r="D103" s="2">
        <f>IF($C103&lt;&gt;"",VLOOKUP($C103,'[1]Engages'!$A$3:$G$1498,3,FALSE),"")</f>
      </c>
      <c r="E103" s="2">
        <f>IF($C103&lt;&gt;"",VLOOKUP($C103,'[1]Engages'!$A$3:$G$1498,4,FALSE),"")</f>
      </c>
      <c r="F103" s="2">
        <f>IF($C103&lt;&gt;"",VLOOKUP($C103,'[1]Engages'!$A$3:$G$1498,5,FALSE),"")</f>
      </c>
      <c r="G103" s="2">
        <f>IF($C103&lt;&gt;"",VLOOKUP($C103,'[1]Engages'!$A$3:$G$1498,6,FALSE),"")</f>
      </c>
      <c r="H103" s="2">
        <f>IF($C103&lt;&gt;"",VLOOKUP($C103,'[1]Engages'!$A$3:$G$1498,7,FALSE),"")</f>
      </c>
      <c r="I103" s="10"/>
    </row>
    <row r="104" spans="1:9" ht="16.5">
      <c r="A104" s="3">
        <f t="shared" si="1"/>
      </c>
      <c r="B104" s="3">
        <v>117</v>
      </c>
      <c r="C104" s="9"/>
      <c r="D104" s="2">
        <f>IF($C104&lt;&gt;"",VLOOKUP($C104,'[1]Engages'!$A$3:$G$1498,3,FALSE),"")</f>
      </c>
      <c r="E104" s="2">
        <f>IF($C104&lt;&gt;"",VLOOKUP($C104,'[1]Engages'!$A$3:$G$1498,4,FALSE),"")</f>
      </c>
      <c r="F104" s="2">
        <f>IF($C104&lt;&gt;"",VLOOKUP($C104,'[1]Engages'!$A$3:$G$1498,5,FALSE),"")</f>
      </c>
      <c r="G104" s="2">
        <f>IF($C104&lt;&gt;"",VLOOKUP($C104,'[1]Engages'!$A$3:$G$1498,6,FALSE),"")</f>
      </c>
      <c r="H104" s="2">
        <f>IF($C104&lt;&gt;"",VLOOKUP($C104,'[1]Engages'!$A$3:$G$1498,7,FALSE),"")</f>
      </c>
      <c r="I104" s="10"/>
    </row>
    <row r="105" spans="1:9" ht="16.5">
      <c r="A105" s="3">
        <f t="shared" si="1"/>
      </c>
      <c r="B105" s="3">
        <v>118</v>
      </c>
      <c r="C105" s="9"/>
      <c r="D105" s="2">
        <f>IF($C105&lt;&gt;"",VLOOKUP($C105,'[1]Engages'!$A$3:$G$1498,3,FALSE),"")</f>
      </c>
      <c r="E105" s="2">
        <f>IF($C105&lt;&gt;"",VLOOKUP($C105,'[1]Engages'!$A$3:$G$1498,4,FALSE),"")</f>
      </c>
      <c r="F105" s="2">
        <f>IF($C105&lt;&gt;"",VLOOKUP($C105,'[1]Engages'!$A$3:$G$1498,5,FALSE),"")</f>
      </c>
      <c r="G105" s="2">
        <f>IF($C105&lt;&gt;"",VLOOKUP($C105,'[1]Engages'!$A$3:$G$1498,6,FALSE),"")</f>
      </c>
      <c r="H105" s="2">
        <f>IF($C105&lt;&gt;"",VLOOKUP($C105,'[1]Engages'!$A$3:$G$1498,7,FALSE),"")</f>
      </c>
      <c r="I105" s="10"/>
    </row>
    <row r="106" spans="1:9" ht="16.5">
      <c r="A106" s="3">
        <f t="shared" si="1"/>
      </c>
      <c r="B106" s="3">
        <v>119</v>
      </c>
      <c r="C106" s="9"/>
      <c r="D106" s="2">
        <f>IF($C106&lt;&gt;"",VLOOKUP($C106,'[1]Engages'!$A$3:$G$1498,3,FALSE),"")</f>
      </c>
      <c r="E106" s="2">
        <f>IF($C106&lt;&gt;"",VLOOKUP($C106,'[1]Engages'!$A$3:$G$1498,4,FALSE),"")</f>
      </c>
      <c r="F106" s="2">
        <f>IF($C106&lt;&gt;"",VLOOKUP($C106,'[1]Engages'!$A$3:$G$1498,5,FALSE),"")</f>
      </c>
      <c r="G106" s="2">
        <f>IF($C106&lt;&gt;"",VLOOKUP($C106,'[1]Engages'!$A$3:$G$1498,6,FALSE),"")</f>
      </c>
      <c r="H106" s="2">
        <f>IF($C106&lt;&gt;"",VLOOKUP($C106,'[1]Engages'!$A$3:$G$1498,7,FALSE),"")</f>
      </c>
      <c r="I106" s="10"/>
    </row>
    <row r="107" spans="1:9" ht="16.5">
      <c r="A107" s="3">
        <f t="shared" si="1"/>
      </c>
      <c r="B107" s="3">
        <v>120</v>
      </c>
      <c r="C107" s="9"/>
      <c r="D107" s="2">
        <f>IF($C107&lt;&gt;"",VLOOKUP($C107,'[1]Engages'!$A$3:$G$1498,3,FALSE),"")</f>
      </c>
      <c r="E107" s="2">
        <f>IF($C107&lt;&gt;"",VLOOKUP($C107,'[1]Engages'!$A$3:$G$1498,4,FALSE),"")</f>
      </c>
      <c r="F107" s="2">
        <f>IF($C107&lt;&gt;"",VLOOKUP($C107,'[1]Engages'!$A$3:$G$1498,5,FALSE),"")</f>
      </c>
      <c r="G107" s="2">
        <f>IF($C107&lt;&gt;"",VLOOKUP($C107,'[1]Engages'!$A$3:$G$1498,6,FALSE),"")</f>
      </c>
      <c r="H107" s="2">
        <f>IF($C107&lt;&gt;"",VLOOKUP($C107,'[1]Engages'!$A$3:$G$1498,7,FALSE),"")</f>
      </c>
      <c r="I107" s="10"/>
    </row>
    <row r="108" spans="1:9" ht="16.5">
      <c r="A108" s="3">
        <f t="shared" si="1"/>
      </c>
      <c r="B108" s="3">
        <v>121</v>
      </c>
      <c r="C108" s="9"/>
      <c r="D108" s="2">
        <f>IF($C108&lt;&gt;"",VLOOKUP($C108,'[1]Engages'!$A$3:$G$1498,3,FALSE),"")</f>
      </c>
      <c r="E108" s="2">
        <f>IF($C108&lt;&gt;"",VLOOKUP($C108,'[1]Engages'!$A$3:$G$1498,4,FALSE),"")</f>
      </c>
      <c r="F108" s="2">
        <f>IF($C108&lt;&gt;"",VLOOKUP($C108,'[1]Engages'!$A$3:$G$1498,5,FALSE),"")</f>
      </c>
      <c r="G108" s="2">
        <f>IF($C108&lt;&gt;"",VLOOKUP($C108,'[1]Engages'!$A$3:$G$1498,6,FALSE),"")</f>
      </c>
      <c r="H108" s="2">
        <f>IF($C108&lt;&gt;"",VLOOKUP($C108,'[1]Engages'!$A$3:$G$1498,7,FALSE),"")</f>
      </c>
      <c r="I108" s="10"/>
    </row>
    <row r="109" spans="1:9" ht="16.5">
      <c r="A109" s="3">
        <f t="shared" si="1"/>
      </c>
      <c r="B109" s="3">
        <v>122</v>
      </c>
      <c r="C109" s="9"/>
      <c r="D109" s="2">
        <f>IF($C109&lt;&gt;"",VLOOKUP($C109,'[1]Engages'!$A$3:$G$1498,3,FALSE),"")</f>
      </c>
      <c r="E109" s="2">
        <f>IF($C109&lt;&gt;"",VLOOKUP($C109,'[1]Engages'!$A$3:$G$1498,4,FALSE),"")</f>
      </c>
      <c r="F109" s="2">
        <f>IF($C109&lt;&gt;"",VLOOKUP($C109,'[1]Engages'!$A$3:$G$1498,5,FALSE),"")</f>
      </c>
      <c r="G109" s="2">
        <f>IF($C109&lt;&gt;"",VLOOKUP($C109,'[1]Engages'!$A$3:$G$1498,6,FALSE),"")</f>
      </c>
      <c r="H109" s="2">
        <f>IF($C109&lt;&gt;"",VLOOKUP($C109,'[1]Engages'!$A$3:$G$1498,7,FALSE),"")</f>
      </c>
      <c r="I109" s="10"/>
    </row>
    <row r="110" spans="1:9" ht="16.5">
      <c r="A110" s="3">
        <f t="shared" si="1"/>
      </c>
      <c r="B110" s="3">
        <v>123</v>
      </c>
      <c r="C110" s="9"/>
      <c r="D110" s="2">
        <f>IF($C110&lt;&gt;"",VLOOKUP($C110,'[1]Engages'!$A$3:$G$1498,3,FALSE),"")</f>
      </c>
      <c r="E110" s="2">
        <f>IF($C110&lt;&gt;"",VLOOKUP($C110,'[1]Engages'!$A$3:$G$1498,4,FALSE),"")</f>
      </c>
      <c r="F110" s="2">
        <f>IF($C110&lt;&gt;"",VLOOKUP($C110,'[1]Engages'!$A$3:$G$1498,5,FALSE),"")</f>
      </c>
      <c r="G110" s="2">
        <f>IF($C110&lt;&gt;"",VLOOKUP($C110,'[1]Engages'!$A$3:$G$1498,6,FALSE),"")</f>
      </c>
      <c r="H110" s="2">
        <f>IF($C110&lt;&gt;"",VLOOKUP($C110,'[1]Engages'!$A$3:$G$1498,7,FALSE),"")</f>
      </c>
      <c r="I110" s="10"/>
    </row>
    <row r="111" spans="1:9" ht="16.5">
      <c r="A111" s="3">
        <f t="shared" si="1"/>
      </c>
      <c r="B111" s="3">
        <v>124</v>
      </c>
      <c r="C111" s="9"/>
      <c r="D111" s="2">
        <f>IF($C111&lt;&gt;"",VLOOKUP($C111,'[1]Engages'!$A$3:$G$1498,3,FALSE),"")</f>
      </c>
      <c r="E111" s="2">
        <f>IF($C111&lt;&gt;"",VLOOKUP($C111,'[1]Engages'!$A$3:$G$1498,4,FALSE),"")</f>
      </c>
      <c r="F111" s="2">
        <f>IF($C111&lt;&gt;"",VLOOKUP($C111,'[1]Engages'!$A$3:$G$1498,5,FALSE),"")</f>
      </c>
      <c r="G111" s="2">
        <f>IF($C111&lt;&gt;"",VLOOKUP($C111,'[1]Engages'!$A$3:$G$1498,6,FALSE),"")</f>
      </c>
      <c r="H111" s="2">
        <f>IF($C111&lt;&gt;"",VLOOKUP($C111,'[1]Engages'!$A$3:$G$1498,7,FALSE),"")</f>
      </c>
      <c r="I111" s="10"/>
    </row>
    <row r="112" spans="1:9" ht="16.5">
      <c r="A112" s="3">
        <f t="shared" si="1"/>
      </c>
      <c r="B112" s="3">
        <v>125</v>
      </c>
      <c r="C112" s="9"/>
      <c r="D112" s="2">
        <f>IF($C112&lt;&gt;"",VLOOKUP($C112,'[1]Engages'!$A$3:$G$1498,3,FALSE),"")</f>
      </c>
      <c r="E112" s="2">
        <f>IF($C112&lt;&gt;"",VLOOKUP($C112,'[1]Engages'!$A$3:$G$1498,4,FALSE),"")</f>
      </c>
      <c r="F112" s="2">
        <f>IF($C112&lt;&gt;"",VLOOKUP($C112,'[1]Engages'!$A$3:$G$1498,5,FALSE),"")</f>
      </c>
      <c r="G112" s="2">
        <f>IF($C112&lt;&gt;"",VLOOKUP($C112,'[1]Engages'!$A$3:$G$1498,6,FALSE),"")</f>
      </c>
      <c r="H112" s="2">
        <f>IF($C112&lt;&gt;"",VLOOKUP($C112,'[1]Engages'!$A$3:$G$1498,7,FALSE),"")</f>
      </c>
      <c r="I112" s="10"/>
    </row>
    <row r="113" spans="1:9" ht="16.5">
      <c r="A113" s="3">
        <f t="shared" si="1"/>
      </c>
      <c r="B113" s="3">
        <v>126</v>
      </c>
      <c r="C113" s="9"/>
      <c r="D113" s="2">
        <f>IF($C113&lt;&gt;"",VLOOKUP($C113,'[1]Engages'!$A$3:$G$1498,3,FALSE),"")</f>
      </c>
      <c r="E113" s="2">
        <f>IF($C113&lt;&gt;"",VLOOKUP($C113,'[1]Engages'!$A$3:$G$1498,4,FALSE),"")</f>
      </c>
      <c r="F113" s="2">
        <f>IF($C113&lt;&gt;"",VLOOKUP($C113,'[1]Engages'!$A$3:$G$1498,5,FALSE),"")</f>
      </c>
      <c r="G113" s="2">
        <f>IF($C113&lt;&gt;"",VLOOKUP($C113,'[1]Engages'!$A$3:$G$1498,6,FALSE),"")</f>
      </c>
      <c r="H113" s="2">
        <f>IF($C113&lt;&gt;"",VLOOKUP($C113,'[1]Engages'!$A$3:$G$1498,7,FALSE),"")</f>
      </c>
      <c r="I113" s="10"/>
    </row>
    <row r="114" spans="1:9" ht="16.5">
      <c r="A114" s="3">
        <f t="shared" si="1"/>
      </c>
      <c r="B114" s="3">
        <v>127</v>
      </c>
      <c r="C114" s="9"/>
      <c r="D114" s="2">
        <f>IF($C114&lt;&gt;"",VLOOKUP($C114,'[1]Engages'!$A$3:$G$1498,3,FALSE),"")</f>
      </c>
      <c r="E114" s="2">
        <f>IF($C114&lt;&gt;"",VLOOKUP($C114,'[1]Engages'!$A$3:$G$1498,4,FALSE),"")</f>
      </c>
      <c r="F114" s="2">
        <f>IF($C114&lt;&gt;"",VLOOKUP($C114,'[1]Engages'!$A$3:$G$1498,5,FALSE),"")</f>
      </c>
      <c r="G114" s="2">
        <f>IF($C114&lt;&gt;"",VLOOKUP($C114,'[1]Engages'!$A$3:$G$1498,6,FALSE),"")</f>
      </c>
      <c r="H114" s="2">
        <f>IF($C114&lt;&gt;"",VLOOKUP($C114,'[1]Engages'!$A$3:$G$1498,7,FALSE),"")</f>
      </c>
      <c r="I114" s="10"/>
    </row>
    <row r="115" spans="1:9" ht="16.5">
      <c r="A115" s="3">
        <f t="shared" si="1"/>
      </c>
      <c r="B115" s="3">
        <v>128</v>
      </c>
      <c r="C115" s="9"/>
      <c r="D115" s="2">
        <f>IF($C115&lt;&gt;"",VLOOKUP($C115,'[1]Engages'!$A$3:$G$1498,3,FALSE),"")</f>
      </c>
      <c r="E115" s="2">
        <f>IF($C115&lt;&gt;"",VLOOKUP($C115,'[1]Engages'!$A$3:$G$1498,4,FALSE),"")</f>
      </c>
      <c r="F115" s="2">
        <f>IF($C115&lt;&gt;"",VLOOKUP($C115,'[1]Engages'!$A$3:$G$1498,5,FALSE),"")</f>
      </c>
      <c r="G115" s="2">
        <f>IF($C115&lt;&gt;"",VLOOKUP($C115,'[1]Engages'!$A$3:$G$1498,6,FALSE),"")</f>
      </c>
      <c r="H115" s="2">
        <f>IF($C115&lt;&gt;"",VLOOKUP($C115,'[1]Engages'!$A$3:$G$1498,7,FALSE),"")</f>
      </c>
      <c r="I115" s="10"/>
    </row>
    <row r="116" spans="1:9" ht="16.5">
      <c r="A116" s="3">
        <f aca="true" t="shared" si="2" ref="A116:A137">IF(C116&lt;&gt;"",B116,"")</f>
      </c>
      <c r="B116" s="3">
        <v>129</v>
      </c>
      <c r="C116" s="9"/>
      <c r="D116" s="2">
        <f>IF($C116&lt;&gt;"",VLOOKUP($C116,'[1]Engages'!$A$3:$G$1498,3,FALSE),"")</f>
      </c>
      <c r="E116" s="2">
        <f>IF($C116&lt;&gt;"",VLOOKUP($C116,'[1]Engages'!$A$3:$G$1498,4,FALSE),"")</f>
      </c>
      <c r="F116" s="2">
        <f>IF($C116&lt;&gt;"",VLOOKUP($C116,'[1]Engages'!$A$3:$G$1498,5,FALSE),"")</f>
      </c>
      <c r="G116" s="2">
        <f>IF($C116&lt;&gt;"",VLOOKUP($C116,'[1]Engages'!$A$3:$G$1498,6,FALSE),"")</f>
      </c>
      <c r="H116" s="2">
        <f>IF($C116&lt;&gt;"",VLOOKUP($C116,'[1]Engages'!$A$3:$G$1498,7,FALSE),"")</f>
      </c>
      <c r="I116" s="10"/>
    </row>
    <row r="117" spans="1:9" ht="16.5">
      <c r="A117" s="3">
        <f t="shared" si="2"/>
      </c>
      <c r="B117" s="3">
        <v>130</v>
      </c>
      <c r="C117" s="9"/>
      <c r="D117" s="2">
        <f>IF($C117&lt;&gt;"",VLOOKUP($C117,'[1]Engages'!$A$3:$G$1498,3,FALSE),"")</f>
      </c>
      <c r="E117" s="2">
        <f>IF($C117&lt;&gt;"",VLOOKUP($C117,'[1]Engages'!$A$3:$G$1498,4,FALSE),"")</f>
      </c>
      <c r="F117" s="2">
        <f>IF($C117&lt;&gt;"",VLOOKUP($C117,'[1]Engages'!$A$3:$G$1498,5,FALSE),"")</f>
      </c>
      <c r="G117" s="2">
        <f>IF($C117&lt;&gt;"",VLOOKUP($C117,'[1]Engages'!$A$3:$G$1498,6,FALSE),"")</f>
      </c>
      <c r="H117" s="2">
        <f>IF($C117&lt;&gt;"",VLOOKUP($C117,'[1]Engages'!$A$3:$G$1498,7,FALSE),"")</f>
      </c>
      <c r="I117" s="10"/>
    </row>
    <row r="118" spans="1:9" ht="16.5">
      <c r="A118" s="3">
        <f t="shared" si="2"/>
      </c>
      <c r="B118" s="3">
        <v>131</v>
      </c>
      <c r="C118" s="9"/>
      <c r="D118" s="2">
        <f>IF($C118&lt;&gt;"",VLOOKUP($C118,'[1]Engages'!$A$3:$G$1498,3,FALSE),"")</f>
      </c>
      <c r="E118" s="2">
        <f>IF($C118&lt;&gt;"",VLOOKUP($C118,'[1]Engages'!$A$3:$G$1498,4,FALSE),"")</f>
      </c>
      <c r="F118" s="2">
        <f>IF($C118&lt;&gt;"",VLOOKUP($C118,'[1]Engages'!$A$3:$G$1498,5,FALSE),"")</f>
      </c>
      <c r="G118" s="2">
        <f>IF($C118&lt;&gt;"",VLOOKUP($C118,'[1]Engages'!$A$3:$G$1498,6,FALSE),"")</f>
      </c>
      <c r="H118" s="2">
        <f>IF($C118&lt;&gt;"",VLOOKUP($C118,'[1]Engages'!$A$3:$G$1498,7,FALSE),"")</f>
      </c>
      <c r="I118" s="10"/>
    </row>
    <row r="119" spans="1:9" ht="16.5">
      <c r="A119" s="3">
        <f t="shared" si="2"/>
      </c>
      <c r="B119" s="3">
        <v>132</v>
      </c>
      <c r="C119" s="9"/>
      <c r="D119" s="2">
        <f>IF($C119&lt;&gt;"",VLOOKUP($C119,'[1]Engages'!$A$3:$G$1498,3,FALSE),"")</f>
      </c>
      <c r="E119" s="2">
        <f>IF($C119&lt;&gt;"",VLOOKUP($C119,'[1]Engages'!$A$3:$G$1498,4,FALSE),"")</f>
      </c>
      <c r="F119" s="2">
        <f>IF($C119&lt;&gt;"",VLOOKUP($C119,'[1]Engages'!$A$3:$G$1498,5,FALSE),"")</f>
      </c>
      <c r="G119" s="2">
        <f>IF($C119&lt;&gt;"",VLOOKUP($C119,'[1]Engages'!$A$3:$G$1498,6,FALSE),"")</f>
      </c>
      <c r="H119" s="2">
        <f>IF($C119&lt;&gt;"",VLOOKUP($C119,'[1]Engages'!$A$3:$G$1498,7,FALSE),"")</f>
      </c>
      <c r="I119" s="10"/>
    </row>
    <row r="120" spans="1:9" ht="16.5">
      <c r="A120" s="3">
        <f t="shared" si="2"/>
      </c>
      <c r="B120" s="3">
        <v>133</v>
      </c>
      <c r="C120" s="9"/>
      <c r="D120" s="2">
        <f>IF($C120&lt;&gt;"",VLOOKUP($C120,'[1]Engages'!$A$3:$G$1498,3,FALSE),"")</f>
      </c>
      <c r="E120" s="2">
        <f>IF($C120&lt;&gt;"",VLOOKUP($C120,'[1]Engages'!$A$3:$G$1498,4,FALSE),"")</f>
      </c>
      <c r="F120" s="2">
        <f>IF($C120&lt;&gt;"",VLOOKUP($C120,'[1]Engages'!$A$3:$G$1498,5,FALSE),"")</f>
      </c>
      <c r="G120" s="2">
        <f>IF($C120&lt;&gt;"",VLOOKUP($C120,'[1]Engages'!$A$3:$G$1498,6,FALSE),"")</f>
      </c>
      <c r="H120" s="2">
        <f>IF($C120&lt;&gt;"",VLOOKUP($C120,'[1]Engages'!$A$3:$G$1498,7,FALSE),"")</f>
      </c>
      <c r="I120" s="10"/>
    </row>
    <row r="121" spans="1:9" ht="16.5">
      <c r="A121" s="3">
        <f t="shared" si="2"/>
      </c>
      <c r="B121" s="3">
        <v>134</v>
      </c>
      <c r="C121" s="9"/>
      <c r="D121" s="2">
        <f>IF($C121&lt;&gt;"",VLOOKUP($C121,'[1]Engages'!$A$3:$G$1498,3,FALSE),"")</f>
      </c>
      <c r="E121" s="2">
        <f>IF($C121&lt;&gt;"",VLOOKUP($C121,'[1]Engages'!$A$3:$G$1498,4,FALSE),"")</f>
      </c>
      <c r="F121" s="2">
        <f>IF($C121&lt;&gt;"",VLOOKUP($C121,'[1]Engages'!$A$3:$G$1498,5,FALSE),"")</f>
      </c>
      <c r="G121" s="2">
        <f>IF($C121&lt;&gt;"",VLOOKUP($C121,'[1]Engages'!$A$3:$G$1498,6,FALSE),"")</f>
      </c>
      <c r="H121" s="2">
        <f>IF($C121&lt;&gt;"",VLOOKUP($C121,'[1]Engages'!$A$3:$G$1498,7,FALSE),"")</f>
      </c>
      <c r="I121" s="10"/>
    </row>
    <row r="122" spans="1:9" ht="16.5">
      <c r="A122" s="3">
        <f t="shared" si="2"/>
      </c>
      <c r="B122" s="3">
        <v>135</v>
      </c>
      <c r="C122" s="9"/>
      <c r="D122" s="2">
        <f>IF($C122&lt;&gt;"",VLOOKUP($C122,'[1]Engages'!$A$3:$G$1498,3,FALSE),"")</f>
      </c>
      <c r="E122" s="2">
        <f>IF($C122&lt;&gt;"",VLOOKUP($C122,'[1]Engages'!$A$3:$G$1498,4,FALSE),"")</f>
      </c>
      <c r="F122" s="2">
        <f>IF($C122&lt;&gt;"",VLOOKUP($C122,'[1]Engages'!$A$3:$G$1498,5,FALSE),"")</f>
      </c>
      <c r="G122" s="2">
        <f>IF($C122&lt;&gt;"",VLOOKUP($C122,'[1]Engages'!$A$3:$G$1498,6,FALSE),"")</f>
      </c>
      <c r="H122" s="2">
        <f>IF($C122&lt;&gt;"",VLOOKUP($C122,'[1]Engages'!$A$3:$G$1498,7,FALSE),"")</f>
      </c>
      <c r="I122" s="10"/>
    </row>
    <row r="123" spans="1:9" ht="16.5">
      <c r="A123" s="3">
        <f t="shared" si="2"/>
      </c>
      <c r="B123" s="3">
        <v>136</v>
      </c>
      <c r="C123" s="9"/>
      <c r="D123" s="2">
        <f>IF($C123&lt;&gt;"",VLOOKUP($C123,'[1]Engages'!$A$3:$G$1498,3,FALSE),"")</f>
      </c>
      <c r="E123" s="2">
        <f>IF($C123&lt;&gt;"",VLOOKUP($C123,'[1]Engages'!$A$3:$G$1498,4,FALSE),"")</f>
      </c>
      <c r="F123" s="2">
        <f>IF($C123&lt;&gt;"",VLOOKUP($C123,'[1]Engages'!$A$3:$G$1498,5,FALSE),"")</f>
      </c>
      <c r="G123" s="2">
        <f>IF($C123&lt;&gt;"",VLOOKUP($C123,'[1]Engages'!$A$3:$G$1498,6,FALSE),"")</f>
      </c>
      <c r="H123" s="2">
        <f>IF($C123&lt;&gt;"",VLOOKUP($C123,'[1]Engages'!$A$3:$G$1498,7,FALSE),"")</f>
      </c>
      <c r="I123" s="10"/>
    </row>
    <row r="124" spans="1:9" ht="16.5">
      <c r="A124" s="3">
        <f t="shared" si="2"/>
      </c>
      <c r="B124" s="3">
        <v>137</v>
      </c>
      <c r="C124" s="9"/>
      <c r="D124" s="2">
        <f>IF($C124&lt;&gt;"",VLOOKUP($C124,'[1]Engages'!$A$3:$G$1498,3,FALSE),"")</f>
      </c>
      <c r="E124" s="2">
        <f>IF($C124&lt;&gt;"",VLOOKUP($C124,'[1]Engages'!$A$3:$G$1498,4,FALSE),"")</f>
      </c>
      <c r="F124" s="2">
        <f>IF($C124&lt;&gt;"",VLOOKUP($C124,'[1]Engages'!$A$3:$G$1498,5,FALSE),"")</f>
      </c>
      <c r="G124" s="2">
        <f>IF($C124&lt;&gt;"",VLOOKUP($C124,'[1]Engages'!$A$3:$G$1498,6,FALSE),"")</f>
      </c>
      <c r="H124" s="2">
        <f>IF($C124&lt;&gt;"",VLOOKUP($C124,'[1]Engages'!$A$3:$G$1498,7,FALSE),"")</f>
      </c>
      <c r="I124" s="10"/>
    </row>
    <row r="125" spans="1:9" ht="16.5">
      <c r="A125" s="3">
        <f t="shared" si="2"/>
      </c>
      <c r="B125" s="3">
        <v>138</v>
      </c>
      <c r="C125" s="9"/>
      <c r="D125" s="2">
        <f>IF($C125&lt;&gt;"",VLOOKUP($C125,'[1]Engages'!$A$3:$G$1498,3,FALSE),"")</f>
      </c>
      <c r="E125" s="2">
        <f>IF($C125&lt;&gt;"",VLOOKUP($C125,'[1]Engages'!$A$3:$G$1498,4,FALSE),"")</f>
      </c>
      <c r="F125" s="2">
        <f>IF($C125&lt;&gt;"",VLOOKUP($C125,'[1]Engages'!$A$3:$G$1498,5,FALSE),"")</f>
      </c>
      <c r="G125" s="2">
        <f>IF($C125&lt;&gt;"",VLOOKUP($C125,'[1]Engages'!$A$3:$G$1498,6,FALSE),"")</f>
      </c>
      <c r="H125" s="2">
        <f>IF($C125&lt;&gt;"",VLOOKUP($C125,'[1]Engages'!$A$3:$G$1498,7,FALSE),"")</f>
      </c>
      <c r="I125" s="10"/>
    </row>
    <row r="126" spans="1:9" ht="16.5">
      <c r="A126" s="3">
        <f t="shared" si="2"/>
      </c>
      <c r="B126" s="3">
        <v>139</v>
      </c>
      <c r="C126" s="9"/>
      <c r="D126" s="2">
        <f>IF($C126&lt;&gt;"",VLOOKUP($C126,'[1]Engages'!$A$3:$G$1498,3,FALSE),"")</f>
      </c>
      <c r="E126" s="2">
        <f>IF($C126&lt;&gt;"",VLOOKUP($C126,'[1]Engages'!$A$3:$G$1498,4,FALSE),"")</f>
      </c>
      <c r="F126" s="2">
        <f>IF($C126&lt;&gt;"",VLOOKUP($C126,'[1]Engages'!$A$3:$G$1498,5,FALSE),"")</f>
      </c>
      <c r="G126" s="2">
        <f>IF($C126&lt;&gt;"",VLOOKUP($C126,'[1]Engages'!$A$3:$G$1498,6,FALSE),"")</f>
      </c>
      <c r="H126" s="2">
        <f>IF($C126&lt;&gt;"",VLOOKUP($C126,'[1]Engages'!$A$3:$G$1498,7,FALSE),"")</f>
      </c>
      <c r="I126" s="10"/>
    </row>
    <row r="127" spans="1:9" ht="16.5">
      <c r="A127" s="3">
        <f t="shared" si="2"/>
      </c>
      <c r="B127" s="3">
        <v>140</v>
      </c>
      <c r="C127" s="9"/>
      <c r="D127" s="2">
        <f>IF($C127&lt;&gt;"",VLOOKUP($C127,'[1]Engages'!$A$3:$G$1498,3,FALSE),"")</f>
      </c>
      <c r="E127" s="2">
        <f>IF($C127&lt;&gt;"",VLOOKUP($C127,'[1]Engages'!$A$3:$G$1498,4,FALSE),"")</f>
      </c>
      <c r="F127" s="2">
        <f>IF($C127&lt;&gt;"",VLOOKUP($C127,'[1]Engages'!$A$3:$G$1498,5,FALSE),"")</f>
      </c>
      <c r="G127" s="2">
        <f>IF($C127&lt;&gt;"",VLOOKUP($C127,'[1]Engages'!$A$3:$G$1498,6,FALSE),"")</f>
      </c>
      <c r="H127" s="2">
        <f>IF($C127&lt;&gt;"",VLOOKUP($C127,'[1]Engages'!$A$3:$G$1498,7,FALSE),"")</f>
      </c>
      <c r="I127" s="10"/>
    </row>
    <row r="128" spans="1:9" ht="16.5">
      <c r="A128" s="3">
        <f t="shared" si="2"/>
      </c>
      <c r="B128" s="3">
        <v>141</v>
      </c>
      <c r="C128" s="9"/>
      <c r="D128" s="2">
        <f>IF($C128&lt;&gt;"",VLOOKUP($C128,'[1]Engages'!$A$3:$G$1498,3,FALSE),"")</f>
      </c>
      <c r="E128" s="2">
        <f>IF($C128&lt;&gt;"",VLOOKUP($C128,'[1]Engages'!$A$3:$G$1498,4,FALSE),"")</f>
      </c>
      <c r="F128" s="2">
        <f>IF($C128&lt;&gt;"",VLOOKUP($C128,'[1]Engages'!$A$3:$G$1498,5,FALSE),"")</f>
      </c>
      <c r="G128" s="2">
        <f>IF($C128&lt;&gt;"",VLOOKUP($C128,'[1]Engages'!$A$3:$G$1498,6,FALSE),"")</f>
      </c>
      <c r="H128" s="2">
        <f>IF($C128&lt;&gt;"",VLOOKUP($C128,'[1]Engages'!$A$3:$G$1498,7,FALSE),"")</f>
      </c>
      <c r="I128" s="10"/>
    </row>
    <row r="129" spans="1:9" ht="16.5">
      <c r="A129" s="3">
        <f t="shared" si="2"/>
      </c>
      <c r="B129" s="3">
        <v>142</v>
      </c>
      <c r="C129" s="9"/>
      <c r="D129" s="2">
        <f>IF($C129&lt;&gt;"",VLOOKUP($C129,'[1]Engages'!$A$3:$G$1498,3,FALSE),"")</f>
      </c>
      <c r="E129" s="2">
        <f>IF($C129&lt;&gt;"",VLOOKUP($C129,'[1]Engages'!$A$3:$G$1498,4,FALSE),"")</f>
      </c>
      <c r="F129" s="2">
        <f>IF($C129&lt;&gt;"",VLOOKUP($C129,'[1]Engages'!$A$3:$G$1498,5,FALSE),"")</f>
      </c>
      <c r="G129" s="2">
        <f>IF($C129&lt;&gt;"",VLOOKUP($C129,'[1]Engages'!$A$3:$G$1498,6,FALSE),"")</f>
      </c>
      <c r="H129" s="2">
        <f>IF($C129&lt;&gt;"",VLOOKUP($C129,'[1]Engages'!$A$3:$G$1498,7,FALSE),"")</f>
      </c>
      <c r="I129" s="10"/>
    </row>
    <row r="130" spans="1:9" ht="16.5">
      <c r="A130" s="3">
        <f t="shared" si="2"/>
      </c>
      <c r="B130" s="3">
        <v>143</v>
      </c>
      <c r="C130" s="9"/>
      <c r="D130" s="2">
        <f>IF($C130&lt;&gt;"",VLOOKUP($C130,'[1]Engages'!$A$3:$G$1498,3,FALSE),"")</f>
      </c>
      <c r="E130" s="2">
        <f>IF($C130&lt;&gt;"",VLOOKUP($C130,'[1]Engages'!$A$3:$G$1498,4,FALSE),"")</f>
      </c>
      <c r="F130" s="2">
        <f>IF($C130&lt;&gt;"",VLOOKUP($C130,'[1]Engages'!$A$3:$G$1498,5,FALSE),"")</f>
      </c>
      <c r="G130" s="2">
        <f>IF($C130&lt;&gt;"",VLOOKUP($C130,'[1]Engages'!$A$3:$G$1498,6,FALSE),"")</f>
      </c>
      <c r="H130" s="2">
        <f>IF($C130&lt;&gt;"",VLOOKUP($C130,'[1]Engages'!$A$3:$G$1498,7,FALSE),"")</f>
      </c>
      <c r="I130" s="10"/>
    </row>
    <row r="131" spans="1:9" ht="16.5">
      <c r="A131" s="3">
        <f t="shared" si="2"/>
      </c>
      <c r="B131" s="3">
        <v>144</v>
      </c>
      <c r="C131" s="9"/>
      <c r="D131" s="2">
        <f>IF($C131&lt;&gt;"",VLOOKUP($C131,'[1]Engages'!$A$3:$G$1498,3,FALSE),"")</f>
      </c>
      <c r="E131" s="2">
        <f>IF($C131&lt;&gt;"",VLOOKUP($C131,'[1]Engages'!$A$3:$G$1498,4,FALSE),"")</f>
      </c>
      <c r="F131" s="2">
        <f>IF($C131&lt;&gt;"",VLOOKUP($C131,'[1]Engages'!$A$3:$G$1498,5,FALSE),"")</f>
      </c>
      <c r="G131" s="2">
        <f>IF($C131&lt;&gt;"",VLOOKUP($C131,'[1]Engages'!$A$3:$G$1498,6,FALSE),"")</f>
      </c>
      <c r="H131" s="2">
        <f>IF($C131&lt;&gt;"",VLOOKUP($C131,'[1]Engages'!$A$3:$G$1498,7,FALSE),"")</f>
      </c>
      <c r="I131" s="10"/>
    </row>
    <row r="132" spans="1:9" ht="16.5">
      <c r="A132" s="3">
        <f t="shared" si="2"/>
      </c>
      <c r="B132" s="3">
        <v>145</v>
      </c>
      <c r="C132" s="9"/>
      <c r="D132" s="2">
        <f>IF($C132&lt;&gt;"",VLOOKUP($C132,'[1]Engages'!$A$3:$G$1498,3,FALSE),"")</f>
      </c>
      <c r="E132" s="2">
        <f>IF($C132&lt;&gt;"",VLOOKUP($C132,'[1]Engages'!$A$3:$G$1498,4,FALSE),"")</f>
      </c>
      <c r="F132" s="2">
        <f>IF($C132&lt;&gt;"",VLOOKUP($C132,'[1]Engages'!$A$3:$G$1498,5,FALSE),"")</f>
      </c>
      <c r="G132" s="2">
        <f>IF($C132&lt;&gt;"",VLOOKUP($C132,'[1]Engages'!$A$3:$G$1498,6,FALSE),"")</f>
      </c>
      <c r="H132" s="2">
        <f>IF($C132&lt;&gt;"",VLOOKUP($C132,'[1]Engages'!$A$3:$G$1498,7,FALSE),"")</f>
      </c>
      <c r="I132" s="10"/>
    </row>
    <row r="133" spans="1:9" ht="16.5">
      <c r="A133" s="3">
        <f t="shared" si="2"/>
      </c>
      <c r="B133" s="3">
        <v>146</v>
      </c>
      <c r="C133" s="9"/>
      <c r="D133" s="2">
        <f>IF($C133&lt;&gt;"",VLOOKUP($C133,'[1]Engages'!$A$3:$G$1498,3,FALSE),"")</f>
      </c>
      <c r="E133" s="2">
        <f>IF($C133&lt;&gt;"",VLOOKUP($C133,'[1]Engages'!$A$3:$G$1498,4,FALSE),"")</f>
      </c>
      <c r="F133" s="2">
        <f>IF($C133&lt;&gt;"",VLOOKUP($C133,'[1]Engages'!$A$3:$G$1498,5,FALSE),"")</f>
      </c>
      <c r="G133" s="2">
        <f>IF($C133&lt;&gt;"",VLOOKUP($C133,'[1]Engages'!$A$3:$G$1498,6,FALSE),"")</f>
      </c>
      <c r="H133" s="2">
        <f>IF($C133&lt;&gt;"",VLOOKUP($C133,'[1]Engages'!$A$3:$G$1498,7,FALSE),"")</f>
      </c>
      <c r="I133" s="10"/>
    </row>
    <row r="134" spans="1:9" ht="16.5">
      <c r="A134" s="3">
        <f t="shared" si="2"/>
      </c>
      <c r="B134" s="3">
        <v>147</v>
      </c>
      <c r="C134" s="9"/>
      <c r="D134" s="2">
        <f>IF($C134&lt;&gt;"",VLOOKUP($C134,'[1]Engages'!$A$3:$G$1498,3,FALSE),"")</f>
      </c>
      <c r="E134" s="2">
        <f>IF($C134&lt;&gt;"",VLOOKUP($C134,'[1]Engages'!$A$3:$G$1498,4,FALSE),"")</f>
      </c>
      <c r="F134" s="2">
        <f>IF($C134&lt;&gt;"",VLOOKUP($C134,'[1]Engages'!$A$3:$G$1498,5,FALSE),"")</f>
      </c>
      <c r="G134" s="2">
        <f>IF($C134&lt;&gt;"",VLOOKUP($C134,'[1]Engages'!$A$3:$G$1498,6,FALSE),"")</f>
      </c>
      <c r="H134" s="2">
        <f>IF($C134&lt;&gt;"",VLOOKUP($C134,'[1]Engages'!$A$3:$G$1498,7,FALSE),"")</f>
      </c>
      <c r="I134" s="10"/>
    </row>
    <row r="135" spans="1:9" ht="16.5">
      <c r="A135" s="3">
        <f t="shared" si="2"/>
      </c>
      <c r="B135" s="3">
        <v>148</v>
      </c>
      <c r="C135" s="9"/>
      <c r="D135" s="2">
        <f>IF($C135&lt;&gt;"",VLOOKUP($C135,'[1]Engages'!$A$3:$G$1498,3,FALSE),"")</f>
      </c>
      <c r="E135" s="2">
        <f>IF($C135&lt;&gt;"",VLOOKUP($C135,'[1]Engages'!$A$3:$G$1498,4,FALSE),"")</f>
      </c>
      <c r="F135" s="2">
        <f>IF($C135&lt;&gt;"",VLOOKUP($C135,'[1]Engages'!$A$3:$G$1498,5,FALSE),"")</f>
      </c>
      <c r="G135" s="2">
        <f>IF($C135&lt;&gt;"",VLOOKUP($C135,'[1]Engages'!$A$3:$G$1498,6,FALSE),"")</f>
      </c>
      <c r="H135" s="2">
        <f>IF($C135&lt;&gt;"",VLOOKUP($C135,'[1]Engages'!$A$3:$G$1498,7,FALSE),"")</f>
      </c>
      <c r="I135" s="10"/>
    </row>
    <row r="136" spans="1:9" ht="16.5">
      <c r="A136" s="3">
        <f t="shared" si="2"/>
      </c>
      <c r="B136" s="3">
        <v>149</v>
      </c>
      <c r="C136" s="9"/>
      <c r="D136" s="2">
        <f>IF($C136&lt;&gt;"",VLOOKUP($C136,'[1]Engages'!$A$3:$G$1498,3,FALSE),"")</f>
      </c>
      <c r="E136" s="2">
        <f>IF($C136&lt;&gt;"",VLOOKUP($C136,'[1]Engages'!$A$3:$G$1498,4,FALSE),"")</f>
      </c>
      <c r="F136" s="2">
        <f>IF($C136&lt;&gt;"",VLOOKUP($C136,'[1]Engages'!$A$3:$G$1498,5,FALSE),"")</f>
      </c>
      <c r="G136" s="2">
        <f>IF($C136&lt;&gt;"",VLOOKUP($C136,'[1]Engages'!$A$3:$G$1498,6,FALSE),"")</f>
      </c>
      <c r="H136" s="2">
        <f>IF($C136&lt;&gt;"",VLOOKUP($C136,'[1]Engages'!$A$3:$G$1498,7,FALSE),"")</f>
      </c>
      <c r="I136" s="10"/>
    </row>
    <row r="137" spans="1:9" ht="16.5">
      <c r="A137" s="3">
        <f t="shared" si="2"/>
      </c>
      <c r="B137" s="3">
        <v>150</v>
      </c>
      <c r="C137" s="9"/>
      <c r="D137" s="2">
        <f>IF($C137&lt;&gt;"",VLOOKUP($C137,'[1]Engages'!$A$3:$G$1498,3,FALSE),"")</f>
      </c>
      <c r="E137" s="2">
        <f>IF($C137&lt;&gt;"",VLOOKUP($C137,'[1]Engages'!$A$3:$G$1498,4,FALSE),"")</f>
      </c>
      <c r="F137" s="2">
        <f>IF($C137&lt;&gt;"",VLOOKUP($C137,'[1]Engages'!$A$3:$G$1498,5,FALSE),"")</f>
      </c>
      <c r="G137" s="2">
        <f>IF($C137&lt;&gt;"",VLOOKUP($C137,'[1]Engages'!$A$3:$G$1498,6,FALSE),"")</f>
      </c>
      <c r="H137" s="2">
        <f>IF($C137&lt;&gt;"",VLOOKUP($C137,'[1]Engages'!$A$3:$G$1498,7,FALSE),"")</f>
      </c>
      <c r="I137" s="1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A1" sqref="A1"/>
    </sheetView>
  </sheetViews>
  <sheetFormatPr defaultColWidth="11.421875" defaultRowHeight="15"/>
  <cols>
    <col min="5" max="5" width="6.140625" style="0" customWidth="1"/>
    <col min="6" max="6" width="4.28125" style="0" customWidth="1"/>
    <col min="7" max="7" width="18.57421875" style="0" customWidth="1"/>
    <col min="8" max="8" width="11.421875" style="4" customWidth="1"/>
  </cols>
  <sheetData>
    <row r="1" ht="18.75">
      <c r="A1" s="18" t="s">
        <v>772</v>
      </c>
    </row>
    <row r="3" ht="31.5">
      <c r="B3" s="12" t="s">
        <v>766</v>
      </c>
    </row>
    <row r="5" spans="1:8" ht="16.5">
      <c r="A5" s="14" t="s">
        <v>701</v>
      </c>
      <c r="B5" s="14" t="s">
        <v>702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4" t="s">
        <v>8</v>
      </c>
    </row>
    <row r="6" spans="1:8" ht="16.5">
      <c r="A6" s="14">
        <v>1</v>
      </c>
      <c r="B6" s="16">
        <v>171</v>
      </c>
      <c r="C6" s="15" t="str">
        <f>IF($B6&lt;&gt;"",VLOOKUP($B6,'[1]Engages'!$A$3:$G$1498,3,FALSE),"")</f>
        <v>ABAD</v>
      </c>
      <c r="D6" s="15" t="str">
        <f>IF($B6&lt;&gt;"",PROPER(VLOOKUP($B6,'[1]Engages'!$A$3:$G$1498,4,FALSE)),"")</f>
        <v>Emma</v>
      </c>
      <c r="E6" s="15" t="str">
        <f>IF($B6&lt;&gt;"",VLOOKUP($B6,'[1]Engages'!$A$3:$G$1498,5,FALSE),"")</f>
        <v>PO</v>
      </c>
      <c r="F6" s="15" t="str">
        <f>IF($B6&lt;&gt;"",VLOOKUP($B6,'[1]Engages'!$A$3:$G$1498,6,FALSE),"")</f>
        <v>F</v>
      </c>
      <c r="G6" s="15" t="str">
        <f>IF($B6&lt;&gt;"",VLOOKUP($B6,'[1]Engages'!$A$3:$G$1498,7,FALSE),"")</f>
        <v>STADE LAURENTIN</v>
      </c>
      <c r="H6" s="16" t="s">
        <v>737</v>
      </c>
    </row>
    <row r="7" spans="1:8" ht="16.5">
      <c r="A7" s="14">
        <v>2</v>
      </c>
      <c r="B7" s="16">
        <v>210</v>
      </c>
      <c r="C7" s="15" t="str">
        <f>IF($B7&lt;&gt;"",VLOOKUP($B7,'[1]Engages'!$A$3:$G$1498,3,FALSE),"")</f>
        <v>BERNARDONI</v>
      </c>
      <c r="D7" s="15" t="str">
        <f>IF($B7&lt;&gt;"",VLOOKUP($B7,'[1]Engages'!$A$3:$G$1498,4,FALSE),"")</f>
        <v>OXANA</v>
      </c>
      <c r="E7" s="15" t="str">
        <f>IF($B7&lt;&gt;"",VLOOKUP($B7,'[1]Engages'!$A$3:$G$1498,5,FALSE),"")</f>
        <v>PO</v>
      </c>
      <c r="F7" s="15" t="str">
        <f>IF($B7&lt;&gt;"",VLOOKUP($B7,'[1]Engages'!$A$3:$G$1498,6,FALSE),"")</f>
        <v>F</v>
      </c>
      <c r="G7" s="15" t="str">
        <f>IF($B7&lt;&gt;"",VLOOKUP($B7,'[1]Engages'!$A$3:$G$1498,7,FALSE),"")</f>
        <v>ONN TRIATHLON</v>
      </c>
      <c r="H7" s="16" t="s">
        <v>738</v>
      </c>
    </row>
    <row r="8" spans="1:8" ht="16.5">
      <c r="A8" s="14">
        <v>3</v>
      </c>
      <c r="B8" s="16">
        <v>16</v>
      </c>
      <c r="C8" s="15" t="str">
        <f>IF($B8&lt;&gt;"",VLOOKUP($B8,'[1]Engages'!$A$3:$G$1498,3,FALSE),"")</f>
        <v>AZIADJONOU</v>
      </c>
      <c r="D8" s="15" t="str">
        <f>IF($B8&lt;&gt;"",VLOOKUP($B8,'[1]Engages'!$A$3:$G$1498,4,FALSE),"")</f>
        <v>ANAIS</v>
      </c>
      <c r="E8" s="15" t="str">
        <f>IF($B8&lt;&gt;"",VLOOKUP($B8,'[1]Engages'!$A$3:$G$1498,5,FALSE),"")</f>
        <v>PO</v>
      </c>
      <c r="F8" s="15" t="str">
        <f>IF($B8&lt;&gt;"",VLOOKUP($B8,'[1]Engages'!$A$3:$G$1498,6,FALSE),"")</f>
        <v>F</v>
      </c>
      <c r="G8" s="15" t="str">
        <f>IF($B8&lt;&gt;"",VLOOKUP($B8,'[1]Engages'!$A$3:$G$1498,7,FALSE),"")</f>
        <v>AS MONACO</v>
      </c>
      <c r="H8" s="16" t="s">
        <v>404</v>
      </c>
    </row>
    <row r="9" spans="1:8" ht="16.5">
      <c r="A9" s="14">
        <v>4</v>
      </c>
      <c r="B9" s="16">
        <v>251</v>
      </c>
      <c r="C9" s="15" t="str">
        <f>IF($B9&lt;&gt;"",VLOOKUP($B9,'[1]Engages'!$A$3:$G$1498,3,FALSE),"")</f>
        <v>BERTHON</v>
      </c>
      <c r="D9" s="15" t="str">
        <f>IF($B9&lt;&gt;"",VLOOKUP($B9,'[1]Engages'!$A$3:$G$1498,4,FALSE),"")</f>
        <v>LAURE</v>
      </c>
      <c r="E9" s="15" t="str">
        <f>IF($B9&lt;&gt;"",VLOOKUP($B9,'[1]Engages'!$A$3:$G$1498,5,FALSE),"")</f>
        <v>PO</v>
      </c>
      <c r="F9" s="15" t="str">
        <f>IF($B9&lt;&gt;"",VLOOKUP($B9,'[1]Engages'!$A$3:$G$1498,6,FALSE),"")</f>
        <v>F</v>
      </c>
      <c r="G9" s="15">
        <f>IF($B9&lt;&gt;"",VLOOKUP($B9,'[1]Engages'!$A$3:$G$1498,7,FALSE),"")</f>
        <v>0</v>
      </c>
      <c r="H9" s="16" t="s">
        <v>739</v>
      </c>
    </row>
    <row r="10" spans="1:8" ht="16.5">
      <c r="A10" s="14">
        <v>5</v>
      </c>
      <c r="B10" s="16">
        <v>268</v>
      </c>
      <c r="C10" s="15" t="str">
        <f>IF($B10&lt;&gt;"",VLOOKUP($B10,'[1]Engages'!$A$3:$G$1498,3,FALSE),"")</f>
        <v>FARGERE</v>
      </c>
      <c r="D10" s="15" t="str">
        <f>IF($B10&lt;&gt;"",VLOOKUP($B10,'[1]Engages'!$A$3:$G$1498,4,FALSE),"")</f>
        <v>MELINE</v>
      </c>
      <c r="E10" s="15" t="str">
        <f>IF($B10&lt;&gt;"",VLOOKUP($B10,'[1]Engages'!$A$3:$G$1498,5,FALSE),"")</f>
        <v>PO</v>
      </c>
      <c r="F10" s="15" t="str">
        <f>IF($B10&lt;&gt;"",VLOOKUP($B10,'[1]Engages'!$A$3:$G$1498,6,FALSE),"")</f>
        <v>F</v>
      </c>
      <c r="G10" s="15">
        <f>IF($B10&lt;&gt;"",VLOOKUP($B10,'[1]Engages'!$A$3:$G$1498,7,FALSE),"")</f>
        <v>0</v>
      </c>
      <c r="H10" s="16" t="s">
        <v>740</v>
      </c>
    </row>
    <row r="11" spans="1:8" ht="16.5">
      <c r="A11" s="14">
        <v>6</v>
      </c>
      <c r="B11" s="16">
        <v>17</v>
      </c>
      <c r="C11" s="15" t="str">
        <f>IF($B11&lt;&gt;"",VLOOKUP($B11,'[1]Engages'!$A$3:$G$1498,3,FALSE),"")</f>
        <v>CLEMENS</v>
      </c>
      <c r="D11" s="15" t="str">
        <f>IF($B11&lt;&gt;"",VLOOKUP($B11,'[1]Engages'!$A$3:$G$1498,4,FALSE),"")</f>
        <v>SARAH</v>
      </c>
      <c r="E11" s="15" t="str">
        <f>IF($B11&lt;&gt;"",VLOOKUP($B11,'[1]Engages'!$A$3:$G$1498,5,FALSE),"")</f>
        <v>PO</v>
      </c>
      <c r="F11" s="15" t="str">
        <f>IF($B11&lt;&gt;"",VLOOKUP($B11,'[1]Engages'!$A$3:$G$1498,6,FALSE),"")</f>
        <v>F</v>
      </c>
      <c r="G11" s="15" t="str">
        <f>IF($B11&lt;&gt;"",VLOOKUP($B11,'[1]Engages'!$A$3:$G$1498,7,FALSE),"")</f>
        <v>AS MONACO</v>
      </c>
      <c r="H11" s="16" t="s">
        <v>741</v>
      </c>
    </row>
    <row r="12" spans="1:8" ht="16.5">
      <c r="A12" s="14">
        <v>7</v>
      </c>
      <c r="B12" s="16">
        <v>177</v>
      </c>
      <c r="C12" s="15" t="str">
        <f>IF($B12&lt;&gt;"",VLOOKUP($B12,'[1]Engages'!$A$3:$G$1498,3,FALSE),"")</f>
        <v>GOLISSET</v>
      </c>
      <c r="D12" s="15" t="str">
        <f>IF($B12&lt;&gt;"",VLOOKUP($B12,'[1]Engages'!$A$3:$G$1498,4,FALSE),"")</f>
        <v>CAMILLE</v>
      </c>
      <c r="E12" s="15" t="str">
        <f>IF($B12&lt;&gt;"",VLOOKUP($B12,'[1]Engages'!$A$3:$G$1498,5,FALSE),"")</f>
        <v>PO</v>
      </c>
      <c r="F12" s="15" t="str">
        <f>IF($B12&lt;&gt;"",VLOOKUP($B12,'[1]Engages'!$A$3:$G$1498,6,FALSE),"")</f>
        <v>F</v>
      </c>
      <c r="G12" s="15" t="str">
        <f>IF($B12&lt;&gt;"",VLOOKUP($B12,'[1]Engages'!$A$3:$G$1498,7,FALSE),"")</f>
        <v>STADE LAURENTIN</v>
      </c>
      <c r="H12" s="16" t="s">
        <v>743</v>
      </c>
    </row>
    <row r="13" spans="1:8" ht="16.5">
      <c r="A13" s="14">
        <v>8</v>
      </c>
      <c r="B13" s="16">
        <v>383</v>
      </c>
      <c r="C13" s="15" t="str">
        <f>IF($B13&lt;&gt;"",VLOOKUP($B13,'[1]Engages'!$A$3:$G$1498,3,FALSE),"")</f>
        <v>NOTERMAN</v>
      </c>
      <c r="D13" s="15" t="str">
        <f>IF($B13&lt;&gt;"",VLOOKUP($B13,'[1]Engages'!$A$3:$G$1498,4,FALSE),"")</f>
        <v>LUCIE</v>
      </c>
      <c r="E13" s="15" t="str">
        <f>IF($B13&lt;&gt;"",VLOOKUP($B13,'[1]Engages'!$A$3:$G$1498,5,FALSE),"")</f>
        <v>PO</v>
      </c>
      <c r="F13" s="15" t="str">
        <f>IF($B13&lt;&gt;"",VLOOKUP($B13,'[1]Engages'!$A$3:$G$1498,6,FALSE),"")</f>
        <v>F</v>
      </c>
      <c r="G13" s="15" t="str">
        <f>IF($B13&lt;&gt;"",VLOOKUP($B13,'[1]Engages'!$A$3:$G$1498,7,FALSE),"")</f>
        <v>ASD MENTONNAIS</v>
      </c>
      <c r="H13" s="16" t="s">
        <v>743</v>
      </c>
    </row>
    <row r="14" spans="1:8" ht="16.5">
      <c r="A14" s="14">
        <v>9</v>
      </c>
      <c r="B14" s="16">
        <v>55</v>
      </c>
      <c r="C14" s="15" t="str">
        <f>IF($B14&lt;&gt;"",VLOOKUP($B14,'[1]Engages'!$A$3:$G$1498,3,FALSE),"")</f>
        <v>STERNA</v>
      </c>
      <c r="D14" s="15" t="str">
        <f>IF($B14&lt;&gt;"",VLOOKUP($B14,'[1]Engages'!$A$3:$G$1498,4,FALSE),"")</f>
        <v>FANNY</v>
      </c>
      <c r="E14" s="15" t="str">
        <f>IF($B14&lt;&gt;"",VLOOKUP($B14,'[1]Engages'!$A$3:$G$1498,5,FALSE),"")</f>
        <v>PO</v>
      </c>
      <c r="F14" s="15" t="str">
        <f>IF($B14&lt;&gt;"",VLOOKUP($B14,'[1]Engages'!$A$3:$G$1498,6,FALSE),"")</f>
        <v>F</v>
      </c>
      <c r="G14" s="15" t="str">
        <f>IF($B14&lt;&gt;"",VLOOKUP($B14,'[1]Engages'!$A$3:$G$1498,7,FALSE),"")</f>
        <v>AS MONACO</v>
      </c>
      <c r="H14" s="16" t="s">
        <v>746</v>
      </c>
    </row>
    <row r="15" spans="1:8" ht="16.5">
      <c r="A15" s="14">
        <v>10</v>
      </c>
      <c r="B15" s="16">
        <v>192</v>
      </c>
      <c r="C15" s="15" t="str">
        <f>IF($B15&lt;&gt;"",VLOOKUP($B15,'[1]Engages'!$A$3:$G$1498,3,FALSE),"")</f>
        <v>SCHAEFER</v>
      </c>
      <c r="D15" s="15" t="str">
        <f>IF($B15&lt;&gt;"",VLOOKUP($B15,'[1]Engages'!$A$3:$G$1498,4,FALSE),"")</f>
        <v>JADE</v>
      </c>
      <c r="E15" s="15" t="str">
        <f>IF($B15&lt;&gt;"",VLOOKUP($B15,'[1]Engages'!$A$3:$G$1498,5,FALSE),"")</f>
        <v>PO</v>
      </c>
      <c r="F15" s="15" t="str">
        <f>IF($B15&lt;&gt;"",VLOOKUP($B15,'[1]Engages'!$A$3:$G$1498,6,FALSE),"")</f>
        <v>F</v>
      </c>
      <c r="G15" s="15" t="str">
        <f>IF($B15&lt;&gt;"",VLOOKUP($B15,'[1]Engages'!$A$3:$G$1498,7,FALSE),"")</f>
        <v>STADE LAURENTIN</v>
      </c>
      <c r="H15" s="16" t="s">
        <v>416</v>
      </c>
    </row>
    <row r="16" spans="1:8" ht="16.5">
      <c r="A16" s="14">
        <v>11</v>
      </c>
      <c r="B16" s="16">
        <v>382</v>
      </c>
      <c r="C16" s="15" t="str">
        <f>IF($B16&lt;&gt;"",VLOOKUP($B16,'[1]Engages'!$A$3:$G$1498,3,FALSE),"")</f>
        <v>GIUFFRA</v>
      </c>
      <c r="D16" s="15" t="str">
        <f>IF($B16&lt;&gt;"",VLOOKUP($B16,'[1]Engages'!$A$3:$G$1498,4,FALSE),"")</f>
        <v>JULIE</v>
      </c>
      <c r="E16" s="15" t="str">
        <f>IF($B16&lt;&gt;"",VLOOKUP($B16,'[1]Engages'!$A$3:$G$1498,5,FALSE),"")</f>
        <v>PO</v>
      </c>
      <c r="F16" s="15" t="str">
        <f>IF($B16&lt;&gt;"",VLOOKUP($B16,'[1]Engages'!$A$3:$G$1498,6,FALSE),"")</f>
        <v>F</v>
      </c>
      <c r="G16" s="15">
        <f>IF($B16&lt;&gt;"",VLOOKUP($B16,'[1]Engages'!$A$3:$G$1498,7,FALSE),"")</f>
        <v>0</v>
      </c>
      <c r="H16" s="16" t="s">
        <v>707</v>
      </c>
    </row>
    <row r="17" spans="1:8" ht="16.5">
      <c r="A17" s="14">
        <v>12</v>
      </c>
      <c r="B17" s="16">
        <v>32</v>
      </c>
      <c r="C17" s="15" t="str">
        <f>IF($D17&lt;&gt;"",VLOOKUP($D17,'[1]Engages'!$A$3:$G$1498,3,FALSE),"")</f>
        <v>PONCET</v>
      </c>
      <c r="D17" s="15" t="str">
        <f>IF($D17&lt;&gt;"",VLOOKUP($D17,'[1]Engages'!$A$3:$G$1498,4,FALSE),"")</f>
        <v>LOU</v>
      </c>
      <c r="E17" s="15" t="str">
        <f>IF($D17&lt;&gt;"",VLOOKUP($D17,'[1]Engages'!$A$3:$G$1498,5,FALSE),"")</f>
        <v>PO</v>
      </c>
      <c r="F17" s="15" t="s">
        <v>277</v>
      </c>
      <c r="G17" s="15" t="str">
        <f>IF($D17&lt;&gt;"",VLOOKUP($D17,'[1]Engages'!$A$3:$G$1498,7,FALSE),"")</f>
        <v>AS MONACO</v>
      </c>
      <c r="H17" s="16" t="s">
        <v>749</v>
      </c>
    </row>
    <row r="18" spans="1:8" ht="16.5">
      <c r="A18" s="14">
        <v>13</v>
      </c>
      <c r="B18" s="16">
        <v>387</v>
      </c>
      <c r="C18" s="15" t="str">
        <f>IF($B18&lt;&gt;"",VLOOKUP($B18,'[1]Engages'!$A$3:$G$1498,3,FALSE),"")</f>
        <v>CHANE</v>
      </c>
      <c r="D18" s="15" t="str">
        <f>IF($B18&lt;&gt;"",VLOOKUP($B18,'[1]Engages'!$A$3:$G$1498,4,FALSE),"")</f>
        <v>LOLA</v>
      </c>
      <c r="E18" s="15" t="str">
        <f>IF($B18&lt;&gt;"",VLOOKUP($B18,'[1]Engages'!$A$3:$G$1498,5,FALSE),"")</f>
        <v>PO</v>
      </c>
      <c r="F18" s="15" t="str">
        <f>IF($B18&lt;&gt;"",VLOOKUP($B18,'[1]Engages'!$A$3:$G$1498,6,FALSE),"")</f>
        <v>F</v>
      </c>
      <c r="G18" s="15">
        <f>IF($B18&lt;&gt;"",VLOOKUP($B18,'[1]Engages'!$A$3:$G$1498,7,FALSE),"")</f>
        <v>0</v>
      </c>
      <c r="H18" s="16" t="s">
        <v>709</v>
      </c>
    </row>
    <row r="19" spans="1:8" ht="16.5">
      <c r="A19" s="14">
        <v>14</v>
      </c>
      <c r="B19" s="16">
        <v>176</v>
      </c>
      <c r="C19" s="15" t="str">
        <f>IF($B19&lt;&gt;"",VLOOKUP($B19,'[1]Engages'!$A$3:$G$1498,3,FALSE),"")</f>
        <v>DESSANTI</v>
      </c>
      <c r="D19" s="15" t="str">
        <f>IF($B19&lt;&gt;"",VLOOKUP($B19,'[1]Engages'!$A$3:$G$1498,4,FALSE),"")</f>
        <v>PAULINE</v>
      </c>
      <c r="E19" s="15" t="str">
        <f>IF($B19&lt;&gt;"",VLOOKUP($B19,'[1]Engages'!$A$3:$G$1498,5,FALSE),"")</f>
        <v>PO</v>
      </c>
      <c r="F19" s="15" t="str">
        <f>IF($B19&lt;&gt;"",VLOOKUP($B19,'[1]Engages'!$A$3:$G$1498,6,FALSE),"")</f>
        <v>F</v>
      </c>
      <c r="G19" s="15" t="str">
        <f>IF($B19&lt;&gt;"",VLOOKUP($B19,'[1]Engages'!$A$3:$G$1498,7,FALSE),"")</f>
        <v>STADE LAURENTIN</v>
      </c>
      <c r="H19" s="16" t="s">
        <v>752</v>
      </c>
    </row>
    <row r="20" spans="1:8" ht="16.5">
      <c r="A20" s="14">
        <v>15</v>
      </c>
      <c r="B20" s="16">
        <v>363</v>
      </c>
      <c r="C20" s="15" t="str">
        <f>IF($B20&lt;&gt;"",VLOOKUP($B20,'[1]Engages'!$A$3:$G$1498,3,FALSE),"")</f>
        <v>BOURAOUI</v>
      </c>
      <c r="D20" s="15" t="str">
        <f>IF($B20&lt;&gt;"",VLOOKUP($B20,'[1]Engages'!$A$3:$G$1498,4,FALSE),"")</f>
        <v>SONIA</v>
      </c>
      <c r="E20" s="15" t="str">
        <f>IF($B20&lt;&gt;"",VLOOKUP($B20,'[1]Engages'!$A$3:$G$1498,5,FALSE),"")</f>
        <v>PO</v>
      </c>
      <c r="F20" s="15" t="str">
        <f>IF($B20&lt;&gt;"",VLOOKUP($B20,'[1]Engages'!$A$3:$G$1498,6,FALSE),"")</f>
        <v>F</v>
      </c>
      <c r="G20" s="15" t="str">
        <f>IF($B20&lt;&gt;"",VLOOKUP($B20,'[1]Engages'!$A$3:$G$1498,7,FALSE),"")</f>
        <v>AS MONACO</v>
      </c>
      <c r="H20" s="16" t="s">
        <v>442</v>
      </c>
    </row>
    <row r="21" spans="1:8" ht="16.5">
      <c r="A21" s="14">
        <v>16</v>
      </c>
      <c r="B21" s="16">
        <v>375</v>
      </c>
      <c r="C21" s="15" t="str">
        <f>IF($B21&lt;&gt;"",VLOOKUP($B21,'[1]Engages'!$A$3:$G$1498,3,FALSE),"")</f>
        <v>DUBOIS</v>
      </c>
      <c r="D21" s="15" t="str">
        <f>IF($B21&lt;&gt;"",VLOOKUP($B21,'[1]Engages'!$A$3:$G$1498,4,FALSE),"")</f>
        <v>MAXANCE</v>
      </c>
      <c r="E21" s="15" t="str">
        <f>IF($B21&lt;&gt;"",VLOOKUP($B21,'[1]Engages'!$A$3:$G$1498,5,FALSE),"")</f>
        <v>PO</v>
      </c>
      <c r="F21" s="15" t="str">
        <f>IF($B21&lt;&gt;"",VLOOKUP($B21,'[1]Engages'!$A$3:$G$1498,6,FALSE),"")</f>
        <v>F</v>
      </c>
      <c r="G21" s="15" t="str">
        <f>IF($B21&lt;&gt;"",VLOOKUP($B21,'[1]Engages'!$A$3:$G$1498,7,FALSE),"")</f>
        <v>STADE LAURENTIN</v>
      </c>
      <c r="H21" s="16" t="s">
        <v>479</v>
      </c>
    </row>
    <row r="22" spans="1:8" ht="16.5">
      <c r="A22" s="14">
        <v>17</v>
      </c>
      <c r="B22" s="16">
        <v>308</v>
      </c>
      <c r="C22" s="15" t="s">
        <v>769</v>
      </c>
      <c r="D22" s="15" t="s">
        <v>770</v>
      </c>
      <c r="E22" s="15" t="s">
        <v>771</v>
      </c>
      <c r="F22" s="15" t="s">
        <v>277</v>
      </c>
      <c r="G22" s="15" t="s">
        <v>13</v>
      </c>
      <c r="H22" s="16" t="s">
        <v>479</v>
      </c>
    </row>
    <row r="23" spans="1:8" ht="16.5">
      <c r="A23" s="14">
        <v>18</v>
      </c>
      <c r="B23" s="16">
        <v>3</v>
      </c>
      <c r="C23" s="15" t="str">
        <f>IF($B23&lt;&gt;"",VLOOKUP($B23,'[1]Engages'!$A$3:$G$1498,3,FALSE),"")</f>
        <v>BOUILLY</v>
      </c>
      <c r="D23" s="15" t="str">
        <f>IF($B23&lt;&gt;"",VLOOKUP($B23,'[1]Engages'!$A$3:$G$1498,4,FALSE),"")</f>
        <v>CHELSEA</v>
      </c>
      <c r="E23" s="15" t="s">
        <v>771</v>
      </c>
      <c r="F23" s="15" t="s">
        <v>277</v>
      </c>
      <c r="G23" s="15" t="str">
        <f>IF($B23&lt;&gt;"",VLOOKUP($B23,'[1]Engages'!$A$3:$G$1498,7,FALSE),"")</f>
        <v>AS MONACO</v>
      </c>
      <c r="H23" s="16" t="s">
        <v>760</v>
      </c>
    </row>
    <row r="24" spans="1:8" ht="16.5">
      <c r="A24" s="14">
        <v>19</v>
      </c>
      <c r="B24" s="16">
        <v>180</v>
      </c>
      <c r="C24" s="15" t="str">
        <f>IF($B24&lt;&gt;"",VLOOKUP($B24,'[1]Engages'!$A$3:$G$1498,3,FALSE),"")</f>
        <v>LEMONNIER</v>
      </c>
      <c r="D24" s="15" t="str">
        <f>IF($B24&lt;&gt;"",VLOOKUP($B24,'[1]Engages'!$A$3:$G$1498,4,FALSE),"")</f>
        <v>AMELIE</v>
      </c>
      <c r="E24" s="15" t="str">
        <f>IF($B24&lt;&gt;"",VLOOKUP($B24,'[1]Engages'!$A$3:$G$1498,5,FALSE),"")</f>
        <v>PO</v>
      </c>
      <c r="F24" s="15" t="str">
        <f>IF($B24&lt;&gt;"",VLOOKUP($B24,'[1]Engages'!$A$3:$G$1498,6,FALSE),"")</f>
        <v>F</v>
      </c>
      <c r="G24" s="15" t="str">
        <f>IF($B24&lt;&gt;"",VLOOKUP($B24,'[1]Engages'!$A$3:$G$1498,7,FALSE),"")</f>
        <v>STADE LAURENTIN</v>
      </c>
      <c r="H24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6">
      <selection activeCell="K18" sqref="K18"/>
    </sheetView>
  </sheetViews>
  <sheetFormatPr defaultColWidth="11.421875" defaultRowHeight="15"/>
  <cols>
    <col min="1" max="1" width="9.140625" style="3" bestFit="1" customWidth="1"/>
    <col min="2" max="2" width="9.140625" style="3" hidden="1" customWidth="1"/>
    <col min="3" max="3" width="7.57421875" style="3" bestFit="1" customWidth="1"/>
    <col min="4" max="4" width="20.140625" style="2" bestFit="1" customWidth="1"/>
    <col min="5" max="5" width="13.421875" style="2" bestFit="1" customWidth="1"/>
    <col min="6" max="6" width="6.140625" style="2" bestFit="1" customWidth="1"/>
    <col min="7" max="7" width="5.00390625" style="2" bestFit="1" customWidth="1"/>
    <col min="8" max="8" width="27.00390625" style="2" bestFit="1" customWidth="1"/>
    <col min="9" max="9" width="6.7109375" style="2" bestFit="1" customWidth="1"/>
  </cols>
  <sheetData>
    <row r="1" ht="18.75">
      <c r="A1" s="18" t="s">
        <v>772</v>
      </c>
    </row>
    <row r="3" ht="30">
      <c r="D3" s="13" t="s">
        <v>767</v>
      </c>
    </row>
    <row r="5" spans="1:9" ht="16.5">
      <c r="A5" s="14" t="s">
        <v>701</v>
      </c>
      <c r="B5" s="14"/>
      <c r="C5" s="14" t="s">
        <v>702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</row>
    <row r="6" spans="1:9" ht="16.5">
      <c r="A6" s="14">
        <f>IF(C6&lt;&gt;"",B6,"")</f>
        <v>1</v>
      </c>
      <c r="B6" s="14">
        <v>1</v>
      </c>
      <c r="C6" s="16">
        <v>213</v>
      </c>
      <c r="D6" s="15" t="str">
        <f>IF($C6&lt;&gt;"",VLOOKUP($C6,'[1]Engages'!$A$3:$G$1498,3,FALSE),"")</f>
        <v>ODENT</v>
      </c>
      <c r="E6" s="15" t="str">
        <f>IF($C6&lt;&gt;"",VLOOKUP($C6,'[1]Engages'!$A$3:$G$1498,4,FALSE),"")</f>
        <v>SYDNEY</v>
      </c>
      <c r="F6" s="15" t="str">
        <f>IF($C6&lt;&gt;"",VLOOKUP($C6,'[1]Engages'!$A$3:$G$1498,5,FALSE),"")</f>
        <v>PO</v>
      </c>
      <c r="G6" s="15" t="str">
        <f>IF($C6&lt;&gt;"",VLOOKUP($C6,'[1]Engages'!$A$3:$G$1498,6,FALSE),"")</f>
        <v>M</v>
      </c>
      <c r="H6" s="15" t="str">
        <f>IF($C6&lt;&gt;"",VLOOKUP($C6,'[1]Engages'!$A$3:$G$1498,7,FALSE),"")</f>
        <v>ONN TRIATHLON</v>
      </c>
      <c r="I6" s="17" t="s">
        <v>703</v>
      </c>
    </row>
    <row r="7" spans="1:9" ht="16.5">
      <c r="A7" s="14">
        <v>2</v>
      </c>
      <c r="B7" s="14">
        <v>5</v>
      </c>
      <c r="C7" s="16">
        <v>392</v>
      </c>
      <c r="D7" s="15" t="str">
        <f>IF($C7&lt;&gt;"",VLOOKUP($C7,'[1]Engages'!$A$3:$G$1498,3,FALSE),"")</f>
        <v>MOLINO</v>
      </c>
      <c r="E7" s="15" t="str">
        <f>IF($C7&lt;&gt;"",VLOOKUP($C7,'[1]Engages'!$A$3:$G$1498,4,FALSE),"")</f>
        <v>GIOVANNI</v>
      </c>
      <c r="F7" s="15" t="str">
        <f>IF($C7&lt;&gt;"",VLOOKUP($C7,'[1]Engages'!$A$3:$G$1498,5,FALSE),"")</f>
        <v>PO</v>
      </c>
      <c r="G7" s="15" t="str">
        <f>IF($C7&lt;&gt;"",VLOOKUP($C7,'[1]Engages'!$A$3:$G$1498,6,FALSE),"")</f>
        <v>M</v>
      </c>
      <c r="H7" s="15" t="str">
        <f>IF($C7&lt;&gt;"",VLOOKUP($C7,'[1]Engages'!$A$3:$G$1498,7,FALSE),"")</f>
        <v>AS MONACO</v>
      </c>
      <c r="I7" s="17" t="s">
        <v>706</v>
      </c>
    </row>
    <row r="8" spans="1:9" ht="16.5">
      <c r="A8" s="14">
        <v>3</v>
      </c>
      <c r="B8" s="14">
        <v>6</v>
      </c>
      <c r="C8" s="16">
        <v>191</v>
      </c>
      <c r="D8" s="15" t="str">
        <f>IF($C8&lt;&gt;"",VLOOKUP($C8,'[1]Engages'!$A$3:$G$1498,3,FALSE),"")</f>
        <v>SAMSON</v>
      </c>
      <c r="E8" s="15" t="str">
        <f>IF($C8&lt;&gt;"",VLOOKUP($C8,'[1]Engages'!$A$3:$G$1498,4,FALSE),"")</f>
        <v>JEREMY</v>
      </c>
      <c r="F8" s="15" t="str">
        <f>IF($C8&lt;&gt;"",VLOOKUP($C8,'[1]Engages'!$A$3:$G$1498,5,FALSE),"")</f>
        <v>PO</v>
      </c>
      <c r="G8" s="15" t="str">
        <f>IF($C8&lt;&gt;"",VLOOKUP($C8,'[1]Engages'!$A$3:$G$1498,6,FALSE),"")</f>
        <v>M</v>
      </c>
      <c r="H8" s="15" t="str">
        <f>IF($C8&lt;&gt;"",VLOOKUP($C8,'[1]Engages'!$A$3:$G$1498,7,FALSE),"")</f>
        <v>STADE LAURENTIN</v>
      </c>
      <c r="I8" s="17" t="s">
        <v>418</v>
      </c>
    </row>
    <row r="9" spans="1:9" ht="16.5">
      <c r="A9" s="14">
        <v>4</v>
      </c>
      <c r="B9" s="14">
        <v>8</v>
      </c>
      <c r="C9" s="16">
        <v>246</v>
      </c>
      <c r="D9" s="15" t="str">
        <f>IF($C9&lt;&gt;"",VLOOKUP($C9,'[1]Engages'!$A$3:$G$1498,3,FALSE),"")</f>
        <v>DIA</v>
      </c>
      <c r="E9" s="15" t="str">
        <f>IF($C9&lt;&gt;"",VLOOKUP($C9,'[1]Engages'!$A$3:$G$1498,4,FALSE),"")</f>
        <v>ALIOUNE</v>
      </c>
      <c r="F9" s="15" t="str">
        <f>IF($C9&lt;&gt;"",VLOOKUP($C9,'[1]Engages'!$A$3:$G$1498,5,FALSE),"")</f>
        <v>PO</v>
      </c>
      <c r="G9" s="15" t="str">
        <f>IF($C9&lt;&gt;"",VLOOKUP($C9,'[1]Engages'!$A$3:$G$1498,6,FALSE),"")</f>
        <v>M</v>
      </c>
      <c r="H9" s="15">
        <f>IF($C9&lt;&gt;"",VLOOKUP($C9,'[1]Engages'!$A$3:$G$1498,7,FALSE),"")</f>
        <v>0</v>
      </c>
      <c r="I9" s="17" t="s">
        <v>708</v>
      </c>
    </row>
    <row r="10" spans="1:9" ht="16.5">
      <c r="A10" s="14">
        <v>5</v>
      </c>
      <c r="B10" s="14">
        <v>9</v>
      </c>
      <c r="C10" s="16">
        <v>193</v>
      </c>
      <c r="D10" s="15" t="str">
        <f>IF($C10&lt;&gt;"",VLOOKUP($C10,'[1]Engages'!$A$3:$G$1498,3,FALSE),"")</f>
        <v>SEIGNERET</v>
      </c>
      <c r="E10" s="15" t="str">
        <f>IF($C10&lt;&gt;"",VLOOKUP($C10,'[1]Engages'!$A$3:$G$1498,4,FALSE),"")</f>
        <v>NICOLAS</v>
      </c>
      <c r="F10" s="15" t="str">
        <f>IF($C10&lt;&gt;"",VLOOKUP($C10,'[1]Engages'!$A$3:$G$1498,5,FALSE),"")</f>
        <v>PO</v>
      </c>
      <c r="G10" s="15" t="str">
        <f>IF($C10&lt;&gt;"",VLOOKUP($C10,'[1]Engages'!$A$3:$G$1498,6,FALSE),"")</f>
        <v>M</v>
      </c>
      <c r="H10" s="15" t="str">
        <f>IF($C10&lt;&gt;"",VLOOKUP($C10,'[1]Engages'!$A$3:$G$1498,7,FALSE),"")</f>
        <v>STADE LAURENTIN</v>
      </c>
      <c r="I10" s="17" t="s">
        <v>709</v>
      </c>
    </row>
    <row r="11" spans="1:9" ht="16.5">
      <c r="A11" s="14">
        <v>6</v>
      </c>
      <c r="B11" s="14">
        <v>10</v>
      </c>
      <c r="C11" s="16">
        <v>362</v>
      </c>
      <c r="D11" s="15" t="str">
        <f>IF($C11&lt;&gt;"",VLOOKUP($C11,'[1]Engages'!$A$3:$G$1498,3,FALSE),"")</f>
        <v>NEWMAN</v>
      </c>
      <c r="E11" s="15" t="str">
        <f>IF($C11&lt;&gt;"",VLOOKUP($C11,'[1]Engages'!$A$3:$G$1498,4,FALSE),"")</f>
        <v>THOMAS</v>
      </c>
      <c r="F11" s="15" t="str">
        <f>IF($C11&lt;&gt;"",VLOOKUP($C11,'[1]Engages'!$A$3:$G$1498,5,FALSE),"")</f>
        <v>PO</v>
      </c>
      <c r="G11" s="15" t="str">
        <f>IF($C11&lt;&gt;"",VLOOKUP($C11,'[1]Engages'!$A$3:$G$1498,6,FALSE),"")</f>
        <v>M</v>
      </c>
      <c r="H11" s="15">
        <f>IF($C11&lt;&gt;"",VLOOKUP($C11,'[1]Engages'!$A$3:$G$1498,7,FALSE),"")</f>
        <v>0</v>
      </c>
      <c r="I11" s="17" t="s">
        <v>710</v>
      </c>
    </row>
    <row r="12" spans="1:9" ht="16.5">
      <c r="A12" s="28">
        <v>7</v>
      </c>
      <c r="B12" s="28">
        <v>11</v>
      </c>
      <c r="C12" s="29">
        <v>216</v>
      </c>
      <c r="D12" s="26" t="str">
        <f>IF($C12&lt;&gt;"",VLOOKUP($C12,'[1]Engages'!$A$3:$G$1498,3,FALSE),"")</f>
        <v>EL ACHKAR</v>
      </c>
      <c r="E12" s="26" t="str">
        <f>IF($C12&lt;&gt;"",VLOOKUP($C12,'[1]Engages'!$A$3:$G$1498,4,FALSE),"")</f>
        <v>LEO</v>
      </c>
      <c r="F12" s="26" t="str">
        <f>IF($C12&lt;&gt;"",VLOOKUP($C12,'[1]Engages'!$A$3:$G$1498,5,FALSE),"")</f>
        <v>PO</v>
      </c>
      <c r="G12" s="26" t="str">
        <f>IF($C12&lt;&gt;"",VLOOKUP($C12,'[1]Engages'!$A$3:$G$1498,6,FALSE),"")</f>
        <v>M</v>
      </c>
      <c r="H12" s="26" t="str">
        <f>IF($C12&lt;&gt;"",VLOOKUP($C12,'[1]Engages'!$A$3:$G$1498,7,FALSE),"")</f>
        <v>US CAGNES ATHLETISME</v>
      </c>
      <c r="I12" s="30" t="s">
        <v>434</v>
      </c>
    </row>
    <row r="13" spans="1:9" ht="16.5">
      <c r="A13" s="14">
        <v>8</v>
      </c>
      <c r="B13" s="14">
        <v>14</v>
      </c>
      <c r="C13" s="16">
        <v>19</v>
      </c>
      <c r="D13" s="15" t="str">
        <f>IF($C13&lt;&gt;"",VLOOKUP($C13,'[1]Engages'!$A$3:$G$1498,3,FALSE),"")</f>
        <v>CAREDDA</v>
      </c>
      <c r="E13" s="15" t="str">
        <f>IF($C13&lt;&gt;"",VLOOKUP($C13,'[1]Engages'!$A$3:$G$1498,4,FALSE),"")</f>
        <v>THOMAS</v>
      </c>
      <c r="F13" s="15" t="str">
        <f>IF($C13&lt;&gt;"",VLOOKUP($C13,'[1]Engages'!$A$3:$G$1498,5,FALSE),"")</f>
        <v>PO</v>
      </c>
      <c r="G13" s="15" t="str">
        <f>IF($C13&lt;&gt;"",VLOOKUP($C13,'[1]Engages'!$A$3:$G$1498,6,FALSE),"")</f>
        <v>M</v>
      </c>
      <c r="H13" s="15" t="str">
        <f>IF($C13&lt;&gt;"",VLOOKUP($C13,'[1]Engages'!$A$3:$G$1498,7,FALSE),"")</f>
        <v>AS MONACO</v>
      </c>
      <c r="I13" s="17" t="s">
        <v>442</v>
      </c>
    </row>
    <row r="14" spans="1:9" ht="16.5">
      <c r="A14" s="14">
        <v>9</v>
      </c>
      <c r="B14" s="14">
        <v>19</v>
      </c>
      <c r="C14" s="16">
        <v>25</v>
      </c>
      <c r="D14" s="15" t="str">
        <f>IF($C14&lt;&gt;"",VLOOKUP($C14,'[1]Engages'!$A$3:$G$1498,3,FALSE),"")</f>
        <v>CATELLI</v>
      </c>
      <c r="E14" s="15" t="str">
        <f>IF($C14&lt;&gt;"",VLOOKUP($C14,'[1]Engages'!$A$3:$G$1498,4,FALSE),"")</f>
        <v>FILIPPO</v>
      </c>
      <c r="F14" s="15" t="str">
        <f>IF($C14&lt;&gt;"",VLOOKUP($C14,'[1]Engages'!$A$3:$G$1498,5,FALSE),"")</f>
        <v>PO</v>
      </c>
      <c r="G14" s="15" t="str">
        <f>IF($C14&lt;&gt;"",VLOOKUP($C14,'[1]Engages'!$A$3:$G$1498,6,FALSE),"")</f>
        <v>M</v>
      </c>
      <c r="H14" s="15" t="str">
        <f>IF($C14&lt;&gt;"",VLOOKUP($C14,'[1]Engages'!$A$3:$G$1498,7,FALSE),"")</f>
        <v>AS MONACO</v>
      </c>
      <c r="I14" s="17" t="s">
        <v>715</v>
      </c>
    </row>
    <row r="15" spans="1:9" ht="16.5">
      <c r="A15" s="14">
        <v>10</v>
      </c>
      <c r="B15" s="14">
        <v>20</v>
      </c>
      <c r="C15" s="16">
        <v>47</v>
      </c>
      <c r="D15" s="15" t="str">
        <f>IF($C15&lt;&gt;"",VLOOKUP($C15,'[1]Engages'!$A$3:$G$1498,3,FALSE),"")</f>
        <v>NUNES MANJATE</v>
      </c>
      <c r="E15" s="15" t="str">
        <f>IF($C15&lt;&gt;"",VLOOKUP($C15,'[1]Engages'!$A$3:$G$1498,4,FALSE),"")</f>
        <v>MIGUEL</v>
      </c>
      <c r="F15" s="15" t="str">
        <f>IF($C15&lt;&gt;"",VLOOKUP($C15,'[1]Engages'!$A$3:$G$1498,5,FALSE),"")</f>
        <v>PO</v>
      </c>
      <c r="G15" s="15" t="str">
        <f>IF($C15&lt;&gt;"",VLOOKUP($C15,'[1]Engages'!$A$3:$G$1498,6,FALSE),"")</f>
        <v>M</v>
      </c>
      <c r="H15" s="15" t="str">
        <f>IF($C15&lt;&gt;"",VLOOKUP($C15,'[1]Engages'!$A$3:$G$1498,7,FALSE),"")</f>
        <v>AS MONACO</v>
      </c>
      <c r="I15" s="17" t="s">
        <v>448</v>
      </c>
    </row>
    <row r="16" spans="1:9" ht="16.5">
      <c r="A16" s="14">
        <v>11</v>
      </c>
      <c r="B16" s="14">
        <v>21</v>
      </c>
      <c r="C16" s="16">
        <v>45</v>
      </c>
      <c r="D16" s="15" t="str">
        <f>IF($C16&lt;&gt;"",VLOOKUP($C16,'[1]Engages'!$A$3:$G$1498,3,FALSE),"")</f>
        <v>SUCCO</v>
      </c>
      <c r="E16" s="15" t="str">
        <f>IF($C16&lt;&gt;"",VLOOKUP($C16,'[1]Engages'!$A$3:$G$1498,4,FALSE),"")</f>
        <v>QUENTIN</v>
      </c>
      <c r="F16" s="15" t="str">
        <f>IF($C16&lt;&gt;"",VLOOKUP($C16,'[1]Engages'!$A$3:$G$1498,5,FALSE),"")</f>
        <v>PO</v>
      </c>
      <c r="G16" s="15" t="str">
        <f>IF($C16&lt;&gt;"",VLOOKUP($C16,'[1]Engages'!$A$3:$G$1498,6,FALSE),"")</f>
        <v>M</v>
      </c>
      <c r="H16" s="15" t="str">
        <f>IF($C16&lt;&gt;"",VLOOKUP($C16,'[1]Engages'!$A$3:$G$1498,7,FALSE),"")</f>
        <v>AS MONACO</v>
      </c>
      <c r="I16" s="17" t="s">
        <v>716</v>
      </c>
    </row>
    <row r="17" spans="1:9" ht="16.5">
      <c r="A17" s="14">
        <v>12</v>
      </c>
      <c r="B17" s="14">
        <v>22</v>
      </c>
      <c r="C17" s="16">
        <v>188</v>
      </c>
      <c r="D17" s="15" t="str">
        <f>IF($C17&lt;&gt;"",VLOOKUP($C17,'[1]Engages'!$A$3:$G$1498,3,FALSE),"")</f>
        <v>RAMOS</v>
      </c>
      <c r="E17" s="15" t="str">
        <f>IF($C17&lt;&gt;"",VLOOKUP($C17,'[1]Engages'!$A$3:$G$1498,4,FALSE),"")</f>
        <v>JORIS</v>
      </c>
      <c r="F17" s="15" t="str">
        <f>IF($C17&lt;&gt;"",VLOOKUP($C17,'[1]Engages'!$A$3:$G$1498,5,FALSE),"")</f>
        <v>PO</v>
      </c>
      <c r="G17" s="15" t="str">
        <f>IF($C17&lt;&gt;"",VLOOKUP($C17,'[1]Engages'!$A$3:$G$1498,6,FALSE),"")</f>
        <v>M</v>
      </c>
      <c r="H17" s="15" t="str">
        <f>IF($C17&lt;&gt;"",VLOOKUP($C17,'[1]Engages'!$A$3:$G$1498,7,FALSE),"")</f>
        <v>STADE LAURENTIN</v>
      </c>
      <c r="I17" s="17" t="s">
        <v>717</v>
      </c>
    </row>
    <row r="18" spans="1:9" ht="16.5">
      <c r="A18" s="14">
        <v>13</v>
      </c>
      <c r="B18" s="14">
        <v>23</v>
      </c>
      <c r="C18" s="16">
        <v>197</v>
      </c>
      <c r="D18" s="15" t="str">
        <f>IF($C18&lt;&gt;"",VLOOKUP($C18,'[1]Engages'!$A$3:$G$1498,3,FALSE),"")</f>
        <v>DEJAN</v>
      </c>
      <c r="E18" s="15" t="str">
        <f>IF($C18&lt;&gt;"",VLOOKUP($C18,'[1]Engages'!$A$3:$G$1498,4,FALSE),"")</f>
        <v>NATHAN</v>
      </c>
      <c r="F18" s="15" t="str">
        <f>IF($C18&lt;&gt;"",VLOOKUP($C18,'[1]Engages'!$A$3:$G$1498,5,FALSE),"")</f>
        <v>PO</v>
      </c>
      <c r="G18" s="15" t="str">
        <f>IF($C18&lt;&gt;"",VLOOKUP($C18,'[1]Engages'!$A$3:$G$1498,6,FALSE),"")</f>
        <v>M</v>
      </c>
      <c r="H18" s="15" t="str">
        <f>IF($C18&lt;&gt;"",VLOOKUP($C18,'[1]Engages'!$A$3:$G$1498,7,FALSE),"")</f>
        <v>STADE LAURENTIN</v>
      </c>
      <c r="I18" s="17" t="s">
        <v>475</v>
      </c>
    </row>
    <row r="19" spans="1:9" ht="16.5">
      <c r="A19" s="14">
        <v>14</v>
      </c>
      <c r="B19" s="14">
        <v>24</v>
      </c>
      <c r="C19" s="16">
        <v>20</v>
      </c>
      <c r="D19" s="15" t="str">
        <f>IF($C19&lt;&gt;"",VLOOKUP($C19,'[1]Engages'!$A$3:$G$1498,3,FALSE),"")</f>
        <v>DOL</v>
      </c>
      <c r="E19" s="15" t="str">
        <f>IF($C19&lt;&gt;"",VLOOKUP($C19,'[1]Engages'!$A$3:$G$1498,4,FALSE),"")</f>
        <v>JEAN BRICE</v>
      </c>
      <c r="F19" s="15" t="str">
        <f>IF($C19&lt;&gt;"",VLOOKUP($C19,'[1]Engages'!$A$3:$G$1498,5,FALSE),"")</f>
        <v>PO</v>
      </c>
      <c r="G19" s="15" t="str">
        <f>IF($C19&lt;&gt;"",VLOOKUP($C19,'[1]Engages'!$A$3:$G$1498,6,FALSE),"")</f>
        <v>M</v>
      </c>
      <c r="H19" s="15" t="str">
        <f>IF($C19&lt;&gt;"",VLOOKUP($C19,'[1]Engages'!$A$3:$G$1498,7,FALSE),"")</f>
        <v>AS MONACO</v>
      </c>
      <c r="I19" s="17" t="s">
        <v>479</v>
      </c>
    </row>
    <row r="20" spans="1:9" ht="16.5">
      <c r="A20" s="14">
        <v>15</v>
      </c>
      <c r="B20" s="14">
        <v>26</v>
      </c>
      <c r="C20" s="16">
        <v>255</v>
      </c>
      <c r="D20" s="15" t="str">
        <f>IF($C20&lt;&gt;"",VLOOKUP($C20,'[1]Engages'!$A$3:$G$1498,3,FALSE),"")</f>
        <v>RONCALLI</v>
      </c>
      <c r="E20" s="15" t="str">
        <f>IF($C20&lt;&gt;"",VLOOKUP($C20,'[1]Engages'!$A$3:$G$1498,4,FALSE),"")</f>
        <v>ARNAUD</v>
      </c>
      <c r="F20" s="15" t="str">
        <f>IF($C20&lt;&gt;"",VLOOKUP($C20,'[1]Engages'!$A$3:$G$1498,5,FALSE),"")</f>
        <v>PO</v>
      </c>
      <c r="G20" s="15" t="str">
        <f>IF($C20&lt;&gt;"",VLOOKUP($C20,'[1]Engages'!$A$3:$G$1498,6,FALSE),"")</f>
        <v>M</v>
      </c>
      <c r="H20" s="15">
        <f>IF($C20&lt;&gt;"",VLOOKUP($C20,'[1]Engages'!$A$3:$G$1498,7,FALSE),"")</f>
        <v>0</v>
      </c>
      <c r="I20" s="17" t="s">
        <v>719</v>
      </c>
    </row>
    <row r="21" spans="1:9" ht="16.5">
      <c r="A21" s="14">
        <v>16</v>
      </c>
      <c r="B21" s="14">
        <v>27</v>
      </c>
      <c r="C21" s="16">
        <v>178</v>
      </c>
      <c r="D21" s="15" t="str">
        <f>IF($C21&lt;&gt;"",VLOOKUP($C21,'[1]Engages'!$A$3:$G$1498,3,FALSE),"")</f>
        <v>GOLISSET</v>
      </c>
      <c r="E21" s="15" t="str">
        <f>IF($C21&lt;&gt;"",VLOOKUP($C21,'[1]Engages'!$A$3:$G$1498,4,FALSE),"")</f>
        <v>AXEL</v>
      </c>
      <c r="F21" s="15" t="str">
        <f>IF($C21&lt;&gt;"",VLOOKUP($C21,'[1]Engages'!$A$3:$G$1498,5,FALSE),"")</f>
        <v>PO</v>
      </c>
      <c r="G21" s="15" t="str">
        <f>IF($C21&lt;&gt;"",VLOOKUP($C21,'[1]Engages'!$A$3:$G$1498,6,FALSE),"")</f>
        <v>M</v>
      </c>
      <c r="H21" s="15" t="str">
        <f>IF($C21&lt;&gt;"",VLOOKUP($C21,'[1]Engages'!$A$3:$G$1498,7,FALSE),"")</f>
        <v>STADE LAURENTIN</v>
      </c>
      <c r="I21" s="17" t="s">
        <v>720</v>
      </c>
    </row>
    <row r="22" spans="1:9" ht="16.5">
      <c r="A22" s="14">
        <v>17</v>
      </c>
      <c r="B22" s="14">
        <v>28</v>
      </c>
      <c r="C22" s="16">
        <v>190</v>
      </c>
      <c r="D22" s="15" t="str">
        <f>IF($C22&lt;&gt;"",VLOOKUP($C22,'[1]Engages'!$A$3:$G$1498,3,FALSE),"")</f>
        <v>ROZIER</v>
      </c>
      <c r="E22" s="15" t="str">
        <f>IF($C22&lt;&gt;"",VLOOKUP($C22,'[1]Engages'!$A$3:$G$1498,4,FALSE),"")</f>
        <v>MAXENCE</v>
      </c>
      <c r="F22" s="15" t="str">
        <f>IF($C22&lt;&gt;"",VLOOKUP($C22,'[1]Engages'!$A$3:$G$1498,5,FALSE),"")</f>
        <v>PO</v>
      </c>
      <c r="G22" s="15" t="str">
        <f>IF($C22&lt;&gt;"",VLOOKUP($C22,'[1]Engages'!$A$3:$G$1498,6,FALSE),"")</f>
        <v>M</v>
      </c>
      <c r="H22" s="15" t="str">
        <f>IF($C22&lt;&gt;"",VLOOKUP($C22,'[1]Engages'!$A$3:$G$1498,7,FALSE),"")</f>
        <v>STADE LAURENTIN</v>
      </c>
      <c r="I22" s="17" t="s">
        <v>721</v>
      </c>
    </row>
    <row r="23" spans="1:9" ht="16.5">
      <c r="A23" s="14">
        <v>18</v>
      </c>
      <c r="B23" s="14">
        <v>29</v>
      </c>
      <c r="C23" s="16">
        <v>27</v>
      </c>
      <c r="D23" s="15" t="str">
        <f>IF($C23&lt;&gt;"",VLOOKUP($C23,'[1]Engages'!$A$3:$G$1498,3,FALSE),"")</f>
        <v>MARIANI</v>
      </c>
      <c r="E23" s="15" t="str">
        <f>IF($C23&lt;&gt;"",VLOOKUP($C23,'[1]Engages'!$A$3:$G$1498,4,FALSE),"")</f>
        <v>MATTIA</v>
      </c>
      <c r="F23" s="15" t="str">
        <f>IF($C23&lt;&gt;"",VLOOKUP($C23,'[1]Engages'!$A$3:$G$1498,5,FALSE),"")</f>
        <v>PO</v>
      </c>
      <c r="G23" s="15" t="str">
        <f>IF($C23&lt;&gt;"",VLOOKUP($C23,'[1]Engages'!$A$3:$G$1498,6,FALSE),"")</f>
        <v>M</v>
      </c>
      <c r="H23" s="15" t="str">
        <f>IF($C23&lt;&gt;"",VLOOKUP($C23,'[1]Engages'!$A$3:$G$1498,7,FALSE),"")</f>
        <v>AS MONACO</v>
      </c>
      <c r="I23" s="17" t="s">
        <v>722</v>
      </c>
    </row>
    <row r="24" spans="1:9" ht="16.5">
      <c r="A24" s="14">
        <v>19</v>
      </c>
      <c r="B24" s="14">
        <v>31</v>
      </c>
      <c r="C24" s="16">
        <v>267</v>
      </c>
      <c r="D24" s="15" t="str">
        <f>IF($C24&lt;&gt;"",VLOOKUP($C24,'[1]Engages'!$A$3:$G$1498,3,FALSE),"")</f>
        <v>MAIARELLI</v>
      </c>
      <c r="E24" s="15" t="str">
        <f>IF($C24&lt;&gt;"",VLOOKUP($C24,'[1]Engages'!$A$3:$G$1498,4,FALSE),"")</f>
        <v>JEREMY</v>
      </c>
      <c r="F24" s="15" t="str">
        <f>IF($C24&lt;&gt;"",VLOOKUP($C24,'[1]Engages'!$A$3:$G$1498,5,FALSE),"")</f>
        <v>PO</v>
      </c>
      <c r="G24" s="15" t="str">
        <f>IF($C24&lt;&gt;"",VLOOKUP($C24,'[1]Engages'!$A$3:$G$1498,6,FALSE),"")</f>
        <v>M</v>
      </c>
      <c r="H24" s="15">
        <f>IF($C24&lt;&gt;"",VLOOKUP($C24,'[1]Engages'!$A$3:$G$1498,7,FALSE),"")</f>
        <v>0</v>
      </c>
      <c r="I24" s="17" t="s">
        <v>723</v>
      </c>
    </row>
    <row r="25" spans="1:9" ht="16.5">
      <c r="A25" s="14">
        <v>20</v>
      </c>
      <c r="B25" s="14">
        <v>35</v>
      </c>
      <c r="C25" s="16">
        <v>195</v>
      </c>
      <c r="D25" s="15" t="str">
        <f>IF($C25&lt;&gt;"",VLOOKUP($C25,'[1]Engages'!$A$3:$G$1498,3,FALSE),"")</f>
        <v>TRISSE</v>
      </c>
      <c r="E25" s="15" t="str">
        <f>IF($C25&lt;&gt;"",VLOOKUP($C25,'[1]Engages'!$A$3:$G$1498,4,FALSE),"")</f>
        <v>COME</v>
      </c>
      <c r="F25" s="15" t="str">
        <f>IF($C25&lt;&gt;"",VLOOKUP($C25,'[1]Engages'!$A$3:$G$1498,5,FALSE),"")</f>
        <v>PO</v>
      </c>
      <c r="G25" s="15" t="str">
        <f>IF($C25&lt;&gt;"",VLOOKUP($C25,'[1]Engages'!$A$3:$G$1498,6,FALSE),"")</f>
        <v>M</v>
      </c>
      <c r="H25" s="15" t="str">
        <f>IF($C25&lt;&gt;"",VLOOKUP($C25,'[1]Engages'!$A$3:$G$1498,7,FALSE),"")</f>
        <v>STADE LAURENTIN</v>
      </c>
      <c r="I25" s="17" t="s">
        <v>492</v>
      </c>
    </row>
    <row r="26" spans="1:9" ht="16.5">
      <c r="A26" s="28">
        <v>21</v>
      </c>
      <c r="B26" s="28">
        <v>36</v>
      </c>
      <c r="C26" s="29">
        <v>215</v>
      </c>
      <c r="D26" s="26" t="str">
        <f>IF($C26&lt;&gt;"",VLOOKUP($C26,'[1]Engages'!$A$3:$G$1498,3,FALSE),"")</f>
        <v>BRAUD</v>
      </c>
      <c r="E26" s="26" t="str">
        <f>IF($C26&lt;&gt;"",VLOOKUP($C26,'[1]Engages'!$A$3:$G$1498,4,FALSE),"")</f>
        <v>FLORIAN</v>
      </c>
      <c r="F26" s="26" t="str">
        <f>IF($C26&lt;&gt;"",VLOOKUP($C26,'[1]Engages'!$A$3:$G$1498,5,FALSE),"")</f>
        <v>PO</v>
      </c>
      <c r="G26" s="26" t="str">
        <f>IF($C26&lt;&gt;"",VLOOKUP($C26,'[1]Engages'!$A$3:$G$1498,6,FALSE),"")</f>
        <v>M</v>
      </c>
      <c r="H26" s="26" t="str">
        <f>IF($C26&lt;&gt;"",VLOOKUP($C26,'[1]Engages'!$A$3:$G$1498,7,FALSE),"")</f>
        <v>US CAGNES ATHLETISME</v>
      </c>
      <c r="I26" s="30" t="s">
        <v>725</v>
      </c>
    </row>
    <row r="27" spans="1:9" ht="16.5">
      <c r="A27" s="14">
        <v>22</v>
      </c>
      <c r="B27" s="14">
        <v>37</v>
      </c>
      <c r="C27" s="16">
        <v>371</v>
      </c>
      <c r="D27" s="15" t="str">
        <f>IF($C27&lt;&gt;"",VLOOKUP($C27,'[1]Engages'!$A$3:$G$1498,3,FALSE),"")</f>
        <v>WISCOUR-CONTER</v>
      </c>
      <c r="E27" s="15" t="str">
        <f>IF($C27&lt;&gt;"",VLOOKUP($C27,'[1]Engages'!$A$3:$G$1498,4,FALSE),"")</f>
        <v>NICOLAS</v>
      </c>
      <c r="F27" s="15" t="str">
        <f>IF($C27&lt;&gt;"",VLOOKUP($C27,'[1]Engages'!$A$3:$G$1498,5,FALSE),"")</f>
        <v>PO</v>
      </c>
      <c r="G27" s="15" t="str">
        <f>IF($C27&lt;&gt;"",VLOOKUP($C27,'[1]Engages'!$A$3:$G$1498,6,FALSE),"")</f>
        <v>M</v>
      </c>
      <c r="H27" s="15" t="str">
        <f>IF($C27&lt;&gt;"",VLOOKUP($C27,'[1]Engages'!$A$3:$G$1498,7,FALSE),"")</f>
        <v>AS MONACO</v>
      </c>
      <c r="I27" s="17" t="s">
        <v>559</v>
      </c>
    </row>
    <row r="28" spans="1:9" ht="16.5">
      <c r="A28" s="14">
        <v>23</v>
      </c>
      <c r="B28" s="14">
        <v>38</v>
      </c>
      <c r="C28" s="16">
        <v>44</v>
      </c>
      <c r="D28" s="15" t="str">
        <f>IF($C28&lt;&gt;"",VLOOKUP($C28,'[1]Engages'!$A$3:$G$1498,3,FALSE),"")</f>
        <v>HARDY</v>
      </c>
      <c r="E28" s="15" t="str">
        <f>IF($C28&lt;&gt;"",VLOOKUP($C28,'[1]Engages'!$A$3:$G$1498,4,FALSE),"")</f>
        <v>ETHAN</v>
      </c>
      <c r="F28" s="15" t="str">
        <f>IF($C28&lt;&gt;"",VLOOKUP($C28,'[1]Engages'!$A$3:$G$1498,5,FALSE),"")</f>
        <v>PO</v>
      </c>
      <c r="G28" s="15" t="str">
        <f>IF($C28&lt;&gt;"",VLOOKUP($C28,'[1]Engages'!$A$3:$G$1498,6,FALSE),"")</f>
        <v>M</v>
      </c>
      <c r="H28" s="15" t="str">
        <f>IF($C28&lt;&gt;"",VLOOKUP($C28,'[1]Engages'!$A$3:$G$1498,7,FALSE),"")</f>
        <v>AS MONACO</v>
      </c>
      <c r="I28" s="17" t="s">
        <v>726</v>
      </c>
    </row>
    <row r="29" spans="1:9" ht="16.5">
      <c r="A29" s="14">
        <v>24</v>
      </c>
      <c r="B29" s="14">
        <v>40</v>
      </c>
      <c r="C29" s="16">
        <v>187</v>
      </c>
      <c r="D29" s="15" t="str">
        <f>IF($C29&lt;&gt;"",VLOOKUP($C29,'[1]Engages'!$A$3:$G$1498,3,FALSE),"")</f>
        <v>RAMOS</v>
      </c>
      <c r="E29" s="15" t="str">
        <f>IF($C29&lt;&gt;"",VLOOKUP($C29,'[1]Engages'!$A$3:$G$1498,4,FALSE),"")</f>
        <v>LUCAS</v>
      </c>
      <c r="F29" s="15" t="str">
        <f>IF($C29&lt;&gt;"",VLOOKUP($C29,'[1]Engages'!$A$3:$G$1498,5,FALSE),"")</f>
        <v>PO</v>
      </c>
      <c r="G29" s="15" t="str">
        <f>IF($C29&lt;&gt;"",VLOOKUP($C29,'[1]Engages'!$A$3:$G$1498,6,FALSE),"")</f>
        <v>M</v>
      </c>
      <c r="H29" s="15" t="str">
        <f>IF($C29&lt;&gt;"",VLOOKUP($C29,'[1]Engages'!$A$3:$G$1498,7,FALSE),"")</f>
        <v>STADE LAURENTIN</v>
      </c>
      <c r="I29" s="17" t="s">
        <v>728</v>
      </c>
    </row>
    <row r="30" spans="1:9" ht="16.5">
      <c r="A30" s="14">
        <v>25</v>
      </c>
      <c r="B30" s="14">
        <v>41</v>
      </c>
      <c r="C30" s="16">
        <v>189</v>
      </c>
      <c r="D30" s="15" t="str">
        <f>IF($C30&lt;&gt;"",VLOOKUP($C30,'[1]Engages'!$A$3:$G$1498,3,FALSE),"")</f>
        <v>ROBBEN</v>
      </c>
      <c r="E30" s="15" t="str">
        <f>IF($C30&lt;&gt;"",VLOOKUP($C30,'[1]Engages'!$A$3:$G$1498,4,FALSE),"")</f>
        <v>SIMON</v>
      </c>
      <c r="F30" s="15" t="str">
        <f>IF($C30&lt;&gt;"",VLOOKUP($C30,'[1]Engages'!$A$3:$G$1498,5,FALSE),"")</f>
        <v>PO</v>
      </c>
      <c r="G30" s="15" t="str">
        <f>IF($C30&lt;&gt;"",VLOOKUP($C30,'[1]Engages'!$A$3:$G$1498,6,FALSE),"")</f>
        <v>M</v>
      </c>
      <c r="H30" s="15" t="str">
        <f>IF($C30&lt;&gt;"",VLOOKUP($C30,'[1]Engages'!$A$3:$G$1498,7,FALSE),"")</f>
        <v>STADE LAURENTIN</v>
      </c>
      <c r="I30" s="17" t="s">
        <v>729</v>
      </c>
    </row>
    <row r="31" spans="1:9" ht="16.5">
      <c r="A31" s="14">
        <v>26</v>
      </c>
      <c r="B31" s="14">
        <v>42</v>
      </c>
      <c r="C31" s="16">
        <v>391</v>
      </c>
      <c r="D31" s="15" t="str">
        <f>IF($C31&lt;&gt;"",VLOOKUP($C31,'[1]Engages'!$A$3:$G$1498,3,FALSE),"")</f>
        <v>MACCIO</v>
      </c>
      <c r="E31" s="15" t="str">
        <f>IF($C31&lt;&gt;"",VLOOKUP($C31,'[1]Engages'!$A$3:$G$1498,4,FALSE),"")</f>
        <v>ALEXANDRE</v>
      </c>
      <c r="F31" s="15" t="str">
        <f>IF($C31&lt;&gt;"",VLOOKUP($C31,'[1]Engages'!$A$3:$G$1498,5,FALSE),"")</f>
        <v>PO</v>
      </c>
      <c r="G31" s="15" t="str">
        <f>IF($C31&lt;&gt;"",VLOOKUP($C31,'[1]Engages'!$A$3:$G$1498,6,FALSE),"")</f>
        <v>M</v>
      </c>
      <c r="H31" s="15" t="str">
        <f>IF($C31&lt;&gt;"",VLOOKUP($C31,'[1]Engages'!$A$3:$G$1498,7,FALSE),"")</f>
        <v>FOULEES ROQUEBRUNOISES</v>
      </c>
      <c r="I31" s="17" t="s">
        <v>729</v>
      </c>
    </row>
    <row r="32" spans="1:9" ht="16.5">
      <c r="A32" s="14">
        <v>27</v>
      </c>
      <c r="B32" s="14">
        <v>44</v>
      </c>
      <c r="C32" s="16">
        <v>186</v>
      </c>
      <c r="D32" s="15" t="str">
        <f>IF($C32&lt;&gt;"",VLOOKUP($C32,'[1]Engages'!$A$3:$G$1498,3,FALSE),"")</f>
        <v>RALJEVIC</v>
      </c>
      <c r="E32" s="15" t="str">
        <f>IF($C32&lt;&gt;"",VLOOKUP($C32,'[1]Engages'!$A$3:$G$1498,4,FALSE),"")</f>
        <v>NICOLAS</v>
      </c>
      <c r="F32" s="15" t="str">
        <f>IF($C32&lt;&gt;"",VLOOKUP($C32,'[1]Engages'!$A$3:$G$1498,5,FALSE),"")</f>
        <v>PO</v>
      </c>
      <c r="G32" s="15" t="str">
        <f>IF($C32&lt;&gt;"",VLOOKUP($C32,'[1]Engages'!$A$3:$G$1498,6,FALSE),"")</f>
        <v>M</v>
      </c>
      <c r="H32" s="15" t="str">
        <f>IF($C32&lt;&gt;"",VLOOKUP($C32,'[1]Engages'!$A$3:$G$1498,7,FALSE),"")</f>
        <v>STADE LAURENTIN</v>
      </c>
      <c r="I32" s="17" t="s">
        <v>516</v>
      </c>
    </row>
    <row r="33" spans="1:9" ht="16.5">
      <c r="A33" s="14">
        <v>28</v>
      </c>
      <c r="B33" s="14">
        <v>45</v>
      </c>
      <c r="C33" s="16">
        <v>185</v>
      </c>
      <c r="D33" s="15" t="str">
        <f>IF($C33&lt;&gt;"",VLOOKUP($C33,'[1]Engages'!$A$3:$G$1498,3,FALSE),"")</f>
        <v>PONCEAU</v>
      </c>
      <c r="E33" s="15" t="str">
        <f>IF($C33&lt;&gt;"",VLOOKUP($C33,'[1]Engages'!$A$3:$G$1498,4,FALSE),"")</f>
        <v>LUCAS</v>
      </c>
      <c r="F33" s="15" t="str">
        <f>IF($C33&lt;&gt;"",VLOOKUP($C33,'[1]Engages'!$A$3:$G$1498,5,FALSE),"")</f>
        <v>PO</v>
      </c>
      <c r="G33" s="15" t="str">
        <f>IF($C33&lt;&gt;"",VLOOKUP($C33,'[1]Engages'!$A$3:$G$1498,6,FALSE),"")</f>
        <v>M</v>
      </c>
      <c r="H33" s="15" t="str">
        <f>IF($C33&lt;&gt;"",VLOOKUP($C33,'[1]Engages'!$A$3:$G$1498,7,FALSE),"")</f>
        <v>STADE LAURENTIN</v>
      </c>
      <c r="I33" s="17" t="s">
        <v>527</v>
      </c>
    </row>
    <row r="34" spans="1:9" ht="16.5">
      <c r="A34" s="14">
        <v>29</v>
      </c>
      <c r="B34" s="14">
        <v>46</v>
      </c>
      <c r="C34" s="16">
        <v>43</v>
      </c>
      <c r="D34" s="15" t="str">
        <f>IF($C34&lt;&gt;"",VLOOKUP($C34,'[1]Engages'!$A$3:$G$1498,3,FALSE),"")</f>
        <v>LERIN</v>
      </c>
      <c r="E34" s="15" t="str">
        <f>IF($C34&lt;&gt;"",VLOOKUP($C34,'[1]Engages'!$A$3:$G$1498,4,FALSE),"")</f>
        <v>MATHIS</v>
      </c>
      <c r="F34" s="15" t="str">
        <f>IF($C34&lt;&gt;"",VLOOKUP($C34,'[1]Engages'!$A$3:$G$1498,5,FALSE),"")</f>
        <v>PO</v>
      </c>
      <c r="G34" s="15" t="str">
        <f>IF($C34&lt;&gt;"",VLOOKUP($C34,'[1]Engages'!$A$3:$G$1498,6,FALSE),"")</f>
        <v>M</v>
      </c>
      <c r="H34" s="15" t="str">
        <f>IF($C34&lt;&gt;"",VLOOKUP($C34,'[1]Engages'!$A$3:$G$1498,7,FALSE),"")</f>
        <v>AS MONACO</v>
      </c>
      <c r="I34" s="17" t="s">
        <v>731</v>
      </c>
    </row>
    <row r="35" spans="1:9" ht="16.5">
      <c r="A35" s="14">
        <v>30</v>
      </c>
      <c r="B35" s="14">
        <v>47</v>
      </c>
      <c r="C35" s="16">
        <v>174</v>
      </c>
      <c r="D35" s="15" t="str">
        <f>IF($C35&lt;&gt;"",VLOOKUP($C35,'[1]Engages'!$A$3:$G$1498,3,FALSE),"")</f>
        <v>DELAPLACE</v>
      </c>
      <c r="E35" s="15" t="str">
        <f>IF($C35&lt;&gt;"",VLOOKUP($C35,'[1]Engages'!$A$3:$G$1498,4,FALSE),"")</f>
        <v>MAXIME</v>
      </c>
      <c r="F35" s="15" t="str">
        <f>IF($C35&lt;&gt;"",VLOOKUP($C35,'[1]Engages'!$A$3:$G$1498,5,FALSE),"")</f>
        <v>PO</v>
      </c>
      <c r="G35" s="15" t="str">
        <f>IF($C35&lt;&gt;"",VLOOKUP($C35,'[1]Engages'!$A$3:$G$1498,6,FALSE),"")</f>
        <v>M</v>
      </c>
      <c r="H35" s="15" t="str">
        <f>IF($C35&lt;&gt;"",VLOOKUP($C35,'[1]Engages'!$A$3:$G$1498,7,FALSE),"")</f>
        <v>STADE LAURENTIN</v>
      </c>
      <c r="I35" s="17" t="s">
        <v>732</v>
      </c>
    </row>
    <row r="36" spans="1:9" ht="16.5">
      <c r="A36" s="3">
        <f aca="true" t="shared" si="0" ref="A36:A50">IF(C36&lt;&gt;"",B36,"")</f>
      </c>
      <c r="B36" s="3">
        <v>50</v>
      </c>
      <c r="C36" s="9"/>
      <c r="D36" s="2">
        <f>IF($C36&lt;&gt;"",VLOOKUP($C36,'[1]Engages'!$A$3:$G$1498,3,FALSE),"")</f>
      </c>
      <c r="E36" s="2">
        <f>IF($C36&lt;&gt;"",VLOOKUP($C36,'[1]Engages'!$A$3:$G$1498,4,FALSE),"")</f>
      </c>
      <c r="F36" s="2">
        <f>IF($C36&lt;&gt;"",VLOOKUP($C36,'[1]Engages'!$A$3:$G$1498,5,FALSE),"")</f>
      </c>
      <c r="G36" s="2">
        <f>IF($C36&lt;&gt;"",VLOOKUP($C36,'[1]Engages'!$A$3:$G$1498,6,FALSE),"")</f>
      </c>
      <c r="H36" s="2">
        <f>IF($C36&lt;&gt;"",VLOOKUP($C36,'[1]Engages'!$A$3:$G$1498,7,FALSE),"")</f>
      </c>
      <c r="I36" s="10"/>
    </row>
    <row r="37" spans="1:9" ht="16.5">
      <c r="A37" s="3">
        <f t="shared" si="0"/>
      </c>
      <c r="B37" s="3">
        <v>51</v>
      </c>
      <c r="C37" s="9"/>
      <c r="D37" s="2">
        <f>IF($C37&lt;&gt;"",VLOOKUP($C37,'[1]Engages'!$A$3:$G$1498,3,FALSE),"")</f>
      </c>
      <c r="E37" s="2">
        <f>IF($C37&lt;&gt;"",VLOOKUP($C37,'[1]Engages'!$A$3:$G$1498,4,FALSE),"")</f>
      </c>
      <c r="F37" s="2">
        <f>IF($C37&lt;&gt;"",VLOOKUP($C37,'[1]Engages'!$A$3:$G$1498,5,FALSE),"")</f>
      </c>
      <c r="G37" s="2">
        <f>IF($C37&lt;&gt;"",VLOOKUP($C37,'[1]Engages'!$A$3:$G$1498,6,FALSE),"")</f>
      </c>
      <c r="H37" s="2">
        <f>IF($C37&lt;&gt;"",VLOOKUP($C37,'[1]Engages'!$A$3:$G$1498,7,FALSE),"")</f>
      </c>
      <c r="I37" s="10"/>
    </row>
    <row r="38" spans="1:9" ht="16.5">
      <c r="A38" s="3">
        <f t="shared" si="0"/>
      </c>
      <c r="B38" s="3">
        <v>52</v>
      </c>
      <c r="C38" s="9"/>
      <c r="D38" s="2">
        <f>IF($C38&lt;&gt;"",VLOOKUP($C38,'[1]Engages'!$A$3:$G$1498,3,FALSE),"")</f>
      </c>
      <c r="E38" s="2">
        <f>IF($C38&lt;&gt;"",VLOOKUP($C38,'[1]Engages'!$A$3:$G$1498,4,FALSE),"")</f>
      </c>
      <c r="F38" s="2">
        <f>IF($C38&lt;&gt;"",VLOOKUP($C38,'[1]Engages'!$A$3:$G$1498,5,FALSE),"")</f>
      </c>
      <c r="G38" s="2">
        <f>IF($C38&lt;&gt;"",VLOOKUP($C38,'[1]Engages'!$A$3:$G$1498,6,FALSE),"")</f>
      </c>
      <c r="H38" s="2">
        <f>IF($C38&lt;&gt;"",VLOOKUP($C38,'[1]Engages'!$A$3:$G$1498,7,FALSE),"")</f>
      </c>
      <c r="I38" s="10"/>
    </row>
    <row r="39" spans="1:9" ht="16.5">
      <c r="A39" s="3">
        <f t="shared" si="0"/>
      </c>
      <c r="B39" s="3">
        <v>53</v>
      </c>
      <c r="C39" s="9"/>
      <c r="D39" s="2">
        <f>IF($C39&lt;&gt;"",VLOOKUP($C39,'[1]Engages'!$A$3:$G$1498,3,FALSE),"")</f>
      </c>
      <c r="E39" s="2">
        <f>IF($C39&lt;&gt;"",VLOOKUP($C39,'[1]Engages'!$A$3:$G$1498,4,FALSE),"")</f>
      </c>
      <c r="F39" s="2">
        <f>IF($C39&lt;&gt;"",VLOOKUP($C39,'[1]Engages'!$A$3:$G$1498,5,FALSE),"")</f>
      </c>
      <c r="G39" s="2">
        <f>IF($C39&lt;&gt;"",VLOOKUP($C39,'[1]Engages'!$A$3:$G$1498,6,FALSE),"")</f>
      </c>
      <c r="H39" s="2">
        <f>IF($C39&lt;&gt;"",VLOOKUP($C39,'[1]Engages'!$A$3:$G$1498,7,FALSE),"")</f>
      </c>
      <c r="I39" s="10"/>
    </row>
    <row r="40" spans="1:9" ht="16.5">
      <c r="A40" s="3">
        <f t="shared" si="0"/>
      </c>
      <c r="B40" s="3">
        <v>54</v>
      </c>
      <c r="C40" s="9"/>
      <c r="D40" s="2">
        <f>IF($C40&lt;&gt;"",VLOOKUP($C40,'[1]Engages'!$A$3:$G$1498,3,FALSE),"")</f>
      </c>
      <c r="E40" s="2">
        <f>IF($C40&lt;&gt;"",VLOOKUP($C40,'[1]Engages'!$A$3:$G$1498,4,FALSE),"")</f>
      </c>
      <c r="F40" s="2">
        <f>IF($C40&lt;&gt;"",VLOOKUP($C40,'[1]Engages'!$A$3:$G$1498,5,FALSE),"")</f>
      </c>
      <c r="G40" s="2">
        <f>IF($C40&lt;&gt;"",VLOOKUP($C40,'[1]Engages'!$A$3:$G$1498,6,FALSE),"")</f>
      </c>
      <c r="H40" s="2">
        <f>IF($C40&lt;&gt;"",VLOOKUP($C40,'[1]Engages'!$A$3:$G$1498,7,FALSE),"")</f>
      </c>
      <c r="I40" s="10"/>
    </row>
    <row r="41" spans="1:9" ht="16.5">
      <c r="A41" s="3">
        <f t="shared" si="0"/>
      </c>
      <c r="B41" s="3">
        <v>55</v>
      </c>
      <c r="C41" s="9"/>
      <c r="D41" s="2">
        <f>IF($C41&lt;&gt;"",VLOOKUP($C41,'[1]Engages'!$A$3:$G$1498,3,FALSE),"")</f>
      </c>
      <c r="E41" s="2">
        <f>IF($C41&lt;&gt;"",VLOOKUP($C41,'[1]Engages'!$A$3:$G$1498,4,FALSE),"")</f>
      </c>
      <c r="F41" s="2">
        <f>IF($C41&lt;&gt;"",VLOOKUP($C41,'[1]Engages'!$A$3:$G$1498,5,FALSE),"")</f>
      </c>
      <c r="G41" s="2">
        <f>IF($C41&lt;&gt;"",VLOOKUP($C41,'[1]Engages'!$A$3:$G$1498,6,FALSE),"")</f>
      </c>
      <c r="H41" s="2">
        <f>IF($C41&lt;&gt;"",VLOOKUP($C41,'[1]Engages'!$A$3:$G$1498,7,FALSE),"")</f>
      </c>
      <c r="I41" s="10"/>
    </row>
    <row r="42" spans="1:9" ht="16.5">
      <c r="A42" s="3">
        <f t="shared" si="0"/>
      </c>
      <c r="B42" s="3">
        <v>56</v>
      </c>
      <c r="C42" s="9"/>
      <c r="D42" s="2">
        <f>IF($C42&lt;&gt;"",VLOOKUP($C42,'[1]Engages'!$A$3:$G$1498,3,FALSE),"")</f>
      </c>
      <c r="E42" s="2">
        <f>IF($C42&lt;&gt;"",VLOOKUP($C42,'[1]Engages'!$A$3:$G$1498,4,FALSE),"")</f>
      </c>
      <c r="F42" s="2">
        <f>IF($C42&lt;&gt;"",VLOOKUP($C42,'[1]Engages'!$A$3:$G$1498,5,FALSE),"")</f>
      </c>
      <c r="G42" s="2">
        <f>IF($C42&lt;&gt;"",VLOOKUP($C42,'[1]Engages'!$A$3:$G$1498,6,FALSE),"")</f>
      </c>
      <c r="H42" s="2">
        <f>IF($C42&lt;&gt;"",VLOOKUP($C42,'[1]Engages'!$A$3:$G$1498,7,FALSE),"")</f>
      </c>
      <c r="I42" s="10"/>
    </row>
    <row r="43" spans="1:9" ht="16.5">
      <c r="A43" s="3">
        <f t="shared" si="0"/>
      </c>
      <c r="B43" s="3">
        <v>57</v>
      </c>
      <c r="C43" s="9"/>
      <c r="D43" s="2">
        <f>IF($C43&lt;&gt;"",VLOOKUP($C43,'[1]Engages'!$A$3:$G$1498,3,FALSE),"")</f>
      </c>
      <c r="E43" s="2">
        <f>IF($C43&lt;&gt;"",VLOOKUP($C43,'[1]Engages'!$A$3:$G$1498,4,FALSE),"")</f>
      </c>
      <c r="F43" s="2">
        <f>IF($C43&lt;&gt;"",VLOOKUP($C43,'[1]Engages'!$A$3:$G$1498,5,FALSE),"")</f>
      </c>
      <c r="G43" s="2">
        <f>IF($C43&lt;&gt;"",VLOOKUP($C43,'[1]Engages'!$A$3:$G$1498,6,FALSE),"")</f>
      </c>
      <c r="H43" s="2">
        <f>IF($C43&lt;&gt;"",VLOOKUP($C43,'[1]Engages'!$A$3:$G$1498,7,FALSE),"")</f>
      </c>
      <c r="I43" s="10"/>
    </row>
    <row r="44" spans="1:9" ht="16.5">
      <c r="A44" s="3">
        <f t="shared" si="0"/>
      </c>
      <c r="B44" s="3">
        <v>58</v>
      </c>
      <c r="C44" s="9"/>
      <c r="D44" s="2">
        <f>IF($C44&lt;&gt;"",VLOOKUP($C44,'[1]Engages'!$A$3:$G$1498,3,FALSE),"")</f>
      </c>
      <c r="E44" s="2">
        <f>IF($C44&lt;&gt;"",VLOOKUP($C44,'[1]Engages'!$A$3:$G$1498,4,FALSE),"")</f>
      </c>
      <c r="F44" s="2">
        <f>IF($C44&lt;&gt;"",VLOOKUP($C44,'[1]Engages'!$A$3:$G$1498,5,FALSE),"")</f>
      </c>
      <c r="G44" s="2">
        <f>IF($C44&lt;&gt;"",VLOOKUP($C44,'[1]Engages'!$A$3:$G$1498,6,FALSE),"")</f>
      </c>
      <c r="H44" s="2">
        <f>IF($C44&lt;&gt;"",VLOOKUP($C44,'[1]Engages'!$A$3:$G$1498,7,FALSE),"")</f>
      </c>
      <c r="I44" s="10"/>
    </row>
    <row r="45" spans="1:9" ht="16.5">
      <c r="A45" s="3">
        <f t="shared" si="0"/>
      </c>
      <c r="B45" s="3">
        <v>59</v>
      </c>
      <c r="C45" s="9"/>
      <c r="D45" s="2">
        <f>IF($C45&lt;&gt;"",VLOOKUP($C45,'[1]Engages'!$A$3:$G$1498,3,FALSE),"")</f>
      </c>
      <c r="E45" s="2">
        <f>IF($C45&lt;&gt;"",VLOOKUP($C45,'[1]Engages'!$A$3:$G$1498,4,FALSE),"")</f>
      </c>
      <c r="F45" s="2">
        <f>IF($C45&lt;&gt;"",VLOOKUP($C45,'[1]Engages'!$A$3:$G$1498,5,FALSE),"")</f>
      </c>
      <c r="G45" s="2">
        <f>IF($C45&lt;&gt;"",VLOOKUP($C45,'[1]Engages'!$A$3:$G$1498,6,FALSE),"")</f>
      </c>
      <c r="H45" s="2">
        <f>IF($C45&lt;&gt;"",VLOOKUP($C45,'[1]Engages'!$A$3:$G$1498,7,FALSE),"")</f>
      </c>
      <c r="I45" s="10"/>
    </row>
    <row r="46" spans="1:9" ht="16.5">
      <c r="A46" s="3">
        <f t="shared" si="0"/>
      </c>
      <c r="B46" s="3">
        <v>60</v>
      </c>
      <c r="C46" s="9"/>
      <c r="D46" s="2">
        <f>IF($C46&lt;&gt;"",VLOOKUP($C46,'[1]Engages'!$A$3:$G$1498,3,FALSE),"")</f>
      </c>
      <c r="E46" s="2">
        <f>IF($C46&lt;&gt;"",VLOOKUP($C46,'[1]Engages'!$A$3:$G$1498,4,FALSE),"")</f>
      </c>
      <c r="F46" s="2">
        <f>IF($C46&lt;&gt;"",VLOOKUP($C46,'[1]Engages'!$A$3:$G$1498,5,FALSE),"")</f>
      </c>
      <c r="G46" s="2">
        <f>IF($C46&lt;&gt;"",VLOOKUP($C46,'[1]Engages'!$A$3:$G$1498,6,FALSE),"")</f>
      </c>
      <c r="H46" s="2">
        <f>IF($C46&lt;&gt;"",VLOOKUP($C46,'[1]Engages'!$A$3:$G$1498,7,FALSE),"")</f>
      </c>
      <c r="I46" s="10"/>
    </row>
    <row r="47" spans="1:9" ht="16.5">
      <c r="A47" s="3">
        <f t="shared" si="0"/>
      </c>
      <c r="B47" s="3">
        <v>61</v>
      </c>
      <c r="C47" s="9"/>
      <c r="D47" s="2">
        <f>IF($C47&lt;&gt;"",VLOOKUP($C47,'[1]Engages'!$A$3:$G$1498,3,FALSE),"")</f>
      </c>
      <c r="E47" s="2">
        <f>IF($C47&lt;&gt;"",VLOOKUP($C47,'[1]Engages'!$A$3:$G$1498,4,FALSE),"")</f>
      </c>
      <c r="F47" s="2">
        <f>IF($C47&lt;&gt;"",VLOOKUP($C47,'[1]Engages'!$A$3:$G$1498,5,FALSE),"")</f>
      </c>
      <c r="G47" s="2">
        <f>IF($C47&lt;&gt;"",VLOOKUP($C47,'[1]Engages'!$A$3:$G$1498,6,FALSE),"")</f>
      </c>
      <c r="H47" s="2">
        <f>IF($C47&lt;&gt;"",VLOOKUP($C47,'[1]Engages'!$A$3:$G$1498,7,FALSE),"")</f>
      </c>
      <c r="I47" s="10"/>
    </row>
    <row r="48" spans="1:9" ht="16.5">
      <c r="A48" s="3">
        <f t="shared" si="0"/>
      </c>
      <c r="B48" s="3">
        <v>62</v>
      </c>
      <c r="C48" s="9"/>
      <c r="D48" s="2">
        <f>IF($C48&lt;&gt;"",VLOOKUP($C48,'[1]Engages'!$A$3:$G$1498,3,FALSE),"")</f>
      </c>
      <c r="E48" s="2">
        <f>IF($C48&lt;&gt;"",VLOOKUP($C48,'[1]Engages'!$A$3:$G$1498,4,FALSE),"")</f>
      </c>
      <c r="F48" s="2">
        <f>IF($C48&lt;&gt;"",VLOOKUP($C48,'[1]Engages'!$A$3:$G$1498,5,FALSE),"")</f>
      </c>
      <c r="G48" s="2">
        <f>IF($C48&lt;&gt;"",VLOOKUP($C48,'[1]Engages'!$A$3:$G$1498,6,FALSE),"")</f>
      </c>
      <c r="H48" s="2">
        <f>IF($C48&lt;&gt;"",VLOOKUP($C48,'[1]Engages'!$A$3:$G$1498,7,FALSE),"")</f>
      </c>
      <c r="I48" s="10"/>
    </row>
    <row r="49" spans="1:9" ht="16.5">
      <c r="A49" s="3">
        <f t="shared" si="0"/>
      </c>
      <c r="B49" s="3">
        <v>63</v>
      </c>
      <c r="C49" s="9"/>
      <c r="D49" s="2">
        <f>IF($C49&lt;&gt;"",VLOOKUP($C49,'[1]Engages'!$A$3:$G$1498,3,FALSE),"")</f>
      </c>
      <c r="E49" s="2">
        <f>IF($C49&lt;&gt;"",VLOOKUP($C49,'[1]Engages'!$A$3:$G$1498,4,FALSE),"")</f>
      </c>
      <c r="F49" s="2">
        <f>IF($C49&lt;&gt;"",VLOOKUP($C49,'[1]Engages'!$A$3:$G$1498,5,FALSE),"")</f>
      </c>
      <c r="G49" s="2">
        <f>IF($C49&lt;&gt;"",VLOOKUP($C49,'[1]Engages'!$A$3:$G$1498,6,FALSE),"")</f>
      </c>
      <c r="H49" s="2">
        <f>IF($C49&lt;&gt;"",VLOOKUP($C49,'[1]Engages'!$A$3:$G$1498,7,FALSE),"")</f>
      </c>
      <c r="I49" s="10"/>
    </row>
    <row r="50" spans="1:9" ht="16.5">
      <c r="A50" s="3">
        <f t="shared" si="0"/>
      </c>
      <c r="B50" s="3">
        <v>64</v>
      </c>
      <c r="C50" s="9"/>
      <c r="D50" s="2">
        <f>IF($C50&lt;&gt;"",VLOOKUP($C50,'[1]Engages'!$A$3:$G$1498,3,FALSE),"")</f>
      </c>
      <c r="E50" s="2">
        <f>IF($C50&lt;&gt;"",VLOOKUP($C50,'[1]Engages'!$A$3:$G$1498,4,FALSE),"")</f>
      </c>
      <c r="F50" s="2">
        <f>IF($C50&lt;&gt;"",VLOOKUP($C50,'[1]Engages'!$A$3:$G$1498,5,FALSE),"")</f>
      </c>
      <c r="G50" s="2">
        <f>IF($C50&lt;&gt;"",VLOOKUP($C50,'[1]Engages'!$A$3:$G$1498,6,FALSE),"")</f>
      </c>
      <c r="H50" s="2">
        <f>IF($C50&lt;&gt;"",VLOOKUP($C50,'[1]Engages'!$A$3:$G$1498,7,FALSE),"")</f>
      </c>
      <c r="I50" s="10"/>
    </row>
    <row r="51" spans="1:9" ht="16.5">
      <c r="A51" s="3">
        <f aca="true" t="shared" si="1" ref="A51:A114">IF(C51&lt;&gt;"",B51,"")</f>
      </c>
      <c r="B51" s="3">
        <v>65</v>
      </c>
      <c r="C51" s="9"/>
      <c r="D51" s="2">
        <f>IF($C51&lt;&gt;"",VLOOKUP($C51,'[1]Engages'!$A$3:$G$1498,3,FALSE),"")</f>
      </c>
      <c r="E51" s="2">
        <f>IF($C51&lt;&gt;"",VLOOKUP($C51,'[1]Engages'!$A$3:$G$1498,4,FALSE),"")</f>
      </c>
      <c r="F51" s="2">
        <f>IF($C51&lt;&gt;"",VLOOKUP($C51,'[1]Engages'!$A$3:$G$1498,5,FALSE),"")</f>
      </c>
      <c r="G51" s="2">
        <f>IF($C51&lt;&gt;"",VLOOKUP($C51,'[1]Engages'!$A$3:$G$1498,6,FALSE),"")</f>
      </c>
      <c r="H51" s="2">
        <f>IF($C51&lt;&gt;"",VLOOKUP($C51,'[1]Engages'!$A$3:$G$1498,7,FALSE),"")</f>
      </c>
      <c r="I51" s="10"/>
    </row>
    <row r="52" spans="1:9" ht="16.5">
      <c r="A52" s="3">
        <f t="shared" si="1"/>
      </c>
      <c r="B52" s="3">
        <v>66</v>
      </c>
      <c r="C52" s="9"/>
      <c r="D52" s="2">
        <f>IF($C52&lt;&gt;"",VLOOKUP($C52,'[1]Engages'!$A$3:$G$1498,3,FALSE),"")</f>
      </c>
      <c r="E52" s="2">
        <f>IF($C52&lt;&gt;"",VLOOKUP($C52,'[1]Engages'!$A$3:$G$1498,4,FALSE),"")</f>
      </c>
      <c r="F52" s="2">
        <f>IF($C52&lt;&gt;"",VLOOKUP($C52,'[1]Engages'!$A$3:$G$1498,5,FALSE),"")</f>
      </c>
      <c r="G52" s="2">
        <f>IF($C52&lt;&gt;"",VLOOKUP($C52,'[1]Engages'!$A$3:$G$1498,6,FALSE),"")</f>
      </c>
      <c r="H52" s="2">
        <f>IF($C52&lt;&gt;"",VLOOKUP($C52,'[1]Engages'!$A$3:$G$1498,7,FALSE),"")</f>
      </c>
      <c r="I52" s="10"/>
    </row>
    <row r="53" spans="1:9" ht="16.5">
      <c r="A53" s="3">
        <f t="shared" si="1"/>
      </c>
      <c r="B53" s="3">
        <v>67</v>
      </c>
      <c r="C53" s="9"/>
      <c r="D53" s="2">
        <f>IF($C53&lt;&gt;"",VLOOKUP($C53,'[1]Engages'!$A$3:$G$1498,3,FALSE),"")</f>
      </c>
      <c r="E53" s="2">
        <f>IF($C53&lt;&gt;"",VLOOKUP($C53,'[1]Engages'!$A$3:$G$1498,4,FALSE),"")</f>
      </c>
      <c r="F53" s="2">
        <f>IF($C53&lt;&gt;"",VLOOKUP($C53,'[1]Engages'!$A$3:$G$1498,5,FALSE),"")</f>
      </c>
      <c r="G53" s="2">
        <f>IF($C53&lt;&gt;"",VLOOKUP($C53,'[1]Engages'!$A$3:$G$1498,6,FALSE),"")</f>
      </c>
      <c r="H53" s="2">
        <f>IF($C53&lt;&gt;"",VLOOKUP($C53,'[1]Engages'!$A$3:$G$1498,7,FALSE),"")</f>
      </c>
      <c r="I53" s="10"/>
    </row>
    <row r="54" spans="1:9" ht="16.5">
      <c r="A54" s="3">
        <f t="shared" si="1"/>
      </c>
      <c r="B54" s="3">
        <v>68</v>
      </c>
      <c r="C54" s="9"/>
      <c r="D54" s="2">
        <f>IF($C54&lt;&gt;"",VLOOKUP($C54,'[1]Engages'!$A$3:$G$1498,3,FALSE),"")</f>
      </c>
      <c r="E54" s="2">
        <f>IF($C54&lt;&gt;"",VLOOKUP($C54,'[1]Engages'!$A$3:$G$1498,4,FALSE),"")</f>
      </c>
      <c r="F54" s="2">
        <f>IF($C54&lt;&gt;"",VLOOKUP($C54,'[1]Engages'!$A$3:$G$1498,5,FALSE),"")</f>
      </c>
      <c r="G54" s="2">
        <f>IF($C54&lt;&gt;"",VLOOKUP($C54,'[1]Engages'!$A$3:$G$1498,6,FALSE),"")</f>
      </c>
      <c r="H54" s="2">
        <f>IF($C54&lt;&gt;"",VLOOKUP($C54,'[1]Engages'!$A$3:$G$1498,7,FALSE),"")</f>
      </c>
      <c r="I54" s="10"/>
    </row>
    <row r="55" spans="1:9" ht="16.5">
      <c r="A55" s="3">
        <f t="shared" si="1"/>
      </c>
      <c r="B55" s="3">
        <v>69</v>
      </c>
      <c r="C55" s="9"/>
      <c r="D55" s="2">
        <f>IF($C55&lt;&gt;"",VLOOKUP($C55,'[1]Engages'!$A$3:$G$1498,3,FALSE),"")</f>
      </c>
      <c r="E55" s="2">
        <f>IF($C55&lt;&gt;"",VLOOKUP($C55,'[1]Engages'!$A$3:$G$1498,4,FALSE),"")</f>
      </c>
      <c r="F55" s="2">
        <f>IF($C55&lt;&gt;"",VLOOKUP($C55,'[1]Engages'!$A$3:$G$1498,5,FALSE),"")</f>
      </c>
      <c r="G55" s="2">
        <f>IF($C55&lt;&gt;"",VLOOKUP($C55,'[1]Engages'!$A$3:$G$1498,6,FALSE),"")</f>
      </c>
      <c r="H55" s="2">
        <f>IF($C55&lt;&gt;"",VLOOKUP($C55,'[1]Engages'!$A$3:$G$1498,7,FALSE),"")</f>
      </c>
      <c r="I55" s="10"/>
    </row>
    <row r="56" spans="1:9" ht="16.5">
      <c r="A56" s="3">
        <f t="shared" si="1"/>
      </c>
      <c r="B56" s="3">
        <v>70</v>
      </c>
      <c r="C56" s="9"/>
      <c r="D56" s="2">
        <f>IF($C56&lt;&gt;"",VLOOKUP($C56,'[1]Engages'!$A$3:$G$1498,3,FALSE),"")</f>
      </c>
      <c r="E56" s="2">
        <f>IF($C56&lt;&gt;"",VLOOKUP($C56,'[1]Engages'!$A$3:$G$1498,4,FALSE),"")</f>
      </c>
      <c r="F56" s="2">
        <f>IF($C56&lt;&gt;"",VLOOKUP($C56,'[1]Engages'!$A$3:$G$1498,5,FALSE),"")</f>
      </c>
      <c r="G56" s="2">
        <f>IF($C56&lt;&gt;"",VLOOKUP($C56,'[1]Engages'!$A$3:$G$1498,6,FALSE),"")</f>
      </c>
      <c r="H56" s="2">
        <f>IF($C56&lt;&gt;"",VLOOKUP($C56,'[1]Engages'!$A$3:$G$1498,7,FALSE),"")</f>
      </c>
      <c r="I56" s="10"/>
    </row>
    <row r="57" spans="1:9" ht="16.5">
      <c r="A57" s="3">
        <f t="shared" si="1"/>
      </c>
      <c r="B57" s="3">
        <v>71</v>
      </c>
      <c r="C57" s="9"/>
      <c r="D57" s="2">
        <f>IF($C57&lt;&gt;"",VLOOKUP($C57,'[1]Engages'!$A$3:$G$1498,3,FALSE),"")</f>
      </c>
      <c r="E57" s="2">
        <f>IF($C57&lt;&gt;"",VLOOKUP($C57,'[1]Engages'!$A$3:$G$1498,4,FALSE),"")</f>
      </c>
      <c r="F57" s="2">
        <f>IF($C57&lt;&gt;"",VLOOKUP($C57,'[1]Engages'!$A$3:$G$1498,5,FALSE),"")</f>
      </c>
      <c r="G57" s="2">
        <f>IF($C57&lt;&gt;"",VLOOKUP($C57,'[1]Engages'!$A$3:$G$1498,6,FALSE),"")</f>
      </c>
      <c r="H57" s="2">
        <f>IF($C57&lt;&gt;"",VLOOKUP($C57,'[1]Engages'!$A$3:$G$1498,7,FALSE),"")</f>
      </c>
      <c r="I57" s="10"/>
    </row>
    <row r="58" spans="1:9" ht="16.5">
      <c r="A58" s="3">
        <f t="shared" si="1"/>
      </c>
      <c r="B58" s="3">
        <v>72</v>
      </c>
      <c r="C58" s="9"/>
      <c r="D58" s="2">
        <f>IF($C58&lt;&gt;"",VLOOKUP($C58,'[1]Engages'!$A$3:$G$1498,3,FALSE),"")</f>
      </c>
      <c r="E58" s="2">
        <f>IF($C58&lt;&gt;"",VLOOKUP($C58,'[1]Engages'!$A$3:$G$1498,4,FALSE),"")</f>
      </c>
      <c r="F58" s="2">
        <f>IF($C58&lt;&gt;"",VLOOKUP($C58,'[1]Engages'!$A$3:$G$1498,5,FALSE),"")</f>
      </c>
      <c r="G58" s="2">
        <f>IF($C58&lt;&gt;"",VLOOKUP($C58,'[1]Engages'!$A$3:$G$1498,6,FALSE),"")</f>
      </c>
      <c r="H58" s="2">
        <f>IF($C58&lt;&gt;"",VLOOKUP($C58,'[1]Engages'!$A$3:$G$1498,7,FALSE),"")</f>
      </c>
      <c r="I58" s="10"/>
    </row>
    <row r="59" spans="1:9" ht="16.5">
      <c r="A59" s="3">
        <f t="shared" si="1"/>
      </c>
      <c r="B59" s="3">
        <v>73</v>
      </c>
      <c r="C59" s="9"/>
      <c r="D59" s="2">
        <f>IF($C59&lt;&gt;"",VLOOKUP($C59,'[1]Engages'!$A$3:$G$1498,3,FALSE),"")</f>
      </c>
      <c r="E59" s="2">
        <f>IF($C59&lt;&gt;"",VLOOKUP($C59,'[1]Engages'!$A$3:$G$1498,4,FALSE),"")</f>
      </c>
      <c r="F59" s="2">
        <f>IF($C59&lt;&gt;"",VLOOKUP($C59,'[1]Engages'!$A$3:$G$1498,5,FALSE),"")</f>
      </c>
      <c r="G59" s="2">
        <f>IF($C59&lt;&gt;"",VLOOKUP($C59,'[1]Engages'!$A$3:$G$1498,6,FALSE),"")</f>
      </c>
      <c r="H59" s="2">
        <f>IF($C59&lt;&gt;"",VLOOKUP($C59,'[1]Engages'!$A$3:$G$1498,7,FALSE),"")</f>
      </c>
      <c r="I59" s="10"/>
    </row>
    <row r="60" spans="1:9" ht="16.5">
      <c r="A60" s="3">
        <f t="shared" si="1"/>
      </c>
      <c r="B60" s="3">
        <v>74</v>
      </c>
      <c r="C60" s="9"/>
      <c r="D60" s="2">
        <f>IF($C60&lt;&gt;"",VLOOKUP($C60,'[1]Engages'!$A$3:$G$1498,3,FALSE),"")</f>
      </c>
      <c r="E60" s="2">
        <f>IF($C60&lt;&gt;"",VLOOKUP($C60,'[1]Engages'!$A$3:$G$1498,4,FALSE),"")</f>
      </c>
      <c r="F60" s="2">
        <f>IF($C60&lt;&gt;"",VLOOKUP($C60,'[1]Engages'!$A$3:$G$1498,5,FALSE),"")</f>
      </c>
      <c r="G60" s="2">
        <f>IF($C60&lt;&gt;"",VLOOKUP($C60,'[1]Engages'!$A$3:$G$1498,6,FALSE),"")</f>
      </c>
      <c r="H60" s="2">
        <f>IF($C60&lt;&gt;"",VLOOKUP($C60,'[1]Engages'!$A$3:$G$1498,7,FALSE),"")</f>
      </c>
      <c r="I60" s="10"/>
    </row>
    <row r="61" spans="1:9" ht="16.5">
      <c r="A61" s="3">
        <f t="shared" si="1"/>
      </c>
      <c r="B61" s="3">
        <v>75</v>
      </c>
      <c r="C61" s="9"/>
      <c r="D61" s="2">
        <f>IF($C61&lt;&gt;"",VLOOKUP($C61,'[1]Engages'!$A$3:$G$1498,3,FALSE),"")</f>
      </c>
      <c r="E61" s="2">
        <f>IF($C61&lt;&gt;"",VLOOKUP($C61,'[1]Engages'!$A$3:$G$1498,4,FALSE),"")</f>
      </c>
      <c r="F61" s="2">
        <f>IF($C61&lt;&gt;"",VLOOKUP($C61,'[1]Engages'!$A$3:$G$1498,5,FALSE),"")</f>
      </c>
      <c r="G61" s="2">
        <f>IF($C61&lt;&gt;"",VLOOKUP($C61,'[1]Engages'!$A$3:$G$1498,6,FALSE),"")</f>
      </c>
      <c r="H61" s="2">
        <f>IF($C61&lt;&gt;"",VLOOKUP($C61,'[1]Engages'!$A$3:$G$1498,7,FALSE),"")</f>
      </c>
      <c r="I61" s="10"/>
    </row>
    <row r="62" spans="1:9" ht="16.5">
      <c r="A62" s="3">
        <f t="shared" si="1"/>
      </c>
      <c r="B62" s="3">
        <v>76</v>
      </c>
      <c r="C62" s="9"/>
      <c r="D62" s="2">
        <f>IF($C62&lt;&gt;"",VLOOKUP($C62,'[1]Engages'!$A$3:$G$1498,3,FALSE),"")</f>
      </c>
      <c r="E62" s="2">
        <f>IF($C62&lt;&gt;"",VLOOKUP($C62,'[1]Engages'!$A$3:$G$1498,4,FALSE),"")</f>
      </c>
      <c r="F62" s="2">
        <f>IF($C62&lt;&gt;"",VLOOKUP($C62,'[1]Engages'!$A$3:$G$1498,5,FALSE),"")</f>
      </c>
      <c r="G62" s="2">
        <f>IF($C62&lt;&gt;"",VLOOKUP($C62,'[1]Engages'!$A$3:$G$1498,6,FALSE),"")</f>
      </c>
      <c r="H62" s="2">
        <f>IF($C62&lt;&gt;"",VLOOKUP($C62,'[1]Engages'!$A$3:$G$1498,7,FALSE),"")</f>
      </c>
      <c r="I62" s="10"/>
    </row>
    <row r="63" spans="1:9" ht="16.5">
      <c r="A63" s="3">
        <f t="shared" si="1"/>
      </c>
      <c r="B63" s="3">
        <v>77</v>
      </c>
      <c r="C63" s="9"/>
      <c r="D63" s="2">
        <f>IF($C63&lt;&gt;"",VLOOKUP($C63,'[1]Engages'!$A$3:$G$1498,3,FALSE),"")</f>
      </c>
      <c r="E63" s="2">
        <f>IF($C63&lt;&gt;"",VLOOKUP($C63,'[1]Engages'!$A$3:$G$1498,4,FALSE),"")</f>
      </c>
      <c r="F63" s="2">
        <f>IF($C63&lt;&gt;"",VLOOKUP($C63,'[1]Engages'!$A$3:$G$1498,5,FALSE),"")</f>
      </c>
      <c r="G63" s="2">
        <f>IF($C63&lt;&gt;"",VLOOKUP($C63,'[1]Engages'!$A$3:$G$1498,6,FALSE),"")</f>
      </c>
      <c r="H63" s="2">
        <f>IF($C63&lt;&gt;"",VLOOKUP($C63,'[1]Engages'!$A$3:$G$1498,7,FALSE),"")</f>
      </c>
      <c r="I63" s="10"/>
    </row>
    <row r="64" spans="1:9" ht="16.5">
      <c r="A64" s="3">
        <f t="shared" si="1"/>
      </c>
      <c r="B64" s="3">
        <v>78</v>
      </c>
      <c r="C64" s="9"/>
      <c r="D64" s="2">
        <f>IF($C64&lt;&gt;"",VLOOKUP($C64,'[1]Engages'!$A$3:$G$1498,3,FALSE),"")</f>
      </c>
      <c r="E64" s="2">
        <f>IF($C64&lt;&gt;"",VLOOKUP($C64,'[1]Engages'!$A$3:$G$1498,4,FALSE),"")</f>
      </c>
      <c r="F64" s="2">
        <f>IF($C64&lt;&gt;"",VLOOKUP($C64,'[1]Engages'!$A$3:$G$1498,5,FALSE),"")</f>
      </c>
      <c r="G64" s="2">
        <f>IF($C64&lt;&gt;"",VLOOKUP($C64,'[1]Engages'!$A$3:$G$1498,6,FALSE),"")</f>
      </c>
      <c r="H64" s="2">
        <f>IF($C64&lt;&gt;"",VLOOKUP($C64,'[1]Engages'!$A$3:$G$1498,7,FALSE),"")</f>
      </c>
      <c r="I64" s="10"/>
    </row>
    <row r="65" spans="1:9" ht="16.5">
      <c r="A65" s="3">
        <f t="shared" si="1"/>
      </c>
      <c r="B65" s="3">
        <v>79</v>
      </c>
      <c r="C65" s="9"/>
      <c r="D65" s="2">
        <f>IF($C65&lt;&gt;"",VLOOKUP($C65,'[1]Engages'!$A$3:$G$1498,3,FALSE),"")</f>
      </c>
      <c r="E65" s="2">
        <f>IF($C65&lt;&gt;"",VLOOKUP($C65,'[1]Engages'!$A$3:$G$1498,4,FALSE),"")</f>
      </c>
      <c r="F65" s="2">
        <f>IF($C65&lt;&gt;"",VLOOKUP($C65,'[1]Engages'!$A$3:$G$1498,5,FALSE),"")</f>
      </c>
      <c r="G65" s="2">
        <f>IF($C65&lt;&gt;"",VLOOKUP($C65,'[1]Engages'!$A$3:$G$1498,6,FALSE),"")</f>
      </c>
      <c r="H65" s="2">
        <f>IF($C65&lt;&gt;"",VLOOKUP($C65,'[1]Engages'!$A$3:$G$1498,7,FALSE),"")</f>
      </c>
      <c r="I65" s="10"/>
    </row>
    <row r="66" spans="1:9" ht="16.5">
      <c r="A66" s="3">
        <f t="shared" si="1"/>
      </c>
      <c r="B66" s="3">
        <v>80</v>
      </c>
      <c r="C66" s="9"/>
      <c r="D66" s="2">
        <f>IF($C66&lt;&gt;"",VLOOKUP($C66,'[1]Engages'!$A$3:$G$1498,3,FALSE),"")</f>
      </c>
      <c r="E66" s="2">
        <f>IF($C66&lt;&gt;"",VLOOKUP($C66,'[1]Engages'!$A$3:$G$1498,4,FALSE),"")</f>
      </c>
      <c r="F66" s="2">
        <f>IF($C66&lt;&gt;"",VLOOKUP($C66,'[1]Engages'!$A$3:$G$1498,5,FALSE),"")</f>
      </c>
      <c r="G66" s="2">
        <f>IF($C66&lt;&gt;"",VLOOKUP($C66,'[1]Engages'!$A$3:$G$1498,6,FALSE),"")</f>
      </c>
      <c r="H66" s="2">
        <f>IF($C66&lt;&gt;"",VLOOKUP($C66,'[1]Engages'!$A$3:$G$1498,7,FALSE),"")</f>
      </c>
      <c r="I66" s="10"/>
    </row>
    <row r="67" spans="1:9" ht="16.5">
      <c r="A67" s="3">
        <f t="shared" si="1"/>
      </c>
      <c r="B67" s="3">
        <v>81</v>
      </c>
      <c r="C67" s="9"/>
      <c r="D67" s="2">
        <f>IF($C67&lt;&gt;"",VLOOKUP($C67,'[1]Engages'!$A$3:$G$1498,3,FALSE),"")</f>
      </c>
      <c r="E67" s="2">
        <f>IF($C67&lt;&gt;"",VLOOKUP($C67,'[1]Engages'!$A$3:$G$1498,4,FALSE),"")</f>
      </c>
      <c r="F67" s="2">
        <f>IF($C67&lt;&gt;"",VLOOKUP($C67,'[1]Engages'!$A$3:$G$1498,5,FALSE),"")</f>
      </c>
      <c r="G67" s="2">
        <f>IF($C67&lt;&gt;"",VLOOKUP($C67,'[1]Engages'!$A$3:$G$1498,6,FALSE),"")</f>
      </c>
      <c r="H67" s="2">
        <f>IF($C67&lt;&gt;"",VLOOKUP($C67,'[1]Engages'!$A$3:$G$1498,7,FALSE),"")</f>
      </c>
      <c r="I67" s="10"/>
    </row>
    <row r="68" spans="1:9" ht="16.5">
      <c r="A68" s="3">
        <f t="shared" si="1"/>
      </c>
      <c r="B68" s="3">
        <v>82</v>
      </c>
      <c r="C68" s="9"/>
      <c r="D68" s="2">
        <f>IF($C68&lt;&gt;"",VLOOKUP($C68,'[1]Engages'!$A$3:$G$1498,3,FALSE),"")</f>
      </c>
      <c r="E68" s="2">
        <f>IF($C68&lt;&gt;"",VLOOKUP($C68,'[1]Engages'!$A$3:$G$1498,4,FALSE),"")</f>
      </c>
      <c r="F68" s="2">
        <f>IF($C68&lt;&gt;"",VLOOKUP($C68,'[1]Engages'!$A$3:$G$1498,5,FALSE),"")</f>
      </c>
      <c r="G68" s="2">
        <f>IF($C68&lt;&gt;"",VLOOKUP($C68,'[1]Engages'!$A$3:$G$1498,6,FALSE),"")</f>
      </c>
      <c r="H68" s="2">
        <f>IF($C68&lt;&gt;"",VLOOKUP($C68,'[1]Engages'!$A$3:$G$1498,7,FALSE),"")</f>
      </c>
      <c r="I68" s="10"/>
    </row>
    <row r="69" spans="1:9" ht="16.5">
      <c r="A69" s="3">
        <f t="shared" si="1"/>
      </c>
      <c r="B69" s="3">
        <v>83</v>
      </c>
      <c r="C69" s="9"/>
      <c r="D69" s="2">
        <f>IF($C69&lt;&gt;"",VLOOKUP($C69,'[1]Engages'!$A$3:$G$1498,3,FALSE),"")</f>
      </c>
      <c r="E69" s="2">
        <f>IF($C69&lt;&gt;"",VLOOKUP($C69,'[1]Engages'!$A$3:$G$1498,4,FALSE),"")</f>
      </c>
      <c r="F69" s="2">
        <f>IF($C69&lt;&gt;"",VLOOKUP($C69,'[1]Engages'!$A$3:$G$1498,5,FALSE),"")</f>
      </c>
      <c r="G69" s="2">
        <f>IF($C69&lt;&gt;"",VLOOKUP($C69,'[1]Engages'!$A$3:$G$1498,6,FALSE),"")</f>
      </c>
      <c r="H69" s="2">
        <f>IF($C69&lt;&gt;"",VLOOKUP($C69,'[1]Engages'!$A$3:$G$1498,7,FALSE),"")</f>
      </c>
      <c r="I69" s="10"/>
    </row>
    <row r="70" spans="1:9" ht="16.5">
      <c r="A70" s="3">
        <f t="shared" si="1"/>
      </c>
      <c r="B70" s="3">
        <v>84</v>
      </c>
      <c r="C70" s="9"/>
      <c r="D70" s="2">
        <f>IF($C70&lt;&gt;"",VLOOKUP($C70,'[1]Engages'!$A$3:$G$1498,3,FALSE),"")</f>
      </c>
      <c r="E70" s="2">
        <f>IF($C70&lt;&gt;"",VLOOKUP($C70,'[1]Engages'!$A$3:$G$1498,4,FALSE),"")</f>
      </c>
      <c r="F70" s="2">
        <f>IF($C70&lt;&gt;"",VLOOKUP($C70,'[1]Engages'!$A$3:$G$1498,5,FALSE),"")</f>
      </c>
      <c r="G70" s="2">
        <f>IF($C70&lt;&gt;"",VLOOKUP($C70,'[1]Engages'!$A$3:$G$1498,6,FALSE),"")</f>
      </c>
      <c r="H70" s="2">
        <f>IF($C70&lt;&gt;"",VLOOKUP($C70,'[1]Engages'!$A$3:$G$1498,7,FALSE),"")</f>
      </c>
      <c r="I70" s="10"/>
    </row>
    <row r="71" spans="1:9" ht="16.5">
      <c r="A71" s="3">
        <f t="shared" si="1"/>
      </c>
      <c r="B71" s="3">
        <v>85</v>
      </c>
      <c r="C71" s="9"/>
      <c r="D71" s="2">
        <f>IF($C71&lt;&gt;"",VLOOKUP($C71,'[1]Engages'!$A$3:$G$1498,3,FALSE),"")</f>
      </c>
      <c r="E71" s="2">
        <f>IF($C71&lt;&gt;"",VLOOKUP($C71,'[1]Engages'!$A$3:$G$1498,4,FALSE),"")</f>
      </c>
      <c r="F71" s="2">
        <f>IF($C71&lt;&gt;"",VLOOKUP($C71,'[1]Engages'!$A$3:$G$1498,5,FALSE),"")</f>
      </c>
      <c r="G71" s="2">
        <f>IF($C71&lt;&gt;"",VLOOKUP($C71,'[1]Engages'!$A$3:$G$1498,6,FALSE),"")</f>
      </c>
      <c r="H71" s="2">
        <f>IF($C71&lt;&gt;"",VLOOKUP($C71,'[1]Engages'!$A$3:$G$1498,7,FALSE),"")</f>
      </c>
      <c r="I71" s="10"/>
    </row>
    <row r="72" spans="1:9" ht="16.5">
      <c r="A72" s="3">
        <f t="shared" si="1"/>
      </c>
      <c r="B72" s="3">
        <v>86</v>
      </c>
      <c r="C72" s="9"/>
      <c r="D72" s="2">
        <f>IF($C72&lt;&gt;"",VLOOKUP($C72,'[1]Engages'!$A$3:$G$1498,3,FALSE),"")</f>
      </c>
      <c r="E72" s="2">
        <f>IF($C72&lt;&gt;"",VLOOKUP($C72,'[1]Engages'!$A$3:$G$1498,4,FALSE),"")</f>
      </c>
      <c r="F72" s="2">
        <f>IF($C72&lt;&gt;"",VLOOKUP($C72,'[1]Engages'!$A$3:$G$1498,5,FALSE),"")</f>
      </c>
      <c r="G72" s="2">
        <f>IF($C72&lt;&gt;"",VLOOKUP($C72,'[1]Engages'!$A$3:$G$1498,6,FALSE),"")</f>
      </c>
      <c r="H72" s="2">
        <f>IF($C72&lt;&gt;"",VLOOKUP($C72,'[1]Engages'!$A$3:$G$1498,7,FALSE),"")</f>
      </c>
      <c r="I72" s="10"/>
    </row>
    <row r="73" spans="1:9" ht="16.5">
      <c r="A73" s="3">
        <f t="shared" si="1"/>
      </c>
      <c r="B73" s="3">
        <v>87</v>
      </c>
      <c r="C73" s="9"/>
      <c r="D73" s="2">
        <f>IF($C73&lt;&gt;"",VLOOKUP($C73,'[1]Engages'!$A$3:$G$1498,3,FALSE),"")</f>
      </c>
      <c r="E73" s="2">
        <f>IF($C73&lt;&gt;"",VLOOKUP($C73,'[1]Engages'!$A$3:$G$1498,4,FALSE),"")</f>
      </c>
      <c r="F73" s="2">
        <f>IF($C73&lt;&gt;"",VLOOKUP($C73,'[1]Engages'!$A$3:$G$1498,5,FALSE),"")</f>
      </c>
      <c r="G73" s="2">
        <f>IF($C73&lt;&gt;"",VLOOKUP($C73,'[1]Engages'!$A$3:$G$1498,6,FALSE),"")</f>
      </c>
      <c r="H73" s="2">
        <f>IF($C73&lt;&gt;"",VLOOKUP($C73,'[1]Engages'!$A$3:$G$1498,7,FALSE),"")</f>
      </c>
      <c r="I73" s="10"/>
    </row>
    <row r="74" spans="1:9" ht="16.5">
      <c r="A74" s="3">
        <f t="shared" si="1"/>
      </c>
      <c r="B74" s="3">
        <v>88</v>
      </c>
      <c r="C74" s="9"/>
      <c r="D74" s="2">
        <f>IF($C74&lt;&gt;"",VLOOKUP($C74,'[1]Engages'!$A$3:$G$1498,3,FALSE),"")</f>
      </c>
      <c r="E74" s="2">
        <f>IF($C74&lt;&gt;"",VLOOKUP($C74,'[1]Engages'!$A$3:$G$1498,4,FALSE),"")</f>
      </c>
      <c r="F74" s="2">
        <f>IF($C74&lt;&gt;"",VLOOKUP($C74,'[1]Engages'!$A$3:$G$1498,5,FALSE),"")</f>
      </c>
      <c r="G74" s="2">
        <f>IF($C74&lt;&gt;"",VLOOKUP($C74,'[1]Engages'!$A$3:$G$1498,6,FALSE),"")</f>
      </c>
      <c r="H74" s="2">
        <f>IF($C74&lt;&gt;"",VLOOKUP($C74,'[1]Engages'!$A$3:$G$1498,7,FALSE),"")</f>
      </c>
      <c r="I74" s="10"/>
    </row>
    <row r="75" spans="1:9" ht="16.5">
      <c r="A75" s="3">
        <f t="shared" si="1"/>
      </c>
      <c r="B75" s="3">
        <v>89</v>
      </c>
      <c r="C75" s="9"/>
      <c r="D75" s="2">
        <f>IF($C75&lt;&gt;"",VLOOKUP($C75,'[1]Engages'!$A$3:$G$1498,3,FALSE),"")</f>
      </c>
      <c r="E75" s="2">
        <f>IF($C75&lt;&gt;"",VLOOKUP($C75,'[1]Engages'!$A$3:$G$1498,4,FALSE),"")</f>
      </c>
      <c r="F75" s="2">
        <f>IF($C75&lt;&gt;"",VLOOKUP($C75,'[1]Engages'!$A$3:$G$1498,5,FALSE),"")</f>
      </c>
      <c r="G75" s="2">
        <f>IF($C75&lt;&gt;"",VLOOKUP($C75,'[1]Engages'!$A$3:$G$1498,6,FALSE),"")</f>
      </c>
      <c r="H75" s="2">
        <f>IF($C75&lt;&gt;"",VLOOKUP($C75,'[1]Engages'!$A$3:$G$1498,7,FALSE),"")</f>
      </c>
      <c r="I75" s="10"/>
    </row>
    <row r="76" spans="1:9" ht="16.5">
      <c r="A76" s="3">
        <f t="shared" si="1"/>
      </c>
      <c r="B76" s="3">
        <v>90</v>
      </c>
      <c r="C76" s="9"/>
      <c r="D76" s="2">
        <f>IF($C76&lt;&gt;"",VLOOKUP($C76,'[1]Engages'!$A$3:$G$1498,3,FALSE),"")</f>
      </c>
      <c r="E76" s="2">
        <f>IF($C76&lt;&gt;"",VLOOKUP($C76,'[1]Engages'!$A$3:$G$1498,4,FALSE),"")</f>
      </c>
      <c r="F76" s="2">
        <f>IF($C76&lt;&gt;"",VLOOKUP($C76,'[1]Engages'!$A$3:$G$1498,5,FALSE),"")</f>
      </c>
      <c r="G76" s="2">
        <f>IF($C76&lt;&gt;"",VLOOKUP($C76,'[1]Engages'!$A$3:$G$1498,6,FALSE),"")</f>
      </c>
      <c r="H76" s="2">
        <f>IF($C76&lt;&gt;"",VLOOKUP($C76,'[1]Engages'!$A$3:$G$1498,7,FALSE),"")</f>
      </c>
      <c r="I76" s="10"/>
    </row>
    <row r="77" spans="1:9" ht="16.5">
      <c r="A77" s="3">
        <f t="shared" si="1"/>
      </c>
      <c r="B77" s="3">
        <v>91</v>
      </c>
      <c r="C77" s="9"/>
      <c r="D77" s="2">
        <f>IF($C77&lt;&gt;"",VLOOKUP($C77,'[1]Engages'!$A$3:$G$1498,3,FALSE),"")</f>
      </c>
      <c r="E77" s="2">
        <f>IF($C77&lt;&gt;"",VLOOKUP($C77,'[1]Engages'!$A$3:$G$1498,4,FALSE),"")</f>
      </c>
      <c r="F77" s="2">
        <f>IF($C77&lt;&gt;"",VLOOKUP($C77,'[1]Engages'!$A$3:$G$1498,5,FALSE),"")</f>
      </c>
      <c r="G77" s="2">
        <f>IF($C77&lt;&gt;"",VLOOKUP($C77,'[1]Engages'!$A$3:$G$1498,6,FALSE),"")</f>
      </c>
      <c r="H77" s="2">
        <f>IF($C77&lt;&gt;"",VLOOKUP($C77,'[1]Engages'!$A$3:$G$1498,7,FALSE),"")</f>
      </c>
      <c r="I77" s="10"/>
    </row>
    <row r="78" spans="1:9" ht="16.5">
      <c r="A78" s="3">
        <f t="shared" si="1"/>
      </c>
      <c r="B78" s="3">
        <v>92</v>
      </c>
      <c r="C78" s="9"/>
      <c r="D78" s="2">
        <f>IF($C78&lt;&gt;"",VLOOKUP($C78,'[1]Engages'!$A$3:$G$1498,3,FALSE),"")</f>
      </c>
      <c r="E78" s="2">
        <f>IF($C78&lt;&gt;"",VLOOKUP($C78,'[1]Engages'!$A$3:$G$1498,4,FALSE),"")</f>
      </c>
      <c r="F78" s="2">
        <f>IF($C78&lt;&gt;"",VLOOKUP($C78,'[1]Engages'!$A$3:$G$1498,5,FALSE),"")</f>
      </c>
      <c r="G78" s="2">
        <f>IF($C78&lt;&gt;"",VLOOKUP($C78,'[1]Engages'!$A$3:$G$1498,6,FALSE),"")</f>
      </c>
      <c r="H78" s="2">
        <f>IF($C78&lt;&gt;"",VLOOKUP($C78,'[1]Engages'!$A$3:$G$1498,7,FALSE),"")</f>
      </c>
      <c r="I78" s="10"/>
    </row>
    <row r="79" spans="1:9" ht="16.5">
      <c r="A79" s="3">
        <f t="shared" si="1"/>
      </c>
      <c r="B79" s="3">
        <v>93</v>
      </c>
      <c r="C79" s="9"/>
      <c r="D79" s="2">
        <f>IF($C79&lt;&gt;"",VLOOKUP($C79,'[1]Engages'!$A$3:$G$1498,3,FALSE),"")</f>
      </c>
      <c r="E79" s="2">
        <f>IF($C79&lt;&gt;"",VLOOKUP($C79,'[1]Engages'!$A$3:$G$1498,4,FALSE),"")</f>
      </c>
      <c r="F79" s="2">
        <f>IF($C79&lt;&gt;"",VLOOKUP($C79,'[1]Engages'!$A$3:$G$1498,5,FALSE),"")</f>
      </c>
      <c r="G79" s="2">
        <f>IF($C79&lt;&gt;"",VLOOKUP($C79,'[1]Engages'!$A$3:$G$1498,6,FALSE),"")</f>
      </c>
      <c r="H79" s="2">
        <f>IF($C79&lt;&gt;"",VLOOKUP($C79,'[1]Engages'!$A$3:$G$1498,7,FALSE),"")</f>
      </c>
      <c r="I79" s="10"/>
    </row>
    <row r="80" spans="1:9" ht="16.5">
      <c r="A80" s="3">
        <f t="shared" si="1"/>
      </c>
      <c r="B80" s="3">
        <v>94</v>
      </c>
      <c r="C80" s="9"/>
      <c r="D80" s="2">
        <f>IF($C80&lt;&gt;"",VLOOKUP($C80,'[1]Engages'!$A$3:$G$1498,3,FALSE),"")</f>
      </c>
      <c r="E80" s="2">
        <f>IF($C80&lt;&gt;"",VLOOKUP($C80,'[1]Engages'!$A$3:$G$1498,4,FALSE),"")</f>
      </c>
      <c r="F80" s="2">
        <f>IF($C80&lt;&gt;"",VLOOKUP($C80,'[1]Engages'!$A$3:$G$1498,5,FALSE),"")</f>
      </c>
      <c r="G80" s="2">
        <f>IF($C80&lt;&gt;"",VLOOKUP($C80,'[1]Engages'!$A$3:$G$1498,6,FALSE),"")</f>
      </c>
      <c r="H80" s="2">
        <f>IF($C80&lt;&gt;"",VLOOKUP($C80,'[1]Engages'!$A$3:$G$1498,7,FALSE),"")</f>
      </c>
      <c r="I80" s="10"/>
    </row>
    <row r="81" spans="1:9" ht="16.5">
      <c r="A81" s="3">
        <f t="shared" si="1"/>
      </c>
      <c r="B81" s="3">
        <v>95</v>
      </c>
      <c r="C81" s="9"/>
      <c r="D81" s="2">
        <f>IF($C81&lt;&gt;"",VLOOKUP($C81,'[1]Engages'!$A$3:$G$1498,3,FALSE),"")</f>
      </c>
      <c r="E81" s="2">
        <f>IF($C81&lt;&gt;"",VLOOKUP($C81,'[1]Engages'!$A$3:$G$1498,4,FALSE),"")</f>
      </c>
      <c r="F81" s="2">
        <f>IF($C81&lt;&gt;"",VLOOKUP($C81,'[1]Engages'!$A$3:$G$1498,5,FALSE),"")</f>
      </c>
      <c r="G81" s="2">
        <f>IF($C81&lt;&gt;"",VLOOKUP($C81,'[1]Engages'!$A$3:$G$1498,6,FALSE),"")</f>
      </c>
      <c r="H81" s="2">
        <f>IF($C81&lt;&gt;"",VLOOKUP($C81,'[1]Engages'!$A$3:$G$1498,7,FALSE),"")</f>
      </c>
      <c r="I81" s="10"/>
    </row>
    <row r="82" spans="1:9" ht="16.5">
      <c r="A82" s="3">
        <f t="shared" si="1"/>
      </c>
      <c r="B82" s="3">
        <v>96</v>
      </c>
      <c r="C82" s="9"/>
      <c r="D82" s="2">
        <f>IF($C82&lt;&gt;"",VLOOKUP($C82,'[1]Engages'!$A$3:$G$1498,3,FALSE),"")</f>
      </c>
      <c r="E82" s="2">
        <f>IF($C82&lt;&gt;"",VLOOKUP($C82,'[1]Engages'!$A$3:$G$1498,4,FALSE),"")</f>
      </c>
      <c r="F82" s="2">
        <f>IF($C82&lt;&gt;"",VLOOKUP($C82,'[1]Engages'!$A$3:$G$1498,5,FALSE),"")</f>
      </c>
      <c r="G82" s="2">
        <f>IF($C82&lt;&gt;"",VLOOKUP($C82,'[1]Engages'!$A$3:$G$1498,6,FALSE),"")</f>
      </c>
      <c r="H82" s="2">
        <f>IF($C82&lt;&gt;"",VLOOKUP($C82,'[1]Engages'!$A$3:$G$1498,7,FALSE),"")</f>
      </c>
      <c r="I82" s="10"/>
    </row>
    <row r="83" spans="1:9" ht="16.5">
      <c r="A83" s="3">
        <f t="shared" si="1"/>
      </c>
      <c r="B83" s="3">
        <v>97</v>
      </c>
      <c r="C83" s="9"/>
      <c r="D83" s="2">
        <f>IF($C83&lt;&gt;"",VLOOKUP($C83,'[1]Engages'!$A$3:$G$1498,3,FALSE),"")</f>
      </c>
      <c r="E83" s="2">
        <f>IF($C83&lt;&gt;"",VLOOKUP($C83,'[1]Engages'!$A$3:$G$1498,4,FALSE),"")</f>
      </c>
      <c r="F83" s="2">
        <f>IF($C83&lt;&gt;"",VLOOKUP($C83,'[1]Engages'!$A$3:$G$1498,5,FALSE),"")</f>
      </c>
      <c r="G83" s="2">
        <f>IF($C83&lt;&gt;"",VLOOKUP($C83,'[1]Engages'!$A$3:$G$1498,6,FALSE),"")</f>
      </c>
      <c r="H83" s="2">
        <f>IF($C83&lt;&gt;"",VLOOKUP($C83,'[1]Engages'!$A$3:$G$1498,7,FALSE),"")</f>
      </c>
      <c r="I83" s="10"/>
    </row>
    <row r="84" spans="1:9" ht="16.5">
      <c r="A84" s="3">
        <f t="shared" si="1"/>
      </c>
      <c r="B84" s="3">
        <v>98</v>
      </c>
      <c r="C84" s="9"/>
      <c r="D84" s="2">
        <f>IF($C84&lt;&gt;"",VLOOKUP($C84,'[1]Engages'!$A$3:$G$1498,3,FALSE),"")</f>
      </c>
      <c r="E84" s="2">
        <f>IF($C84&lt;&gt;"",VLOOKUP($C84,'[1]Engages'!$A$3:$G$1498,4,FALSE),"")</f>
      </c>
      <c r="F84" s="2">
        <f>IF($C84&lt;&gt;"",VLOOKUP($C84,'[1]Engages'!$A$3:$G$1498,5,FALSE),"")</f>
      </c>
      <c r="G84" s="2">
        <f>IF($C84&lt;&gt;"",VLOOKUP($C84,'[1]Engages'!$A$3:$G$1498,6,FALSE),"")</f>
      </c>
      <c r="H84" s="2">
        <f>IF($C84&lt;&gt;"",VLOOKUP($C84,'[1]Engages'!$A$3:$G$1498,7,FALSE),"")</f>
      </c>
      <c r="I84" s="10"/>
    </row>
    <row r="85" spans="1:9" ht="16.5">
      <c r="A85" s="3">
        <f t="shared" si="1"/>
      </c>
      <c r="B85" s="3">
        <v>99</v>
      </c>
      <c r="C85" s="9"/>
      <c r="D85" s="2">
        <f>IF($C85&lt;&gt;"",VLOOKUP($C85,'[1]Engages'!$A$3:$G$1498,3,FALSE),"")</f>
      </c>
      <c r="E85" s="2">
        <f>IF($C85&lt;&gt;"",VLOOKUP($C85,'[1]Engages'!$A$3:$G$1498,4,FALSE),"")</f>
      </c>
      <c r="F85" s="2">
        <f>IF($C85&lt;&gt;"",VLOOKUP($C85,'[1]Engages'!$A$3:$G$1498,5,FALSE),"")</f>
      </c>
      <c r="G85" s="2">
        <f>IF($C85&lt;&gt;"",VLOOKUP($C85,'[1]Engages'!$A$3:$G$1498,6,FALSE),"")</f>
      </c>
      <c r="H85" s="2">
        <f>IF($C85&lt;&gt;"",VLOOKUP($C85,'[1]Engages'!$A$3:$G$1498,7,FALSE),"")</f>
      </c>
      <c r="I85" s="10"/>
    </row>
    <row r="86" spans="1:9" ht="16.5">
      <c r="A86" s="3">
        <f t="shared" si="1"/>
      </c>
      <c r="B86" s="3">
        <v>100</v>
      </c>
      <c r="C86" s="9"/>
      <c r="D86" s="2">
        <f>IF($C86&lt;&gt;"",VLOOKUP($C86,'[1]Engages'!$A$3:$G$1498,3,FALSE),"")</f>
      </c>
      <c r="E86" s="2">
        <f>IF($C86&lt;&gt;"",VLOOKUP($C86,'[1]Engages'!$A$3:$G$1498,4,FALSE),"")</f>
      </c>
      <c r="F86" s="2">
        <f>IF($C86&lt;&gt;"",VLOOKUP($C86,'[1]Engages'!$A$3:$G$1498,5,FALSE),"")</f>
      </c>
      <c r="G86" s="2">
        <f>IF($C86&lt;&gt;"",VLOOKUP($C86,'[1]Engages'!$A$3:$G$1498,6,FALSE),"")</f>
      </c>
      <c r="H86" s="2">
        <f>IF($C86&lt;&gt;"",VLOOKUP($C86,'[1]Engages'!$A$3:$G$1498,7,FALSE),"")</f>
      </c>
      <c r="I86" s="10"/>
    </row>
    <row r="87" spans="1:9" ht="16.5">
      <c r="A87" s="3">
        <f t="shared" si="1"/>
      </c>
      <c r="B87" s="3">
        <v>101</v>
      </c>
      <c r="C87" s="9"/>
      <c r="D87" s="2">
        <f>IF($C87&lt;&gt;"",VLOOKUP($C87,'[1]Engages'!$A$3:$G$1498,3,FALSE),"")</f>
      </c>
      <c r="E87" s="2">
        <f>IF($C87&lt;&gt;"",VLOOKUP($C87,'[1]Engages'!$A$3:$G$1498,4,FALSE),"")</f>
      </c>
      <c r="F87" s="2">
        <f>IF($C87&lt;&gt;"",VLOOKUP($C87,'[1]Engages'!$A$3:$G$1498,5,FALSE),"")</f>
      </c>
      <c r="G87" s="2">
        <f>IF($C87&lt;&gt;"",VLOOKUP($C87,'[1]Engages'!$A$3:$G$1498,6,FALSE),"")</f>
      </c>
      <c r="H87" s="2">
        <f>IF($C87&lt;&gt;"",VLOOKUP($C87,'[1]Engages'!$A$3:$G$1498,7,FALSE),"")</f>
      </c>
      <c r="I87" s="10"/>
    </row>
    <row r="88" spans="1:9" ht="16.5">
      <c r="A88" s="3">
        <f t="shared" si="1"/>
      </c>
      <c r="B88" s="3">
        <v>102</v>
      </c>
      <c r="C88" s="9"/>
      <c r="D88" s="2">
        <f>IF($C88&lt;&gt;"",VLOOKUP($C88,'[1]Engages'!$A$3:$G$1498,3,FALSE),"")</f>
      </c>
      <c r="E88" s="2">
        <f>IF($C88&lt;&gt;"",VLOOKUP($C88,'[1]Engages'!$A$3:$G$1498,4,FALSE),"")</f>
      </c>
      <c r="F88" s="2">
        <f>IF($C88&lt;&gt;"",VLOOKUP($C88,'[1]Engages'!$A$3:$G$1498,5,FALSE),"")</f>
      </c>
      <c r="G88" s="2">
        <f>IF($C88&lt;&gt;"",VLOOKUP($C88,'[1]Engages'!$A$3:$G$1498,6,FALSE),"")</f>
      </c>
      <c r="H88" s="2">
        <f>IF($C88&lt;&gt;"",VLOOKUP($C88,'[1]Engages'!$A$3:$G$1498,7,FALSE),"")</f>
      </c>
      <c r="I88" s="10"/>
    </row>
    <row r="89" spans="1:9" ht="16.5">
      <c r="A89" s="3">
        <f t="shared" si="1"/>
      </c>
      <c r="B89" s="3">
        <v>103</v>
      </c>
      <c r="C89" s="9"/>
      <c r="D89" s="2">
        <f>IF($C89&lt;&gt;"",VLOOKUP($C89,'[1]Engages'!$A$3:$G$1498,3,FALSE),"")</f>
      </c>
      <c r="E89" s="2">
        <f>IF($C89&lt;&gt;"",VLOOKUP($C89,'[1]Engages'!$A$3:$G$1498,4,FALSE),"")</f>
      </c>
      <c r="F89" s="2">
        <f>IF($C89&lt;&gt;"",VLOOKUP($C89,'[1]Engages'!$A$3:$G$1498,5,FALSE),"")</f>
      </c>
      <c r="G89" s="2">
        <f>IF($C89&lt;&gt;"",VLOOKUP($C89,'[1]Engages'!$A$3:$G$1498,6,FALSE),"")</f>
      </c>
      <c r="H89" s="2">
        <f>IF($C89&lt;&gt;"",VLOOKUP($C89,'[1]Engages'!$A$3:$G$1498,7,FALSE),"")</f>
      </c>
      <c r="I89" s="10"/>
    </row>
    <row r="90" spans="1:9" ht="16.5">
      <c r="A90" s="3">
        <f t="shared" si="1"/>
      </c>
      <c r="B90" s="3">
        <v>104</v>
      </c>
      <c r="C90" s="9"/>
      <c r="D90" s="2">
        <f>IF($C90&lt;&gt;"",VLOOKUP($C90,'[1]Engages'!$A$3:$G$1498,3,FALSE),"")</f>
      </c>
      <c r="E90" s="2">
        <f>IF($C90&lt;&gt;"",VLOOKUP($C90,'[1]Engages'!$A$3:$G$1498,4,FALSE),"")</f>
      </c>
      <c r="F90" s="2">
        <f>IF($C90&lt;&gt;"",VLOOKUP($C90,'[1]Engages'!$A$3:$G$1498,5,FALSE),"")</f>
      </c>
      <c r="G90" s="2">
        <f>IF($C90&lt;&gt;"",VLOOKUP($C90,'[1]Engages'!$A$3:$G$1498,6,FALSE),"")</f>
      </c>
      <c r="H90" s="2">
        <f>IF($C90&lt;&gt;"",VLOOKUP($C90,'[1]Engages'!$A$3:$G$1498,7,FALSE),"")</f>
      </c>
      <c r="I90" s="10"/>
    </row>
    <row r="91" spans="1:9" ht="16.5">
      <c r="A91" s="3">
        <f t="shared" si="1"/>
      </c>
      <c r="B91" s="3">
        <v>105</v>
      </c>
      <c r="C91" s="9"/>
      <c r="D91" s="2">
        <f>IF($C91&lt;&gt;"",VLOOKUP($C91,'[1]Engages'!$A$3:$G$1498,3,FALSE),"")</f>
      </c>
      <c r="E91" s="2">
        <f>IF($C91&lt;&gt;"",VLOOKUP($C91,'[1]Engages'!$A$3:$G$1498,4,FALSE),"")</f>
      </c>
      <c r="F91" s="2">
        <f>IF($C91&lt;&gt;"",VLOOKUP($C91,'[1]Engages'!$A$3:$G$1498,5,FALSE),"")</f>
      </c>
      <c r="G91" s="2">
        <f>IF($C91&lt;&gt;"",VLOOKUP($C91,'[1]Engages'!$A$3:$G$1498,6,FALSE),"")</f>
      </c>
      <c r="H91" s="2">
        <f>IF($C91&lt;&gt;"",VLOOKUP($C91,'[1]Engages'!$A$3:$G$1498,7,FALSE),"")</f>
      </c>
      <c r="I91" s="10"/>
    </row>
    <row r="92" spans="1:9" ht="16.5">
      <c r="A92" s="3">
        <f t="shared" si="1"/>
      </c>
      <c r="B92" s="3">
        <v>106</v>
      </c>
      <c r="C92" s="9"/>
      <c r="D92" s="2">
        <f>IF($C92&lt;&gt;"",VLOOKUP($C92,'[1]Engages'!$A$3:$G$1498,3,FALSE),"")</f>
      </c>
      <c r="E92" s="2">
        <f>IF($C92&lt;&gt;"",VLOOKUP($C92,'[1]Engages'!$A$3:$G$1498,4,FALSE),"")</f>
      </c>
      <c r="F92" s="2">
        <f>IF($C92&lt;&gt;"",VLOOKUP($C92,'[1]Engages'!$A$3:$G$1498,5,FALSE),"")</f>
      </c>
      <c r="G92" s="2">
        <f>IF($C92&lt;&gt;"",VLOOKUP($C92,'[1]Engages'!$A$3:$G$1498,6,FALSE),"")</f>
      </c>
      <c r="H92" s="2">
        <f>IF($C92&lt;&gt;"",VLOOKUP($C92,'[1]Engages'!$A$3:$G$1498,7,FALSE),"")</f>
      </c>
      <c r="I92" s="10"/>
    </row>
    <row r="93" spans="1:9" ht="16.5">
      <c r="A93" s="3">
        <f t="shared" si="1"/>
      </c>
      <c r="B93" s="3">
        <v>107</v>
      </c>
      <c r="C93" s="9"/>
      <c r="D93" s="2">
        <f>IF($C93&lt;&gt;"",VLOOKUP($C93,'[1]Engages'!$A$3:$G$1498,3,FALSE),"")</f>
      </c>
      <c r="E93" s="2">
        <f>IF($C93&lt;&gt;"",VLOOKUP($C93,'[1]Engages'!$A$3:$G$1498,4,FALSE),"")</f>
      </c>
      <c r="F93" s="2">
        <f>IF($C93&lt;&gt;"",VLOOKUP($C93,'[1]Engages'!$A$3:$G$1498,5,FALSE),"")</f>
      </c>
      <c r="G93" s="2">
        <f>IF($C93&lt;&gt;"",VLOOKUP($C93,'[1]Engages'!$A$3:$G$1498,6,FALSE),"")</f>
      </c>
      <c r="H93" s="2">
        <f>IF($C93&lt;&gt;"",VLOOKUP($C93,'[1]Engages'!$A$3:$G$1498,7,FALSE),"")</f>
      </c>
      <c r="I93" s="10"/>
    </row>
    <row r="94" spans="1:9" ht="16.5">
      <c r="A94" s="3">
        <f t="shared" si="1"/>
      </c>
      <c r="B94" s="3">
        <v>108</v>
      </c>
      <c r="C94" s="9"/>
      <c r="D94" s="2">
        <f>IF($C94&lt;&gt;"",VLOOKUP($C94,'[1]Engages'!$A$3:$G$1498,3,FALSE),"")</f>
      </c>
      <c r="E94" s="2">
        <f>IF($C94&lt;&gt;"",VLOOKUP($C94,'[1]Engages'!$A$3:$G$1498,4,FALSE),"")</f>
      </c>
      <c r="F94" s="2">
        <f>IF($C94&lt;&gt;"",VLOOKUP($C94,'[1]Engages'!$A$3:$G$1498,5,FALSE),"")</f>
      </c>
      <c r="G94" s="2">
        <f>IF($C94&lt;&gt;"",VLOOKUP($C94,'[1]Engages'!$A$3:$G$1498,6,FALSE),"")</f>
      </c>
      <c r="H94" s="2">
        <f>IF($C94&lt;&gt;"",VLOOKUP($C94,'[1]Engages'!$A$3:$G$1498,7,FALSE),"")</f>
      </c>
      <c r="I94" s="10"/>
    </row>
    <row r="95" spans="1:9" ht="16.5">
      <c r="A95" s="3">
        <f t="shared" si="1"/>
      </c>
      <c r="B95" s="3">
        <v>109</v>
      </c>
      <c r="C95" s="9"/>
      <c r="D95" s="2">
        <f>IF($C95&lt;&gt;"",VLOOKUP($C95,'[1]Engages'!$A$3:$G$1498,3,FALSE),"")</f>
      </c>
      <c r="E95" s="2">
        <f>IF($C95&lt;&gt;"",VLOOKUP($C95,'[1]Engages'!$A$3:$G$1498,4,FALSE),"")</f>
      </c>
      <c r="F95" s="2">
        <f>IF($C95&lt;&gt;"",VLOOKUP($C95,'[1]Engages'!$A$3:$G$1498,5,FALSE),"")</f>
      </c>
      <c r="G95" s="2">
        <f>IF($C95&lt;&gt;"",VLOOKUP($C95,'[1]Engages'!$A$3:$G$1498,6,FALSE),"")</f>
      </c>
      <c r="H95" s="2">
        <f>IF($C95&lt;&gt;"",VLOOKUP($C95,'[1]Engages'!$A$3:$G$1498,7,FALSE),"")</f>
      </c>
      <c r="I95" s="10"/>
    </row>
    <row r="96" spans="1:9" ht="16.5">
      <c r="A96" s="3">
        <f t="shared" si="1"/>
      </c>
      <c r="B96" s="3">
        <v>110</v>
      </c>
      <c r="C96" s="9"/>
      <c r="D96" s="2">
        <f>IF($C96&lt;&gt;"",VLOOKUP($C96,'[1]Engages'!$A$3:$G$1498,3,FALSE),"")</f>
      </c>
      <c r="E96" s="2">
        <f>IF($C96&lt;&gt;"",VLOOKUP($C96,'[1]Engages'!$A$3:$G$1498,4,FALSE),"")</f>
      </c>
      <c r="F96" s="2">
        <f>IF($C96&lt;&gt;"",VLOOKUP($C96,'[1]Engages'!$A$3:$G$1498,5,FALSE),"")</f>
      </c>
      <c r="G96" s="2">
        <f>IF($C96&lt;&gt;"",VLOOKUP($C96,'[1]Engages'!$A$3:$G$1498,6,FALSE),"")</f>
      </c>
      <c r="H96" s="2">
        <f>IF($C96&lt;&gt;"",VLOOKUP($C96,'[1]Engages'!$A$3:$G$1498,7,FALSE),"")</f>
      </c>
      <c r="I96" s="10"/>
    </row>
    <row r="97" spans="1:9" ht="16.5">
      <c r="A97" s="3">
        <f t="shared" si="1"/>
      </c>
      <c r="B97" s="3">
        <v>111</v>
      </c>
      <c r="C97" s="9"/>
      <c r="D97" s="2">
        <f>IF($C97&lt;&gt;"",VLOOKUP($C97,'[1]Engages'!$A$3:$G$1498,3,FALSE),"")</f>
      </c>
      <c r="E97" s="2">
        <f>IF($C97&lt;&gt;"",VLOOKUP($C97,'[1]Engages'!$A$3:$G$1498,4,FALSE),"")</f>
      </c>
      <c r="F97" s="2">
        <f>IF($C97&lt;&gt;"",VLOOKUP($C97,'[1]Engages'!$A$3:$G$1498,5,FALSE),"")</f>
      </c>
      <c r="G97" s="2">
        <f>IF($C97&lt;&gt;"",VLOOKUP($C97,'[1]Engages'!$A$3:$G$1498,6,FALSE),"")</f>
      </c>
      <c r="H97" s="2">
        <f>IF($C97&lt;&gt;"",VLOOKUP($C97,'[1]Engages'!$A$3:$G$1498,7,FALSE),"")</f>
      </c>
      <c r="I97" s="10"/>
    </row>
    <row r="98" spans="1:9" ht="16.5">
      <c r="A98" s="3">
        <f t="shared" si="1"/>
      </c>
      <c r="B98" s="3">
        <v>112</v>
      </c>
      <c r="C98" s="9"/>
      <c r="D98" s="2">
        <f>IF($C98&lt;&gt;"",VLOOKUP($C98,'[1]Engages'!$A$3:$G$1498,3,FALSE),"")</f>
      </c>
      <c r="E98" s="2">
        <f>IF($C98&lt;&gt;"",VLOOKUP($C98,'[1]Engages'!$A$3:$G$1498,4,FALSE),"")</f>
      </c>
      <c r="F98" s="2">
        <f>IF($C98&lt;&gt;"",VLOOKUP($C98,'[1]Engages'!$A$3:$G$1498,5,FALSE),"")</f>
      </c>
      <c r="G98" s="2">
        <f>IF($C98&lt;&gt;"",VLOOKUP($C98,'[1]Engages'!$A$3:$G$1498,6,FALSE),"")</f>
      </c>
      <c r="H98" s="2">
        <f>IF($C98&lt;&gt;"",VLOOKUP($C98,'[1]Engages'!$A$3:$G$1498,7,FALSE),"")</f>
      </c>
      <c r="I98" s="10"/>
    </row>
    <row r="99" spans="1:9" ht="16.5">
      <c r="A99" s="3">
        <f t="shared" si="1"/>
      </c>
      <c r="B99" s="3">
        <v>113</v>
      </c>
      <c r="C99" s="9"/>
      <c r="D99" s="2">
        <f>IF($C99&lt;&gt;"",VLOOKUP($C99,'[1]Engages'!$A$3:$G$1498,3,FALSE),"")</f>
      </c>
      <c r="E99" s="2">
        <f>IF($C99&lt;&gt;"",VLOOKUP($C99,'[1]Engages'!$A$3:$G$1498,4,FALSE),"")</f>
      </c>
      <c r="F99" s="2">
        <f>IF($C99&lt;&gt;"",VLOOKUP($C99,'[1]Engages'!$A$3:$G$1498,5,FALSE),"")</f>
      </c>
      <c r="G99" s="2">
        <f>IF($C99&lt;&gt;"",VLOOKUP($C99,'[1]Engages'!$A$3:$G$1498,6,FALSE),"")</f>
      </c>
      <c r="H99" s="2">
        <f>IF($C99&lt;&gt;"",VLOOKUP($C99,'[1]Engages'!$A$3:$G$1498,7,FALSE),"")</f>
      </c>
      <c r="I99" s="10"/>
    </row>
    <row r="100" spans="1:9" ht="16.5">
      <c r="A100" s="3">
        <f t="shared" si="1"/>
      </c>
      <c r="B100" s="3">
        <v>114</v>
      </c>
      <c r="C100" s="9"/>
      <c r="D100" s="2">
        <f>IF($C100&lt;&gt;"",VLOOKUP($C100,'[1]Engages'!$A$3:$G$1498,3,FALSE),"")</f>
      </c>
      <c r="E100" s="2">
        <f>IF($C100&lt;&gt;"",VLOOKUP($C100,'[1]Engages'!$A$3:$G$1498,4,FALSE),"")</f>
      </c>
      <c r="F100" s="2">
        <f>IF($C100&lt;&gt;"",VLOOKUP($C100,'[1]Engages'!$A$3:$G$1498,5,FALSE),"")</f>
      </c>
      <c r="G100" s="2">
        <f>IF($C100&lt;&gt;"",VLOOKUP($C100,'[1]Engages'!$A$3:$G$1498,6,FALSE),"")</f>
      </c>
      <c r="H100" s="2">
        <f>IF($C100&lt;&gt;"",VLOOKUP($C100,'[1]Engages'!$A$3:$G$1498,7,FALSE),"")</f>
      </c>
      <c r="I100" s="10"/>
    </row>
    <row r="101" spans="1:9" ht="16.5">
      <c r="A101" s="3">
        <f t="shared" si="1"/>
      </c>
      <c r="B101" s="3">
        <v>115</v>
      </c>
      <c r="C101" s="9"/>
      <c r="D101" s="2">
        <f>IF($C101&lt;&gt;"",VLOOKUP($C101,'[1]Engages'!$A$3:$G$1498,3,FALSE),"")</f>
      </c>
      <c r="E101" s="2">
        <f>IF($C101&lt;&gt;"",VLOOKUP($C101,'[1]Engages'!$A$3:$G$1498,4,FALSE),"")</f>
      </c>
      <c r="F101" s="2">
        <f>IF($C101&lt;&gt;"",VLOOKUP($C101,'[1]Engages'!$A$3:$G$1498,5,FALSE),"")</f>
      </c>
      <c r="G101" s="2">
        <f>IF($C101&lt;&gt;"",VLOOKUP($C101,'[1]Engages'!$A$3:$G$1498,6,FALSE),"")</f>
      </c>
      <c r="H101" s="2">
        <f>IF($C101&lt;&gt;"",VLOOKUP($C101,'[1]Engages'!$A$3:$G$1498,7,FALSE),"")</f>
      </c>
      <c r="I101" s="10"/>
    </row>
    <row r="102" spans="1:9" ht="16.5">
      <c r="A102" s="3">
        <f t="shared" si="1"/>
      </c>
      <c r="B102" s="3">
        <v>116</v>
      </c>
      <c r="C102" s="9"/>
      <c r="D102" s="2">
        <f>IF($C102&lt;&gt;"",VLOOKUP($C102,'[1]Engages'!$A$3:$G$1498,3,FALSE),"")</f>
      </c>
      <c r="E102" s="2">
        <f>IF($C102&lt;&gt;"",VLOOKUP($C102,'[1]Engages'!$A$3:$G$1498,4,FALSE),"")</f>
      </c>
      <c r="F102" s="2">
        <f>IF($C102&lt;&gt;"",VLOOKUP($C102,'[1]Engages'!$A$3:$G$1498,5,FALSE),"")</f>
      </c>
      <c r="G102" s="2">
        <f>IF($C102&lt;&gt;"",VLOOKUP($C102,'[1]Engages'!$A$3:$G$1498,6,FALSE),"")</f>
      </c>
      <c r="H102" s="2">
        <f>IF($C102&lt;&gt;"",VLOOKUP($C102,'[1]Engages'!$A$3:$G$1498,7,FALSE),"")</f>
      </c>
      <c r="I102" s="10"/>
    </row>
    <row r="103" spans="1:9" ht="16.5">
      <c r="A103" s="3">
        <f t="shared" si="1"/>
      </c>
      <c r="B103" s="3">
        <v>117</v>
      </c>
      <c r="C103" s="9"/>
      <c r="D103" s="2">
        <f>IF($C103&lt;&gt;"",VLOOKUP($C103,'[1]Engages'!$A$3:$G$1498,3,FALSE),"")</f>
      </c>
      <c r="E103" s="2">
        <f>IF($C103&lt;&gt;"",VLOOKUP($C103,'[1]Engages'!$A$3:$G$1498,4,FALSE),"")</f>
      </c>
      <c r="F103" s="2">
        <f>IF($C103&lt;&gt;"",VLOOKUP($C103,'[1]Engages'!$A$3:$G$1498,5,FALSE),"")</f>
      </c>
      <c r="G103" s="2">
        <f>IF($C103&lt;&gt;"",VLOOKUP($C103,'[1]Engages'!$A$3:$G$1498,6,FALSE),"")</f>
      </c>
      <c r="H103" s="2">
        <f>IF($C103&lt;&gt;"",VLOOKUP($C103,'[1]Engages'!$A$3:$G$1498,7,FALSE),"")</f>
      </c>
      <c r="I103" s="10"/>
    </row>
    <row r="104" spans="1:9" ht="16.5">
      <c r="A104" s="3">
        <f t="shared" si="1"/>
      </c>
      <c r="B104" s="3">
        <v>118</v>
      </c>
      <c r="C104" s="9"/>
      <c r="D104" s="2">
        <f>IF($C104&lt;&gt;"",VLOOKUP($C104,'[1]Engages'!$A$3:$G$1498,3,FALSE),"")</f>
      </c>
      <c r="E104" s="2">
        <f>IF($C104&lt;&gt;"",VLOOKUP($C104,'[1]Engages'!$A$3:$G$1498,4,FALSE),"")</f>
      </c>
      <c r="F104" s="2">
        <f>IF($C104&lt;&gt;"",VLOOKUP($C104,'[1]Engages'!$A$3:$G$1498,5,FALSE),"")</f>
      </c>
      <c r="G104" s="2">
        <f>IF($C104&lt;&gt;"",VLOOKUP($C104,'[1]Engages'!$A$3:$G$1498,6,FALSE),"")</f>
      </c>
      <c r="H104" s="2">
        <f>IF($C104&lt;&gt;"",VLOOKUP($C104,'[1]Engages'!$A$3:$G$1498,7,FALSE),"")</f>
      </c>
      <c r="I104" s="10"/>
    </row>
    <row r="105" spans="1:9" ht="16.5">
      <c r="A105" s="3">
        <f t="shared" si="1"/>
      </c>
      <c r="B105" s="3">
        <v>119</v>
      </c>
      <c r="C105" s="9"/>
      <c r="D105" s="2">
        <f>IF($C105&lt;&gt;"",VLOOKUP($C105,'[1]Engages'!$A$3:$G$1498,3,FALSE),"")</f>
      </c>
      <c r="E105" s="2">
        <f>IF($C105&lt;&gt;"",VLOOKUP($C105,'[1]Engages'!$A$3:$G$1498,4,FALSE),"")</f>
      </c>
      <c r="F105" s="2">
        <f>IF($C105&lt;&gt;"",VLOOKUP($C105,'[1]Engages'!$A$3:$G$1498,5,FALSE),"")</f>
      </c>
      <c r="G105" s="2">
        <f>IF($C105&lt;&gt;"",VLOOKUP($C105,'[1]Engages'!$A$3:$G$1498,6,FALSE),"")</f>
      </c>
      <c r="H105" s="2">
        <f>IF($C105&lt;&gt;"",VLOOKUP($C105,'[1]Engages'!$A$3:$G$1498,7,FALSE),"")</f>
      </c>
      <c r="I105" s="10"/>
    </row>
    <row r="106" spans="1:9" ht="16.5">
      <c r="A106" s="3">
        <f t="shared" si="1"/>
      </c>
      <c r="B106" s="3">
        <v>120</v>
      </c>
      <c r="C106" s="9"/>
      <c r="D106" s="2">
        <f>IF($C106&lt;&gt;"",VLOOKUP($C106,'[1]Engages'!$A$3:$G$1498,3,FALSE),"")</f>
      </c>
      <c r="E106" s="2">
        <f>IF($C106&lt;&gt;"",VLOOKUP($C106,'[1]Engages'!$A$3:$G$1498,4,FALSE),"")</f>
      </c>
      <c r="F106" s="2">
        <f>IF($C106&lt;&gt;"",VLOOKUP($C106,'[1]Engages'!$A$3:$G$1498,5,FALSE),"")</f>
      </c>
      <c r="G106" s="2">
        <f>IF($C106&lt;&gt;"",VLOOKUP($C106,'[1]Engages'!$A$3:$G$1498,6,FALSE),"")</f>
      </c>
      <c r="H106" s="2">
        <f>IF($C106&lt;&gt;"",VLOOKUP($C106,'[1]Engages'!$A$3:$G$1498,7,FALSE),"")</f>
      </c>
      <c r="I106" s="10"/>
    </row>
    <row r="107" spans="1:9" ht="16.5">
      <c r="A107" s="3">
        <f t="shared" si="1"/>
      </c>
      <c r="B107" s="3">
        <v>121</v>
      </c>
      <c r="C107" s="9"/>
      <c r="D107" s="2">
        <f>IF($C107&lt;&gt;"",VLOOKUP($C107,'[1]Engages'!$A$3:$G$1498,3,FALSE),"")</f>
      </c>
      <c r="E107" s="2">
        <f>IF($C107&lt;&gt;"",VLOOKUP($C107,'[1]Engages'!$A$3:$G$1498,4,FALSE),"")</f>
      </c>
      <c r="F107" s="2">
        <f>IF($C107&lt;&gt;"",VLOOKUP($C107,'[1]Engages'!$A$3:$G$1498,5,FALSE),"")</f>
      </c>
      <c r="G107" s="2">
        <f>IF($C107&lt;&gt;"",VLOOKUP($C107,'[1]Engages'!$A$3:$G$1498,6,FALSE),"")</f>
      </c>
      <c r="H107" s="2">
        <f>IF($C107&lt;&gt;"",VLOOKUP($C107,'[1]Engages'!$A$3:$G$1498,7,FALSE),"")</f>
      </c>
      <c r="I107" s="10"/>
    </row>
    <row r="108" spans="1:9" ht="16.5">
      <c r="A108" s="3">
        <f t="shared" si="1"/>
      </c>
      <c r="B108" s="3">
        <v>122</v>
      </c>
      <c r="C108" s="9"/>
      <c r="D108" s="2">
        <f>IF($C108&lt;&gt;"",VLOOKUP($C108,'[1]Engages'!$A$3:$G$1498,3,FALSE),"")</f>
      </c>
      <c r="E108" s="2">
        <f>IF($C108&lt;&gt;"",VLOOKUP($C108,'[1]Engages'!$A$3:$G$1498,4,FALSE),"")</f>
      </c>
      <c r="F108" s="2">
        <f>IF($C108&lt;&gt;"",VLOOKUP($C108,'[1]Engages'!$A$3:$G$1498,5,FALSE),"")</f>
      </c>
      <c r="G108" s="2">
        <f>IF($C108&lt;&gt;"",VLOOKUP($C108,'[1]Engages'!$A$3:$G$1498,6,FALSE),"")</f>
      </c>
      <c r="H108" s="2">
        <f>IF($C108&lt;&gt;"",VLOOKUP($C108,'[1]Engages'!$A$3:$G$1498,7,FALSE),"")</f>
      </c>
      <c r="I108" s="10"/>
    </row>
    <row r="109" spans="1:9" ht="16.5">
      <c r="A109" s="3">
        <f t="shared" si="1"/>
      </c>
      <c r="B109" s="3">
        <v>123</v>
      </c>
      <c r="C109" s="9"/>
      <c r="D109" s="2">
        <f>IF($C109&lt;&gt;"",VLOOKUP($C109,'[1]Engages'!$A$3:$G$1498,3,FALSE),"")</f>
      </c>
      <c r="E109" s="2">
        <f>IF($C109&lt;&gt;"",VLOOKUP($C109,'[1]Engages'!$A$3:$G$1498,4,FALSE),"")</f>
      </c>
      <c r="F109" s="2">
        <f>IF($C109&lt;&gt;"",VLOOKUP($C109,'[1]Engages'!$A$3:$G$1498,5,FALSE),"")</f>
      </c>
      <c r="G109" s="2">
        <f>IF($C109&lt;&gt;"",VLOOKUP($C109,'[1]Engages'!$A$3:$G$1498,6,FALSE),"")</f>
      </c>
      <c r="H109" s="2">
        <f>IF($C109&lt;&gt;"",VLOOKUP($C109,'[1]Engages'!$A$3:$G$1498,7,FALSE),"")</f>
      </c>
      <c r="I109" s="10"/>
    </row>
    <row r="110" spans="1:9" ht="16.5">
      <c r="A110" s="3">
        <f t="shared" si="1"/>
      </c>
      <c r="B110" s="3">
        <v>124</v>
      </c>
      <c r="C110" s="9"/>
      <c r="D110" s="2">
        <f>IF($C110&lt;&gt;"",VLOOKUP($C110,'[1]Engages'!$A$3:$G$1498,3,FALSE),"")</f>
      </c>
      <c r="E110" s="2">
        <f>IF($C110&lt;&gt;"",VLOOKUP($C110,'[1]Engages'!$A$3:$G$1498,4,FALSE),"")</f>
      </c>
      <c r="F110" s="2">
        <f>IF($C110&lt;&gt;"",VLOOKUP($C110,'[1]Engages'!$A$3:$G$1498,5,FALSE),"")</f>
      </c>
      <c r="G110" s="2">
        <f>IF($C110&lt;&gt;"",VLOOKUP($C110,'[1]Engages'!$A$3:$G$1498,6,FALSE),"")</f>
      </c>
      <c r="H110" s="2">
        <f>IF($C110&lt;&gt;"",VLOOKUP($C110,'[1]Engages'!$A$3:$G$1498,7,FALSE),"")</f>
      </c>
      <c r="I110" s="10"/>
    </row>
    <row r="111" spans="1:9" ht="16.5">
      <c r="A111" s="3">
        <f t="shared" si="1"/>
      </c>
      <c r="B111" s="3">
        <v>125</v>
      </c>
      <c r="C111" s="9"/>
      <c r="D111" s="2">
        <f>IF($C111&lt;&gt;"",VLOOKUP($C111,'[1]Engages'!$A$3:$G$1498,3,FALSE),"")</f>
      </c>
      <c r="E111" s="2">
        <f>IF($C111&lt;&gt;"",VLOOKUP($C111,'[1]Engages'!$A$3:$G$1498,4,FALSE),"")</f>
      </c>
      <c r="F111" s="2">
        <f>IF($C111&lt;&gt;"",VLOOKUP($C111,'[1]Engages'!$A$3:$G$1498,5,FALSE),"")</f>
      </c>
      <c r="G111" s="2">
        <f>IF($C111&lt;&gt;"",VLOOKUP($C111,'[1]Engages'!$A$3:$G$1498,6,FALSE),"")</f>
      </c>
      <c r="H111" s="2">
        <f>IF($C111&lt;&gt;"",VLOOKUP($C111,'[1]Engages'!$A$3:$G$1498,7,FALSE),"")</f>
      </c>
      <c r="I111" s="10"/>
    </row>
    <row r="112" spans="1:9" ht="16.5">
      <c r="A112" s="3">
        <f t="shared" si="1"/>
      </c>
      <c r="B112" s="3">
        <v>126</v>
      </c>
      <c r="C112" s="9"/>
      <c r="D112" s="2">
        <f>IF($C112&lt;&gt;"",VLOOKUP($C112,'[1]Engages'!$A$3:$G$1498,3,FALSE),"")</f>
      </c>
      <c r="E112" s="2">
        <f>IF($C112&lt;&gt;"",VLOOKUP($C112,'[1]Engages'!$A$3:$G$1498,4,FALSE),"")</f>
      </c>
      <c r="F112" s="2">
        <f>IF($C112&lt;&gt;"",VLOOKUP($C112,'[1]Engages'!$A$3:$G$1498,5,FALSE),"")</f>
      </c>
      <c r="G112" s="2">
        <f>IF($C112&lt;&gt;"",VLOOKUP($C112,'[1]Engages'!$A$3:$G$1498,6,FALSE),"")</f>
      </c>
      <c r="H112" s="2">
        <f>IF($C112&lt;&gt;"",VLOOKUP($C112,'[1]Engages'!$A$3:$G$1498,7,FALSE),"")</f>
      </c>
      <c r="I112" s="10"/>
    </row>
    <row r="113" spans="1:9" ht="16.5">
      <c r="A113" s="3">
        <f t="shared" si="1"/>
      </c>
      <c r="B113" s="3">
        <v>127</v>
      </c>
      <c r="C113" s="9"/>
      <c r="D113" s="2">
        <f>IF($C113&lt;&gt;"",VLOOKUP($C113,'[1]Engages'!$A$3:$G$1498,3,FALSE),"")</f>
      </c>
      <c r="E113" s="2">
        <f>IF($C113&lt;&gt;"",VLOOKUP($C113,'[1]Engages'!$A$3:$G$1498,4,FALSE),"")</f>
      </c>
      <c r="F113" s="2">
        <f>IF($C113&lt;&gt;"",VLOOKUP($C113,'[1]Engages'!$A$3:$G$1498,5,FALSE),"")</f>
      </c>
      <c r="G113" s="2">
        <f>IF($C113&lt;&gt;"",VLOOKUP($C113,'[1]Engages'!$A$3:$G$1498,6,FALSE),"")</f>
      </c>
      <c r="H113" s="2">
        <f>IF($C113&lt;&gt;"",VLOOKUP($C113,'[1]Engages'!$A$3:$G$1498,7,FALSE),"")</f>
      </c>
      <c r="I113" s="10"/>
    </row>
    <row r="114" spans="1:9" ht="16.5">
      <c r="A114" s="3">
        <f t="shared" si="1"/>
      </c>
      <c r="B114" s="3">
        <v>128</v>
      </c>
      <c r="C114" s="9"/>
      <c r="D114" s="2">
        <f>IF($C114&lt;&gt;"",VLOOKUP($C114,'[1]Engages'!$A$3:$G$1498,3,FALSE),"")</f>
      </c>
      <c r="E114" s="2">
        <f>IF($C114&lt;&gt;"",VLOOKUP($C114,'[1]Engages'!$A$3:$G$1498,4,FALSE),"")</f>
      </c>
      <c r="F114" s="2">
        <f>IF($C114&lt;&gt;"",VLOOKUP($C114,'[1]Engages'!$A$3:$G$1498,5,FALSE),"")</f>
      </c>
      <c r="G114" s="2">
        <f>IF($C114&lt;&gt;"",VLOOKUP($C114,'[1]Engages'!$A$3:$G$1498,6,FALSE),"")</f>
      </c>
      <c r="H114" s="2">
        <f>IF($C114&lt;&gt;"",VLOOKUP($C114,'[1]Engages'!$A$3:$G$1498,7,FALSE),"")</f>
      </c>
      <c r="I114" s="10"/>
    </row>
    <row r="115" spans="1:9" ht="16.5">
      <c r="A115" s="3">
        <f aca="true" t="shared" si="2" ref="A115:A136">IF(C115&lt;&gt;"",B115,"")</f>
      </c>
      <c r="B115" s="3">
        <v>129</v>
      </c>
      <c r="C115" s="9"/>
      <c r="D115" s="2">
        <f>IF($C115&lt;&gt;"",VLOOKUP($C115,'[1]Engages'!$A$3:$G$1498,3,FALSE),"")</f>
      </c>
      <c r="E115" s="2">
        <f>IF($C115&lt;&gt;"",VLOOKUP($C115,'[1]Engages'!$A$3:$G$1498,4,FALSE),"")</f>
      </c>
      <c r="F115" s="2">
        <f>IF($C115&lt;&gt;"",VLOOKUP($C115,'[1]Engages'!$A$3:$G$1498,5,FALSE),"")</f>
      </c>
      <c r="G115" s="2">
        <f>IF($C115&lt;&gt;"",VLOOKUP($C115,'[1]Engages'!$A$3:$G$1498,6,FALSE),"")</f>
      </c>
      <c r="H115" s="2">
        <f>IF($C115&lt;&gt;"",VLOOKUP($C115,'[1]Engages'!$A$3:$G$1498,7,FALSE),"")</f>
      </c>
      <c r="I115" s="10"/>
    </row>
    <row r="116" spans="1:9" ht="16.5">
      <c r="A116" s="3">
        <f t="shared" si="2"/>
      </c>
      <c r="B116" s="3">
        <v>130</v>
      </c>
      <c r="C116" s="9"/>
      <c r="D116" s="2">
        <f>IF($C116&lt;&gt;"",VLOOKUP($C116,'[1]Engages'!$A$3:$G$1498,3,FALSE),"")</f>
      </c>
      <c r="E116" s="2">
        <f>IF($C116&lt;&gt;"",VLOOKUP($C116,'[1]Engages'!$A$3:$G$1498,4,FALSE),"")</f>
      </c>
      <c r="F116" s="2">
        <f>IF($C116&lt;&gt;"",VLOOKUP($C116,'[1]Engages'!$A$3:$G$1498,5,FALSE),"")</f>
      </c>
      <c r="G116" s="2">
        <f>IF($C116&lt;&gt;"",VLOOKUP($C116,'[1]Engages'!$A$3:$G$1498,6,FALSE),"")</f>
      </c>
      <c r="H116" s="2">
        <f>IF($C116&lt;&gt;"",VLOOKUP($C116,'[1]Engages'!$A$3:$G$1498,7,FALSE),"")</f>
      </c>
      <c r="I116" s="10"/>
    </row>
    <row r="117" spans="1:9" ht="16.5">
      <c r="A117" s="3">
        <f t="shared" si="2"/>
      </c>
      <c r="B117" s="3">
        <v>131</v>
      </c>
      <c r="C117" s="9"/>
      <c r="D117" s="2">
        <f>IF($C117&lt;&gt;"",VLOOKUP($C117,'[1]Engages'!$A$3:$G$1498,3,FALSE),"")</f>
      </c>
      <c r="E117" s="2">
        <f>IF($C117&lt;&gt;"",VLOOKUP($C117,'[1]Engages'!$A$3:$G$1498,4,FALSE),"")</f>
      </c>
      <c r="F117" s="2">
        <f>IF($C117&lt;&gt;"",VLOOKUP($C117,'[1]Engages'!$A$3:$G$1498,5,FALSE),"")</f>
      </c>
      <c r="G117" s="2">
        <f>IF($C117&lt;&gt;"",VLOOKUP($C117,'[1]Engages'!$A$3:$G$1498,6,FALSE),"")</f>
      </c>
      <c r="H117" s="2">
        <f>IF($C117&lt;&gt;"",VLOOKUP($C117,'[1]Engages'!$A$3:$G$1498,7,FALSE),"")</f>
      </c>
      <c r="I117" s="10"/>
    </row>
    <row r="118" spans="1:9" ht="16.5">
      <c r="A118" s="3">
        <f t="shared" si="2"/>
      </c>
      <c r="B118" s="3">
        <v>132</v>
      </c>
      <c r="C118" s="9"/>
      <c r="D118" s="2">
        <f>IF($C118&lt;&gt;"",VLOOKUP($C118,'[1]Engages'!$A$3:$G$1498,3,FALSE),"")</f>
      </c>
      <c r="E118" s="2">
        <f>IF($C118&lt;&gt;"",VLOOKUP($C118,'[1]Engages'!$A$3:$G$1498,4,FALSE),"")</f>
      </c>
      <c r="F118" s="2">
        <f>IF($C118&lt;&gt;"",VLOOKUP($C118,'[1]Engages'!$A$3:$G$1498,5,FALSE),"")</f>
      </c>
      <c r="G118" s="2">
        <f>IF($C118&lt;&gt;"",VLOOKUP($C118,'[1]Engages'!$A$3:$G$1498,6,FALSE),"")</f>
      </c>
      <c r="H118" s="2">
        <f>IF($C118&lt;&gt;"",VLOOKUP($C118,'[1]Engages'!$A$3:$G$1498,7,FALSE),"")</f>
      </c>
      <c r="I118" s="10"/>
    </row>
    <row r="119" spans="1:9" ht="16.5">
      <c r="A119" s="3">
        <f t="shared" si="2"/>
      </c>
      <c r="B119" s="3">
        <v>133</v>
      </c>
      <c r="C119" s="9"/>
      <c r="D119" s="2">
        <f>IF($C119&lt;&gt;"",VLOOKUP($C119,'[1]Engages'!$A$3:$G$1498,3,FALSE),"")</f>
      </c>
      <c r="E119" s="2">
        <f>IF($C119&lt;&gt;"",VLOOKUP($C119,'[1]Engages'!$A$3:$G$1498,4,FALSE),"")</f>
      </c>
      <c r="F119" s="2">
        <f>IF($C119&lt;&gt;"",VLOOKUP($C119,'[1]Engages'!$A$3:$G$1498,5,FALSE),"")</f>
      </c>
      <c r="G119" s="2">
        <f>IF($C119&lt;&gt;"",VLOOKUP($C119,'[1]Engages'!$A$3:$G$1498,6,FALSE),"")</f>
      </c>
      <c r="H119" s="2">
        <f>IF($C119&lt;&gt;"",VLOOKUP($C119,'[1]Engages'!$A$3:$G$1498,7,FALSE),"")</f>
      </c>
      <c r="I119" s="10"/>
    </row>
    <row r="120" spans="1:9" ht="16.5">
      <c r="A120" s="3">
        <f t="shared" si="2"/>
      </c>
      <c r="B120" s="3">
        <v>134</v>
      </c>
      <c r="C120" s="9"/>
      <c r="D120" s="2">
        <f>IF($C120&lt;&gt;"",VLOOKUP($C120,'[1]Engages'!$A$3:$G$1498,3,FALSE),"")</f>
      </c>
      <c r="E120" s="2">
        <f>IF($C120&lt;&gt;"",VLOOKUP($C120,'[1]Engages'!$A$3:$G$1498,4,FALSE),"")</f>
      </c>
      <c r="F120" s="2">
        <f>IF($C120&lt;&gt;"",VLOOKUP($C120,'[1]Engages'!$A$3:$G$1498,5,FALSE),"")</f>
      </c>
      <c r="G120" s="2">
        <f>IF($C120&lt;&gt;"",VLOOKUP($C120,'[1]Engages'!$A$3:$G$1498,6,FALSE),"")</f>
      </c>
      <c r="H120" s="2">
        <f>IF($C120&lt;&gt;"",VLOOKUP($C120,'[1]Engages'!$A$3:$G$1498,7,FALSE),"")</f>
      </c>
      <c r="I120" s="10"/>
    </row>
    <row r="121" spans="1:9" ht="16.5">
      <c r="A121" s="3">
        <f t="shared" si="2"/>
      </c>
      <c r="B121" s="3">
        <v>135</v>
      </c>
      <c r="C121" s="9"/>
      <c r="D121" s="2">
        <f>IF($C121&lt;&gt;"",VLOOKUP($C121,'[1]Engages'!$A$3:$G$1498,3,FALSE),"")</f>
      </c>
      <c r="E121" s="2">
        <f>IF($C121&lt;&gt;"",VLOOKUP($C121,'[1]Engages'!$A$3:$G$1498,4,FALSE),"")</f>
      </c>
      <c r="F121" s="2">
        <f>IF($C121&lt;&gt;"",VLOOKUP($C121,'[1]Engages'!$A$3:$G$1498,5,FALSE),"")</f>
      </c>
      <c r="G121" s="2">
        <f>IF($C121&lt;&gt;"",VLOOKUP($C121,'[1]Engages'!$A$3:$G$1498,6,FALSE),"")</f>
      </c>
      <c r="H121" s="2">
        <f>IF($C121&lt;&gt;"",VLOOKUP($C121,'[1]Engages'!$A$3:$G$1498,7,FALSE),"")</f>
      </c>
      <c r="I121" s="10"/>
    </row>
    <row r="122" spans="1:9" ht="16.5">
      <c r="A122" s="3">
        <f t="shared" si="2"/>
      </c>
      <c r="B122" s="3">
        <v>136</v>
      </c>
      <c r="C122" s="9"/>
      <c r="D122" s="2">
        <f>IF($C122&lt;&gt;"",VLOOKUP($C122,'[1]Engages'!$A$3:$G$1498,3,FALSE),"")</f>
      </c>
      <c r="E122" s="2">
        <f>IF($C122&lt;&gt;"",VLOOKUP($C122,'[1]Engages'!$A$3:$G$1498,4,FALSE),"")</f>
      </c>
      <c r="F122" s="2">
        <f>IF($C122&lt;&gt;"",VLOOKUP($C122,'[1]Engages'!$A$3:$G$1498,5,FALSE),"")</f>
      </c>
      <c r="G122" s="2">
        <f>IF($C122&lt;&gt;"",VLOOKUP($C122,'[1]Engages'!$A$3:$G$1498,6,FALSE),"")</f>
      </c>
      <c r="H122" s="2">
        <f>IF($C122&lt;&gt;"",VLOOKUP($C122,'[1]Engages'!$A$3:$G$1498,7,FALSE),"")</f>
      </c>
      <c r="I122" s="10"/>
    </row>
    <row r="123" spans="1:9" ht="16.5">
      <c r="A123" s="3">
        <f t="shared" si="2"/>
      </c>
      <c r="B123" s="3">
        <v>137</v>
      </c>
      <c r="C123" s="9"/>
      <c r="D123" s="2">
        <f>IF($C123&lt;&gt;"",VLOOKUP($C123,'[1]Engages'!$A$3:$G$1498,3,FALSE),"")</f>
      </c>
      <c r="E123" s="2">
        <f>IF($C123&lt;&gt;"",VLOOKUP($C123,'[1]Engages'!$A$3:$G$1498,4,FALSE),"")</f>
      </c>
      <c r="F123" s="2">
        <f>IF($C123&lt;&gt;"",VLOOKUP($C123,'[1]Engages'!$A$3:$G$1498,5,FALSE),"")</f>
      </c>
      <c r="G123" s="2">
        <f>IF($C123&lt;&gt;"",VLOOKUP($C123,'[1]Engages'!$A$3:$G$1498,6,FALSE),"")</f>
      </c>
      <c r="H123" s="2">
        <f>IF($C123&lt;&gt;"",VLOOKUP($C123,'[1]Engages'!$A$3:$G$1498,7,FALSE),"")</f>
      </c>
      <c r="I123" s="10"/>
    </row>
    <row r="124" spans="1:9" ht="16.5">
      <c r="A124" s="3">
        <f t="shared" si="2"/>
      </c>
      <c r="B124" s="3">
        <v>138</v>
      </c>
      <c r="C124" s="9"/>
      <c r="D124" s="2">
        <f>IF($C124&lt;&gt;"",VLOOKUP($C124,'[1]Engages'!$A$3:$G$1498,3,FALSE),"")</f>
      </c>
      <c r="E124" s="2">
        <f>IF($C124&lt;&gt;"",VLOOKUP($C124,'[1]Engages'!$A$3:$G$1498,4,FALSE),"")</f>
      </c>
      <c r="F124" s="2">
        <f>IF($C124&lt;&gt;"",VLOOKUP($C124,'[1]Engages'!$A$3:$G$1498,5,FALSE),"")</f>
      </c>
      <c r="G124" s="2">
        <f>IF($C124&lt;&gt;"",VLOOKUP($C124,'[1]Engages'!$A$3:$G$1498,6,FALSE),"")</f>
      </c>
      <c r="H124" s="2">
        <f>IF($C124&lt;&gt;"",VLOOKUP($C124,'[1]Engages'!$A$3:$G$1498,7,FALSE),"")</f>
      </c>
      <c r="I124" s="10"/>
    </row>
    <row r="125" spans="1:9" ht="16.5">
      <c r="A125" s="3">
        <f t="shared" si="2"/>
      </c>
      <c r="B125" s="3">
        <v>139</v>
      </c>
      <c r="C125" s="9"/>
      <c r="D125" s="2">
        <f>IF($C125&lt;&gt;"",VLOOKUP($C125,'[1]Engages'!$A$3:$G$1498,3,FALSE),"")</f>
      </c>
      <c r="E125" s="2">
        <f>IF($C125&lt;&gt;"",VLOOKUP($C125,'[1]Engages'!$A$3:$G$1498,4,FALSE),"")</f>
      </c>
      <c r="F125" s="2">
        <f>IF($C125&lt;&gt;"",VLOOKUP($C125,'[1]Engages'!$A$3:$G$1498,5,FALSE),"")</f>
      </c>
      <c r="G125" s="2">
        <f>IF($C125&lt;&gt;"",VLOOKUP($C125,'[1]Engages'!$A$3:$G$1498,6,FALSE),"")</f>
      </c>
      <c r="H125" s="2">
        <f>IF($C125&lt;&gt;"",VLOOKUP($C125,'[1]Engages'!$A$3:$G$1498,7,FALSE),"")</f>
      </c>
      <c r="I125" s="10"/>
    </row>
    <row r="126" spans="1:9" ht="16.5">
      <c r="A126" s="3">
        <f t="shared" si="2"/>
      </c>
      <c r="B126" s="3">
        <v>140</v>
      </c>
      <c r="C126" s="9"/>
      <c r="D126" s="2">
        <f>IF($C126&lt;&gt;"",VLOOKUP($C126,'[1]Engages'!$A$3:$G$1498,3,FALSE),"")</f>
      </c>
      <c r="E126" s="2">
        <f>IF($C126&lt;&gt;"",VLOOKUP($C126,'[1]Engages'!$A$3:$G$1498,4,FALSE),"")</f>
      </c>
      <c r="F126" s="2">
        <f>IF($C126&lt;&gt;"",VLOOKUP($C126,'[1]Engages'!$A$3:$G$1498,5,FALSE),"")</f>
      </c>
      <c r="G126" s="2">
        <f>IF($C126&lt;&gt;"",VLOOKUP($C126,'[1]Engages'!$A$3:$G$1498,6,FALSE),"")</f>
      </c>
      <c r="H126" s="2">
        <f>IF($C126&lt;&gt;"",VLOOKUP($C126,'[1]Engages'!$A$3:$G$1498,7,FALSE),"")</f>
      </c>
      <c r="I126" s="10"/>
    </row>
    <row r="127" spans="1:9" ht="16.5">
      <c r="A127" s="3">
        <f t="shared" si="2"/>
      </c>
      <c r="B127" s="3">
        <v>141</v>
      </c>
      <c r="C127" s="9"/>
      <c r="D127" s="2">
        <f>IF($C127&lt;&gt;"",VLOOKUP($C127,'[1]Engages'!$A$3:$G$1498,3,FALSE),"")</f>
      </c>
      <c r="E127" s="2">
        <f>IF($C127&lt;&gt;"",VLOOKUP($C127,'[1]Engages'!$A$3:$G$1498,4,FALSE),"")</f>
      </c>
      <c r="F127" s="2">
        <f>IF($C127&lt;&gt;"",VLOOKUP($C127,'[1]Engages'!$A$3:$G$1498,5,FALSE),"")</f>
      </c>
      <c r="G127" s="2">
        <f>IF($C127&lt;&gt;"",VLOOKUP($C127,'[1]Engages'!$A$3:$G$1498,6,FALSE),"")</f>
      </c>
      <c r="H127" s="2">
        <f>IF($C127&lt;&gt;"",VLOOKUP($C127,'[1]Engages'!$A$3:$G$1498,7,FALSE),"")</f>
      </c>
      <c r="I127" s="10"/>
    </row>
    <row r="128" spans="1:9" ht="16.5">
      <c r="A128" s="3">
        <f t="shared" si="2"/>
      </c>
      <c r="B128" s="3">
        <v>142</v>
      </c>
      <c r="C128" s="9"/>
      <c r="D128" s="2">
        <f>IF($C128&lt;&gt;"",VLOOKUP($C128,'[1]Engages'!$A$3:$G$1498,3,FALSE),"")</f>
      </c>
      <c r="E128" s="2">
        <f>IF($C128&lt;&gt;"",VLOOKUP($C128,'[1]Engages'!$A$3:$G$1498,4,FALSE),"")</f>
      </c>
      <c r="F128" s="2">
        <f>IF($C128&lt;&gt;"",VLOOKUP($C128,'[1]Engages'!$A$3:$G$1498,5,FALSE),"")</f>
      </c>
      <c r="G128" s="2">
        <f>IF($C128&lt;&gt;"",VLOOKUP($C128,'[1]Engages'!$A$3:$G$1498,6,FALSE),"")</f>
      </c>
      <c r="H128" s="2">
        <f>IF($C128&lt;&gt;"",VLOOKUP($C128,'[1]Engages'!$A$3:$G$1498,7,FALSE),"")</f>
      </c>
      <c r="I128" s="10"/>
    </row>
    <row r="129" spans="1:9" ht="16.5">
      <c r="A129" s="3">
        <f t="shared" si="2"/>
      </c>
      <c r="B129" s="3">
        <v>143</v>
      </c>
      <c r="C129" s="9"/>
      <c r="D129" s="2">
        <f>IF($C129&lt;&gt;"",VLOOKUP($C129,'[1]Engages'!$A$3:$G$1498,3,FALSE),"")</f>
      </c>
      <c r="E129" s="2">
        <f>IF($C129&lt;&gt;"",VLOOKUP($C129,'[1]Engages'!$A$3:$G$1498,4,FALSE),"")</f>
      </c>
      <c r="F129" s="2">
        <f>IF($C129&lt;&gt;"",VLOOKUP($C129,'[1]Engages'!$A$3:$G$1498,5,FALSE),"")</f>
      </c>
      <c r="G129" s="2">
        <f>IF($C129&lt;&gt;"",VLOOKUP($C129,'[1]Engages'!$A$3:$G$1498,6,FALSE),"")</f>
      </c>
      <c r="H129" s="2">
        <f>IF($C129&lt;&gt;"",VLOOKUP($C129,'[1]Engages'!$A$3:$G$1498,7,FALSE),"")</f>
      </c>
      <c r="I129" s="10"/>
    </row>
    <row r="130" spans="1:9" ht="16.5">
      <c r="A130" s="3">
        <f t="shared" si="2"/>
      </c>
      <c r="B130" s="3">
        <v>144</v>
      </c>
      <c r="C130" s="9"/>
      <c r="D130" s="2">
        <f>IF($C130&lt;&gt;"",VLOOKUP($C130,'[1]Engages'!$A$3:$G$1498,3,FALSE),"")</f>
      </c>
      <c r="E130" s="2">
        <f>IF($C130&lt;&gt;"",VLOOKUP($C130,'[1]Engages'!$A$3:$G$1498,4,FALSE),"")</f>
      </c>
      <c r="F130" s="2">
        <f>IF($C130&lt;&gt;"",VLOOKUP($C130,'[1]Engages'!$A$3:$G$1498,5,FALSE),"")</f>
      </c>
      <c r="G130" s="2">
        <f>IF($C130&lt;&gt;"",VLOOKUP($C130,'[1]Engages'!$A$3:$G$1498,6,FALSE),"")</f>
      </c>
      <c r="H130" s="2">
        <f>IF($C130&lt;&gt;"",VLOOKUP($C130,'[1]Engages'!$A$3:$G$1498,7,FALSE),"")</f>
      </c>
      <c r="I130" s="10"/>
    </row>
    <row r="131" spans="1:9" ht="16.5">
      <c r="A131" s="3">
        <f t="shared" si="2"/>
      </c>
      <c r="B131" s="3">
        <v>145</v>
      </c>
      <c r="C131" s="9"/>
      <c r="D131" s="2">
        <f>IF($C131&lt;&gt;"",VLOOKUP($C131,'[1]Engages'!$A$3:$G$1498,3,FALSE),"")</f>
      </c>
      <c r="E131" s="2">
        <f>IF($C131&lt;&gt;"",VLOOKUP($C131,'[1]Engages'!$A$3:$G$1498,4,FALSE),"")</f>
      </c>
      <c r="F131" s="2">
        <f>IF($C131&lt;&gt;"",VLOOKUP($C131,'[1]Engages'!$A$3:$G$1498,5,FALSE),"")</f>
      </c>
      <c r="G131" s="2">
        <f>IF($C131&lt;&gt;"",VLOOKUP($C131,'[1]Engages'!$A$3:$G$1498,6,FALSE),"")</f>
      </c>
      <c r="H131" s="2">
        <f>IF($C131&lt;&gt;"",VLOOKUP($C131,'[1]Engages'!$A$3:$G$1498,7,FALSE),"")</f>
      </c>
      <c r="I131" s="10"/>
    </row>
    <row r="132" spans="1:9" ht="16.5">
      <c r="A132" s="3">
        <f t="shared" si="2"/>
      </c>
      <c r="B132" s="3">
        <v>146</v>
      </c>
      <c r="C132" s="9"/>
      <c r="D132" s="2">
        <f>IF($C132&lt;&gt;"",VLOOKUP($C132,'[1]Engages'!$A$3:$G$1498,3,FALSE),"")</f>
      </c>
      <c r="E132" s="2">
        <f>IF($C132&lt;&gt;"",VLOOKUP($C132,'[1]Engages'!$A$3:$G$1498,4,FALSE),"")</f>
      </c>
      <c r="F132" s="2">
        <f>IF($C132&lt;&gt;"",VLOOKUP($C132,'[1]Engages'!$A$3:$G$1498,5,FALSE),"")</f>
      </c>
      <c r="G132" s="2">
        <f>IF($C132&lt;&gt;"",VLOOKUP($C132,'[1]Engages'!$A$3:$G$1498,6,FALSE),"")</f>
      </c>
      <c r="H132" s="2">
        <f>IF($C132&lt;&gt;"",VLOOKUP($C132,'[1]Engages'!$A$3:$G$1498,7,FALSE),"")</f>
      </c>
      <c r="I132" s="10"/>
    </row>
    <row r="133" spans="1:9" ht="16.5">
      <c r="A133" s="3">
        <f t="shared" si="2"/>
      </c>
      <c r="B133" s="3">
        <v>147</v>
      </c>
      <c r="C133" s="9"/>
      <c r="D133" s="2">
        <f>IF($C133&lt;&gt;"",VLOOKUP($C133,'[1]Engages'!$A$3:$G$1498,3,FALSE),"")</f>
      </c>
      <c r="E133" s="2">
        <f>IF($C133&lt;&gt;"",VLOOKUP($C133,'[1]Engages'!$A$3:$G$1498,4,FALSE),"")</f>
      </c>
      <c r="F133" s="2">
        <f>IF($C133&lt;&gt;"",VLOOKUP($C133,'[1]Engages'!$A$3:$G$1498,5,FALSE),"")</f>
      </c>
      <c r="G133" s="2">
        <f>IF($C133&lt;&gt;"",VLOOKUP($C133,'[1]Engages'!$A$3:$G$1498,6,FALSE),"")</f>
      </c>
      <c r="H133" s="2">
        <f>IF($C133&lt;&gt;"",VLOOKUP($C133,'[1]Engages'!$A$3:$G$1498,7,FALSE),"")</f>
      </c>
      <c r="I133" s="10"/>
    </row>
    <row r="134" spans="1:9" ht="16.5">
      <c r="A134" s="3">
        <f t="shared" si="2"/>
      </c>
      <c r="B134" s="3">
        <v>148</v>
      </c>
      <c r="C134" s="9"/>
      <c r="D134" s="2">
        <f>IF($C134&lt;&gt;"",VLOOKUP($C134,'[1]Engages'!$A$3:$G$1498,3,FALSE),"")</f>
      </c>
      <c r="E134" s="2">
        <f>IF($C134&lt;&gt;"",VLOOKUP($C134,'[1]Engages'!$A$3:$G$1498,4,FALSE),"")</f>
      </c>
      <c r="F134" s="2">
        <f>IF($C134&lt;&gt;"",VLOOKUP($C134,'[1]Engages'!$A$3:$G$1498,5,FALSE),"")</f>
      </c>
      <c r="G134" s="2">
        <f>IF($C134&lt;&gt;"",VLOOKUP($C134,'[1]Engages'!$A$3:$G$1498,6,FALSE),"")</f>
      </c>
      <c r="H134" s="2">
        <f>IF($C134&lt;&gt;"",VLOOKUP($C134,'[1]Engages'!$A$3:$G$1498,7,FALSE),"")</f>
      </c>
      <c r="I134" s="10"/>
    </row>
    <row r="135" spans="1:9" ht="16.5">
      <c r="A135" s="3">
        <f t="shared" si="2"/>
      </c>
      <c r="B135" s="3">
        <v>149</v>
      </c>
      <c r="C135" s="9"/>
      <c r="D135" s="2">
        <f>IF($C135&lt;&gt;"",VLOOKUP($C135,'[1]Engages'!$A$3:$G$1498,3,FALSE),"")</f>
      </c>
      <c r="E135" s="2">
        <f>IF($C135&lt;&gt;"",VLOOKUP($C135,'[1]Engages'!$A$3:$G$1498,4,FALSE),"")</f>
      </c>
      <c r="F135" s="2">
        <f>IF($C135&lt;&gt;"",VLOOKUP($C135,'[1]Engages'!$A$3:$G$1498,5,FALSE),"")</f>
      </c>
      <c r="G135" s="2">
        <f>IF($C135&lt;&gt;"",VLOOKUP($C135,'[1]Engages'!$A$3:$G$1498,6,FALSE),"")</f>
      </c>
      <c r="H135" s="2">
        <f>IF($C135&lt;&gt;"",VLOOKUP($C135,'[1]Engages'!$A$3:$G$1498,7,FALSE),"")</f>
      </c>
      <c r="I135" s="10"/>
    </row>
    <row r="136" spans="1:9" ht="16.5">
      <c r="A136" s="3">
        <f t="shared" si="2"/>
      </c>
      <c r="B136" s="3">
        <v>150</v>
      </c>
      <c r="C136" s="9"/>
      <c r="D136" s="2">
        <f>IF($C136&lt;&gt;"",VLOOKUP($C136,'[1]Engages'!$A$3:$G$1498,3,FALSE),"")</f>
      </c>
      <c r="E136" s="2">
        <f>IF($C136&lt;&gt;"",VLOOKUP($C136,'[1]Engages'!$A$3:$G$1498,4,FALSE),"")</f>
      </c>
      <c r="F136" s="2">
        <f>IF($C136&lt;&gt;"",VLOOKUP($C136,'[1]Engages'!$A$3:$G$1498,5,FALSE),"")</f>
      </c>
      <c r="G136" s="2">
        <f>IF($C136&lt;&gt;"",VLOOKUP($C136,'[1]Engages'!$A$3:$G$1498,6,FALSE),"")</f>
      </c>
      <c r="H136" s="2">
        <f>IF($C136&lt;&gt;"",VLOOKUP($C136,'[1]Engages'!$A$3:$G$1498,7,FALSE),"")</f>
      </c>
      <c r="I136" s="1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7" sqref="I7"/>
    </sheetView>
  </sheetViews>
  <sheetFormatPr defaultColWidth="11.421875" defaultRowHeight="15"/>
  <cols>
    <col min="3" max="3" width="15.421875" style="0" customWidth="1"/>
    <col min="4" max="4" width="14.7109375" style="0" customWidth="1"/>
    <col min="5" max="5" width="4.8515625" style="0" customWidth="1"/>
    <col min="6" max="6" width="5.8515625" style="0" customWidth="1"/>
    <col min="7" max="7" width="23.421875" style="0" customWidth="1"/>
    <col min="8" max="8" width="11.421875" style="4" customWidth="1"/>
  </cols>
  <sheetData>
    <row r="1" ht="18.75">
      <c r="A1" s="18" t="s">
        <v>772</v>
      </c>
    </row>
    <row r="3" ht="31.5">
      <c r="B3" s="12" t="s">
        <v>768</v>
      </c>
    </row>
    <row r="5" spans="1:8" ht="16.5">
      <c r="A5" s="14" t="s">
        <v>701</v>
      </c>
      <c r="B5" s="14" t="s">
        <v>702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4" t="s">
        <v>8</v>
      </c>
    </row>
    <row r="6" spans="1:8" ht="16.5">
      <c r="A6" s="14">
        <v>1</v>
      </c>
      <c r="B6" s="16">
        <v>376</v>
      </c>
      <c r="C6" s="15" t="str">
        <f>IF($B6&lt;&gt;"",VLOOKUP($B6,'[1]Engages'!$A$3:$G$1498,3,FALSE),"")</f>
        <v>CABANTOUS</v>
      </c>
      <c r="D6" s="15" t="str">
        <f>IF($B6&lt;&gt;"",VLOOKUP($B6,'[1]Engages'!$A$3:$G$1498,4,FALSE),"")</f>
        <v>CHARLINE</v>
      </c>
      <c r="E6" s="15" t="str">
        <f>IF($B6&lt;&gt;"",VLOOKUP($B6,'[1]Engages'!$A$3:$G$1498,5,FALSE),"")</f>
        <v>BE</v>
      </c>
      <c r="F6" s="15" t="str">
        <f>IF($B6&lt;&gt;"",VLOOKUP($B6,'[1]Engages'!$A$3:$G$1498,6,FALSE),"")</f>
        <v>F</v>
      </c>
      <c r="G6" s="15" t="str">
        <f>IF($B6&lt;&gt;"",VLOOKUP($B6,'[1]Engages'!$A$3:$G$1498,7,FALSE),"")</f>
        <v>MANDELIEU AC</v>
      </c>
      <c r="H6" s="16" t="s">
        <v>704</v>
      </c>
    </row>
    <row r="7" spans="1:8" ht="16.5">
      <c r="A7" s="14">
        <v>2</v>
      </c>
      <c r="B7" s="16">
        <v>390</v>
      </c>
      <c r="C7" s="15" t="str">
        <f>IF($B7&lt;&gt;"",VLOOKUP($B7,'[1]Engages'!$A$3:$G$1498,3,FALSE),"")</f>
        <v>MOLINO</v>
      </c>
      <c r="D7" s="15" t="str">
        <f>IF($B7&lt;&gt;"",VLOOKUP($B7,'[1]Engages'!$A$3:$G$1498,4,FALSE),"")</f>
        <v>MARTA</v>
      </c>
      <c r="E7" s="15" t="str">
        <f>IF($B7&lt;&gt;"",VLOOKUP($B7,'[1]Engages'!$A$3:$G$1498,5,FALSE),"")</f>
        <v>BE </v>
      </c>
      <c r="F7" s="15" t="str">
        <f>IF($B7&lt;&gt;"",VLOOKUP($B7,'[1]Engages'!$A$3:$G$1498,6,FALSE),"")</f>
        <v>F</v>
      </c>
      <c r="G7" s="15" t="str">
        <f>IF($B7&lt;&gt;"",VLOOKUP($B7,'[1]Engages'!$A$3:$G$1498,7,FALSE),"")</f>
        <v>AS MONACO</v>
      </c>
      <c r="H7" s="16" t="s">
        <v>705</v>
      </c>
    </row>
    <row r="8" spans="1:8" ht="16.5">
      <c r="A8" s="14">
        <v>3</v>
      </c>
      <c r="B8" s="16">
        <v>373</v>
      </c>
      <c r="C8" s="15" t="str">
        <f>IF($B8&lt;&gt;"",VLOOKUP($B8,'[1]Engages'!$A$3:$G$1498,3,FALSE),"")</f>
        <v>GUITTON</v>
      </c>
      <c r="D8" s="15" t="str">
        <f>IF($B8&lt;&gt;"",PROPER(VLOOKUP($B8,'[1]Engages'!$A$3:$G$1498,4,FALSE)),"")</f>
        <v>Romane</v>
      </c>
      <c r="E8" s="15" t="str">
        <f>IF($B8&lt;&gt;"",VLOOKUP($B8,'[1]Engages'!$A$3:$G$1498,5,FALSE),"")</f>
        <v>BE</v>
      </c>
      <c r="F8" s="15" t="str">
        <f>IF($B8&lt;&gt;"",VLOOKUP($B8,'[1]Engages'!$A$3:$G$1498,6,FALSE),"")</f>
        <v>F</v>
      </c>
      <c r="G8" s="15" t="str">
        <f>IF($B8&lt;&gt;"",VLOOKUP($B8,'[1]Engages'!$A$3:$G$1498,7,FALSE),"")</f>
        <v>AS MONACO</v>
      </c>
      <c r="H8" s="16" t="s">
        <v>705</v>
      </c>
    </row>
    <row r="9" spans="1:8" ht="16.5">
      <c r="A9" s="14">
        <v>4</v>
      </c>
      <c r="B9" s="16">
        <v>2</v>
      </c>
      <c r="C9" s="15" t="str">
        <f>IF($B9&lt;&gt;"",VLOOKUP($B9,'[1]Engages'!$A$3:$G$1498,3,FALSE),"")</f>
        <v>BORYNA</v>
      </c>
      <c r="D9" s="15" t="str">
        <f>IF($B9&lt;&gt;"",VLOOKUP($B9,'[1]Engages'!$A$3:$G$1498,4,FALSE),"")</f>
        <v>LISE</v>
      </c>
      <c r="E9" s="15" t="str">
        <f>IF($B9&lt;&gt;"",VLOOKUP($B9,'[1]Engages'!$A$3:$G$1498,5,FALSE),"")</f>
        <v>BE</v>
      </c>
      <c r="F9" s="15" t="str">
        <f>IF($B9&lt;&gt;"",VLOOKUP($B9,'[1]Engages'!$A$3:$G$1498,6,FALSE),"")</f>
        <v>F</v>
      </c>
      <c r="G9" s="15" t="str">
        <f>IF($B9&lt;&gt;"",VLOOKUP($B9,'[1]Engages'!$A$3:$G$1498,7,FALSE),"")</f>
        <v>AS MONACO</v>
      </c>
      <c r="H9" s="16" t="s">
        <v>434</v>
      </c>
    </row>
    <row r="10" spans="1:8" ht="16.5">
      <c r="A10" s="14">
        <v>5</v>
      </c>
      <c r="B10" s="16">
        <v>350</v>
      </c>
      <c r="C10" s="15" t="str">
        <f>IF($B10&lt;&gt;"",VLOOKUP($B10,'[1]Engages'!$A$3:$G$1498,3,FALSE),"")</f>
        <v>CAPITAINE</v>
      </c>
      <c r="D10" s="15" t="str">
        <f>IF($B10&lt;&gt;"",VLOOKUP($B10,'[1]Engages'!$A$3:$G$1498,4,FALSE),"")</f>
        <v>MAELANE</v>
      </c>
      <c r="E10" s="15" t="str">
        <f>IF($B10&lt;&gt;"",VLOOKUP($B10,'[1]Engages'!$A$3:$G$1498,5,FALSE),"")</f>
        <v>BE</v>
      </c>
      <c r="F10" s="15" t="str">
        <f>IF($B10&lt;&gt;"",VLOOKUP($B10,'[1]Engages'!$A$3:$G$1498,6,FALSE),"")</f>
        <v>F</v>
      </c>
      <c r="G10" s="15" t="str">
        <f>IF($B10&lt;&gt;"",VLOOKUP($B10,'[1]Engages'!$A$3:$G$1498,7,FALSE),"")</f>
        <v>NCAA</v>
      </c>
      <c r="H10" s="16" t="s">
        <v>711</v>
      </c>
    </row>
    <row r="11" spans="1:8" ht="16.5">
      <c r="A11" s="14">
        <v>6</v>
      </c>
      <c r="B11" s="16">
        <v>368</v>
      </c>
      <c r="C11" s="15" t="str">
        <f>IF($B11&lt;&gt;"",VLOOKUP($B11,'[1]Engages'!$A$3:$G$1498,3,FALSE),"")</f>
        <v>PAJE-RIUS</v>
      </c>
      <c r="D11" s="15" t="str">
        <f>IF($B11&lt;&gt;"",VLOOKUP($B11,'[1]Engages'!$A$3:$G$1498,4,FALSE),"")</f>
        <v>MORGAN</v>
      </c>
      <c r="E11" s="15" t="str">
        <f>IF($B11&lt;&gt;"",VLOOKUP($B11,'[1]Engages'!$A$3:$G$1498,5,FALSE),"")</f>
        <v>BE</v>
      </c>
      <c r="F11" s="15" t="str">
        <f>IF($B11&lt;&gt;"",VLOOKUP($B11,'[1]Engages'!$A$3:$G$1498,6,FALSE),"")</f>
        <v>F</v>
      </c>
      <c r="G11" s="15" t="str">
        <f>IF($B11&lt;&gt;"",VLOOKUP($B11,'[1]Engages'!$A$3:$G$1498,7,FALSE),"")</f>
        <v>AS MONACO</v>
      </c>
      <c r="H11" s="16" t="s">
        <v>712</v>
      </c>
    </row>
    <row r="12" spans="1:8" ht="16.5">
      <c r="A12" s="14">
        <v>7</v>
      </c>
      <c r="B12" s="16">
        <v>199</v>
      </c>
      <c r="C12" s="15" t="str">
        <f>IF($B12&lt;&gt;"",VLOOKUP($B12,'[1]Engages'!$A$3:$G$1498,3,FALSE),"")</f>
        <v>CAMPANA</v>
      </c>
      <c r="D12" s="15" t="str">
        <f>IF($B12&lt;&gt;"",VLOOKUP($B12,'[1]Engages'!$A$3:$G$1498,4,FALSE),"")</f>
        <v>ROSSELLA</v>
      </c>
      <c r="E12" s="15" t="str">
        <f>IF($B12&lt;&gt;"",VLOOKUP($B12,'[1]Engages'!$A$3:$G$1498,5,FALSE),"")</f>
        <v>BE</v>
      </c>
      <c r="F12" s="15" t="str">
        <f>IF($B12&lt;&gt;"",VLOOKUP($B12,'[1]Engages'!$A$3:$G$1498,6,FALSE),"")</f>
        <v>F</v>
      </c>
      <c r="G12" s="15" t="str">
        <f>IF($B12&lt;&gt;"",VLOOKUP($B12,'[1]Engages'!$A$3:$G$1498,7,FALSE),"")</f>
        <v>A.S.D. ATLETICA 2000 BORDIGHERA</v>
      </c>
      <c r="H12" s="16" t="s">
        <v>713</v>
      </c>
    </row>
    <row r="13" spans="1:8" ht="16.5">
      <c r="A13" s="28">
        <v>8</v>
      </c>
      <c r="B13" s="29">
        <v>217</v>
      </c>
      <c r="C13" s="26" t="str">
        <f>IF($B13&lt;&gt;"",VLOOKUP($B13,'[1]Engages'!$A$3:$G$1498,3,FALSE),"")</f>
        <v>DAESCHLER</v>
      </c>
      <c r="D13" s="26" t="str">
        <f>IF($B13&lt;&gt;"",VLOOKUP($B13,'[1]Engages'!$A$3:$G$1498,4,FALSE),"")</f>
        <v>ALICE</v>
      </c>
      <c r="E13" s="26" t="str">
        <f>IF($B13&lt;&gt;"",VLOOKUP($B13,'[1]Engages'!$A$3:$G$1498,5,FALSE),"")</f>
        <v>BE</v>
      </c>
      <c r="F13" s="26" t="str">
        <f>IF($B13&lt;&gt;"",VLOOKUP($B13,'[1]Engages'!$A$3:$G$1498,6,FALSE),"")</f>
        <v>F</v>
      </c>
      <c r="G13" s="26" t="str">
        <f>IF($B13&lt;&gt;"",VLOOKUP($B13,'[1]Engages'!$A$3:$G$1498,7,FALSE),"")</f>
        <v>US CAGNES ATHLETISME</v>
      </c>
      <c r="H13" s="29" t="s">
        <v>445</v>
      </c>
    </row>
    <row r="14" spans="1:8" ht="16.5">
      <c r="A14" s="14">
        <v>9</v>
      </c>
      <c r="B14" s="16">
        <v>285</v>
      </c>
      <c r="C14" s="15" t="str">
        <f>IF($B14&lt;&gt;"",VLOOKUP($B14,'[1]Engages'!$A$3:$G$1498,3,FALSE),"")</f>
        <v>PETIT</v>
      </c>
      <c r="D14" s="15" t="str">
        <f>IF($B14&lt;&gt;"",VLOOKUP($B14,'[1]Engages'!$A$3:$G$1498,4,FALSE),"")</f>
        <v>HELOISE</v>
      </c>
      <c r="E14" s="15" t="str">
        <f>IF($B14&lt;&gt;"",VLOOKUP($B14,'[1]Engages'!$A$3:$G$1498,5,FALSE),"")</f>
        <v>BE</v>
      </c>
      <c r="F14" s="15" t="str">
        <f>IF($B14&lt;&gt;"",VLOOKUP($B14,'[1]Engages'!$A$3:$G$1498,6,FALSE),"")</f>
        <v>F</v>
      </c>
      <c r="G14" s="15" t="str">
        <f>IF($B14&lt;&gt;"",VLOOKUP($B14,'[1]Engages'!$A$3:$G$1498,7,FALSE),"")</f>
        <v>AMSL FREJUS</v>
      </c>
      <c r="H14" s="16" t="s">
        <v>714</v>
      </c>
    </row>
    <row r="15" spans="1:8" ht="16.5">
      <c r="A15" s="14">
        <v>10</v>
      </c>
      <c r="B15" s="16">
        <v>54</v>
      </c>
      <c r="C15" s="15" t="str">
        <f>IF($B15&lt;&gt;"",VLOOKUP($B15,'[1]Engages'!$A$3:$G$1498,3,FALSE),"")</f>
        <v>SCAVINI</v>
      </c>
      <c r="D15" s="15" t="str">
        <f>IF($B15&lt;&gt;"",VLOOKUP($B15,'[1]Engages'!$A$3:$G$1498,4,FALSE),"")</f>
        <v>LAURA</v>
      </c>
      <c r="E15" s="15" t="str">
        <f>IF($B15&lt;&gt;"",VLOOKUP($B15,'[1]Engages'!$A$3:$G$1498,5,FALSE),"")</f>
        <v>BE</v>
      </c>
      <c r="F15" s="15" t="str">
        <f>IF($B15&lt;&gt;"",VLOOKUP($B15,'[1]Engages'!$A$3:$G$1498,6,FALSE),"")</f>
        <v>F</v>
      </c>
      <c r="G15" s="15" t="str">
        <f>IF($B15&lt;&gt;"",VLOOKUP($B15,'[1]Engages'!$A$3:$G$1498,7,FALSE),"")</f>
        <v>AS MONACO</v>
      </c>
      <c r="H15" s="16" t="s">
        <v>718</v>
      </c>
    </row>
    <row r="16" spans="1:8" ht="16.5">
      <c r="A16" s="14">
        <v>11</v>
      </c>
      <c r="B16" s="16">
        <v>377</v>
      </c>
      <c r="C16" s="15" t="str">
        <f>IF($B16&lt;&gt;"",VLOOKUP($B16,'[1]Engages'!$A$3:$G$1498,3,FALSE),"")</f>
        <v>LEVECQ </v>
      </c>
      <c r="D16" s="15" t="str">
        <f>IF($B16&lt;&gt;"",VLOOKUP($B16,'[1]Engages'!$A$3:$G$1498,4,FALSE),"")</f>
        <v>PAULINE</v>
      </c>
      <c r="E16" s="15" t="str">
        <f>IF($B16&lt;&gt;"",VLOOKUP($B16,'[1]Engages'!$A$3:$G$1498,5,FALSE),"")</f>
        <v>BE</v>
      </c>
      <c r="F16" s="15" t="str">
        <f>IF($B16&lt;&gt;"",VLOOKUP($B16,'[1]Engages'!$A$3:$G$1498,6,FALSE),"")</f>
        <v>F</v>
      </c>
      <c r="G16" s="15" t="str">
        <f>IF($B16&lt;&gt;"",VLOOKUP($B16,'[1]Engages'!$A$3:$G$1498,7,FALSE),"")</f>
        <v>AS MONACO</v>
      </c>
      <c r="H16" s="16" t="s">
        <v>488</v>
      </c>
    </row>
    <row r="17" spans="1:8" ht="16.5">
      <c r="A17" s="14">
        <v>12</v>
      </c>
      <c r="B17" s="16">
        <v>274</v>
      </c>
      <c r="C17" s="15" t="str">
        <f>IF($B17&lt;&gt;"",VLOOKUP($B17,'[1]Engages'!$A$3:$G$1498,3,FALSE),"")</f>
        <v>BOUCHOU</v>
      </c>
      <c r="D17" s="15" t="str">
        <f>IF($B17&lt;&gt;"",VLOOKUP($B17,'[1]Engages'!$A$3:$G$1498,4,FALSE),"")</f>
        <v>FLORIANE</v>
      </c>
      <c r="E17" s="15" t="str">
        <f>IF($B17&lt;&gt;"",VLOOKUP($B17,'[1]Engages'!$A$3:$G$1498,5,FALSE),"")</f>
        <v>BE</v>
      </c>
      <c r="F17" s="15" t="str">
        <f>IF($B17&lt;&gt;"",VLOOKUP($B17,'[1]Engages'!$A$3:$G$1498,6,FALSE),"")</f>
        <v>F</v>
      </c>
      <c r="G17" s="15" t="str">
        <f>IF($B17&lt;&gt;"",VLOOKUP($B17,'[1]Engages'!$A$3:$G$1498,7,FALSE),"")</f>
        <v>AMSL FREJUS</v>
      </c>
      <c r="H17" s="16" t="s">
        <v>724</v>
      </c>
    </row>
    <row r="18" spans="1:8" ht="16.5">
      <c r="A18" s="14">
        <v>13</v>
      </c>
      <c r="B18" s="16">
        <v>4</v>
      </c>
      <c r="C18" s="15" t="str">
        <f>IF($B18&lt;&gt;"",VLOOKUP($B18,'[1]Engages'!$A$3:$G$1498,3,FALSE),"")</f>
        <v>CAREDDA</v>
      </c>
      <c r="D18" s="15" t="str">
        <f>IF($B18&lt;&gt;"",VLOOKUP($B18,'[1]Engages'!$A$3:$G$1498,4,FALSE),"")</f>
        <v>CHLOE</v>
      </c>
      <c r="E18" s="15" t="str">
        <f>IF($B18&lt;&gt;"",VLOOKUP($B18,'[1]Engages'!$A$3:$G$1498,5,FALSE),"")</f>
        <v>BE</v>
      </c>
      <c r="F18" s="15" t="str">
        <f>IF($B18&lt;&gt;"",VLOOKUP($B18,'[1]Engages'!$A$3:$G$1498,6,FALSE),"")</f>
        <v>F</v>
      </c>
      <c r="G18" s="15" t="str">
        <f>IF($B18&lt;&gt;"",VLOOKUP($B18,'[1]Engages'!$A$3:$G$1498,7,FALSE),"")</f>
        <v>AS MONACO</v>
      </c>
      <c r="H18" s="16" t="s">
        <v>454</v>
      </c>
    </row>
    <row r="19" spans="1:8" ht="16.5">
      <c r="A19" s="14">
        <v>14</v>
      </c>
      <c r="B19" s="16">
        <v>379</v>
      </c>
      <c r="C19" s="15" t="str">
        <f>IF($B19&lt;&gt;"",VLOOKUP($B19,'[1]Engages'!$A$3:$G$1498,3,FALSE),"")</f>
        <v>CHICHE</v>
      </c>
      <c r="D19" s="15" t="str">
        <f>IF($B19&lt;&gt;"",VLOOKUP($B19,'[1]Engages'!$A$3:$G$1498,4,FALSE),"")</f>
        <v>ANNE-SOPHIE</v>
      </c>
      <c r="E19" s="15" t="str">
        <f>IF($B19&lt;&gt;"",VLOOKUP($B19,'[1]Engages'!$A$3:$G$1498,5,FALSE),"")</f>
        <v>BE</v>
      </c>
      <c r="F19" s="15" t="str">
        <f>IF($B19&lt;&gt;"",VLOOKUP($B19,'[1]Engages'!$A$3:$G$1498,6,FALSE),"")</f>
        <v>F</v>
      </c>
      <c r="G19" s="15" t="str">
        <f>IF($B19&lt;&gt;"",VLOOKUP($B19,'[1]Engages'!$A$3:$G$1498,7,FALSE),"")</f>
        <v>AS MONACO</v>
      </c>
      <c r="H19" s="16" t="s">
        <v>462</v>
      </c>
    </row>
    <row r="20" spans="1:8" ht="16.5">
      <c r="A20" s="14">
        <v>15</v>
      </c>
      <c r="B20" s="16">
        <v>281</v>
      </c>
      <c r="C20" s="15" t="str">
        <f>IF($B20&lt;&gt;"",VLOOKUP($B20,'[1]Engages'!$A$3:$G$1498,3,FALSE),"")</f>
        <v>MANAR</v>
      </c>
      <c r="D20" s="15" t="str">
        <f>IF($B20&lt;&gt;"",VLOOKUP($B20,'[1]Engages'!$A$3:$G$1498,4,FALSE),"")</f>
        <v>PALOMA</v>
      </c>
      <c r="E20" s="15" t="str">
        <f>IF($B20&lt;&gt;"",VLOOKUP($B20,'[1]Engages'!$A$3:$G$1498,5,FALSE),"")</f>
        <v>BE</v>
      </c>
      <c r="F20" s="15" t="str">
        <f>IF($B20&lt;&gt;"",VLOOKUP($B20,'[1]Engages'!$A$3:$G$1498,6,FALSE),"")</f>
        <v>F</v>
      </c>
      <c r="G20" s="15" t="str">
        <f>IF($B20&lt;&gt;"",VLOOKUP($B20,'[1]Engages'!$A$3:$G$1498,7,FALSE),"")</f>
        <v>AMSL FREJUS</v>
      </c>
      <c r="H20" s="16" t="s">
        <v>727</v>
      </c>
    </row>
    <row r="21" spans="1:8" ht="16.5">
      <c r="A21" s="14">
        <v>16</v>
      </c>
      <c r="B21" s="16">
        <v>280</v>
      </c>
      <c r="C21" s="15" t="str">
        <f>IF($B21&lt;&gt;"",VLOOKUP($B21,'[1]Engages'!$A$3:$G$1498,3,FALSE),"")</f>
        <v>MAMMOLA</v>
      </c>
      <c r="D21" s="15" t="str">
        <f>IF($B21&lt;&gt;"",VLOOKUP($B21,'[1]Engages'!$A$3:$G$1498,4,FALSE),"")</f>
        <v>ALICIA</v>
      </c>
      <c r="E21" s="15" t="str">
        <f>IF($B21&lt;&gt;"",VLOOKUP($B21,'[1]Engages'!$A$3:$G$1498,5,FALSE),"")</f>
        <v>BE</v>
      </c>
      <c r="F21" s="15" t="str">
        <f>IF($B21&lt;&gt;"",VLOOKUP($B21,'[1]Engages'!$A$3:$G$1498,6,FALSE),"")</f>
        <v>F</v>
      </c>
      <c r="G21" s="15" t="str">
        <f>IF($B21&lt;&gt;"",VLOOKUP($B21,'[1]Engages'!$A$3:$G$1498,7,FALSE),"")</f>
        <v>AMSL FREJUS</v>
      </c>
      <c r="H21" s="16" t="s">
        <v>730</v>
      </c>
    </row>
    <row r="22" spans="1:8" ht="16.5">
      <c r="A22" s="14">
        <v>17</v>
      </c>
      <c r="B22" s="16">
        <v>279</v>
      </c>
      <c r="C22" s="15" t="str">
        <f>IF($B22&lt;&gt;"",VLOOKUP($B22,'[1]Engages'!$A$3:$G$1498,3,FALSE),"")</f>
        <v>LORENZO</v>
      </c>
      <c r="D22" s="15" t="str">
        <f>IF($B22&lt;&gt;"",VLOOKUP($B22,'[1]Engages'!$A$3:$G$1498,4,FALSE),"")</f>
        <v>MARIE</v>
      </c>
      <c r="E22" s="15" t="str">
        <f>IF($B22&lt;&gt;"",VLOOKUP($B22,'[1]Engages'!$A$3:$G$1498,5,FALSE),"")</f>
        <v>BE</v>
      </c>
      <c r="F22" s="15" t="str">
        <f>IF($B22&lt;&gt;"",VLOOKUP($B22,'[1]Engages'!$A$3:$G$1498,6,FALSE),"")</f>
        <v>F</v>
      </c>
      <c r="G22" s="15" t="str">
        <f>IF($B22&lt;&gt;"",VLOOKUP($B22,'[1]Engages'!$A$3:$G$1498,7,FALSE),"")</f>
        <v>AMSL FREJUS</v>
      </c>
      <c r="H22" s="16" t="s">
        <v>732</v>
      </c>
    </row>
    <row r="23" spans="1:8" ht="16.5">
      <c r="A23" s="14">
        <v>18</v>
      </c>
      <c r="B23" s="16">
        <v>286</v>
      </c>
      <c r="C23" s="15" t="str">
        <f>IF($B23&lt;&gt;"",VLOOKUP($B23,'[1]Engages'!$A$3:$G$1498,3,FALSE),"")</f>
        <v>POULET</v>
      </c>
      <c r="D23" s="15" t="str">
        <f>IF($B23&lt;&gt;"",VLOOKUP($B23,'[1]Engages'!$A$3:$G$1498,4,FALSE),"")</f>
        <v>JOHANNA</v>
      </c>
      <c r="E23" s="15" t="str">
        <f>IF($B23&lt;&gt;"",VLOOKUP($B23,'[1]Engages'!$A$3:$G$1498,5,FALSE),"")</f>
        <v>BE</v>
      </c>
      <c r="F23" s="15" t="str">
        <f>IF($B23&lt;&gt;"",VLOOKUP($B23,'[1]Engages'!$A$3:$G$1498,6,FALSE),"")</f>
        <v>F</v>
      </c>
      <c r="G23" s="15" t="str">
        <f>IF($B23&lt;&gt;"",VLOOKUP($B23,'[1]Engages'!$A$3:$G$1498,7,FALSE),"")</f>
        <v>AMSL FREJUS</v>
      </c>
      <c r="H23" s="16" t="s">
        <v>733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A1" sqref="A1"/>
    </sheetView>
  </sheetViews>
  <sheetFormatPr defaultColWidth="11.421875" defaultRowHeight="15"/>
  <cols>
    <col min="1" max="1" width="6.7109375" style="0" customWidth="1"/>
    <col min="2" max="2" width="9.140625" style="0" customWidth="1"/>
    <col min="5" max="5" width="7.421875" style="0" customWidth="1"/>
    <col min="6" max="6" width="6.28125" style="0" customWidth="1"/>
    <col min="7" max="7" width="31.00390625" style="0" customWidth="1"/>
  </cols>
  <sheetData>
    <row r="1" ht="18.75">
      <c r="A1" s="18" t="s">
        <v>772</v>
      </c>
    </row>
    <row r="3" ht="18">
      <c r="A3" s="7" t="s">
        <v>465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3">
        <v>1</v>
      </c>
      <c r="B6" s="21">
        <v>303</v>
      </c>
      <c r="C6" s="15" t="s">
        <v>466</v>
      </c>
      <c r="D6" s="15" t="s">
        <v>467</v>
      </c>
      <c r="E6" s="21" t="s">
        <v>468</v>
      </c>
      <c r="F6" s="21" t="s">
        <v>12</v>
      </c>
      <c r="G6" s="20" t="s">
        <v>430</v>
      </c>
      <c r="H6" s="21" t="s">
        <v>469</v>
      </c>
    </row>
    <row r="7" spans="1:8" ht="16.5">
      <c r="A7" s="23">
        <v>2</v>
      </c>
      <c r="B7" s="21">
        <v>5</v>
      </c>
      <c r="C7" s="15" t="s">
        <v>470</v>
      </c>
      <c r="D7" s="15" t="s">
        <v>471</v>
      </c>
      <c r="E7" s="21" t="s">
        <v>468</v>
      </c>
      <c r="F7" s="21" t="s">
        <v>12</v>
      </c>
      <c r="G7" s="20" t="s">
        <v>13</v>
      </c>
      <c r="H7" s="21" t="s">
        <v>472</v>
      </c>
    </row>
    <row r="8" spans="1:8" ht="16.5">
      <c r="A8" s="23">
        <v>3</v>
      </c>
      <c r="B8" s="21">
        <v>256</v>
      </c>
      <c r="C8" s="15" t="s">
        <v>473</v>
      </c>
      <c r="D8" s="15" t="s">
        <v>474</v>
      </c>
      <c r="E8" s="21" t="s">
        <v>468</v>
      </c>
      <c r="F8" s="21" t="s">
        <v>12</v>
      </c>
      <c r="G8" s="20" t="s">
        <v>212</v>
      </c>
      <c r="H8" s="21" t="s">
        <v>475</v>
      </c>
    </row>
    <row r="9" spans="1:8" ht="16.5">
      <c r="A9" s="23">
        <v>4</v>
      </c>
      <c r="B9" s="21">
        <v>282</v>
      </c>
      <c r="C9" s="15" t="s">
        <v>476</v>
      </c>
      <c r="D9" s="15" t="s">
        <v>477</v>
      </c>
      <c r="E9" s="21" t="s">
        <v>468</v>
      </c>
      <c r="F9" s="21" t="s">
        <v>12</v>
      </c>
      <c r="G9" s="20" t="s">
        <v>478</v>
      </c>
      <c r="H9" s="21" t="s">
        <v>479</v>
      </c>
    </row>
    <row r="10" spans="1:8" ht="16.5">
      <c r="A10" s="23">
        <v>5</v>
      </c>
      <c r="B10" s="21">
        <v>388</v>
      </c>
      <c r="C10" s="15" t="s">
        <v>480</v>
      </c>
      <c r="D10" s="15" t="s">
        <v>481</v>
      </c>
      <c r="E10" s="21" t="s">
        <v>468</v>
      </c>
      <c r="F10" s="21" t="s">
        <v>12</v>
      </c>
      <c r="G10" s="20" t="s">
        <v>212</v>
      </c>
      <c r="H10" s="21" t="s">
        <v>482</v>
      </c>
    </row>
    <row r="11" spans="1:8" ht="16.5">
      <c r="A11" s="23">
        <v>6</v>
      </c>
      <c r="B11" s="21">
        <v>261</v>
      </c>
      <c r="C11" s="15" t="s">
        <v>483</v>
      </c>
      <c r="D11" s="15" t="s">
        <v>484</v>
      </c>
      <c r="E11" s="21" t="s">
        <v>468</v>
      </c>
      <c r="F11" s="21" t="s">
        <v>12</v>
      </c>
      <c r="G11" s="20" t="s">
        <v>284</v>
      </c>
      <c r="H11" s="21" t="s">
        <v>485</v>
      </c>
    </row>
    <row r="12" spans="1:8" ht="16.5">
      <c r="A12" s="23">
        <v>7</v>
      </c>
      <c r="B12" s="21">
        <v>200</v>
      </c>
      <c r="C12" s="15" t="s">
        <v>486</v>
      </c>
      <c r="D12" s="15" t="s">
        <v>353</v>
      </c>
      <c r="E12" s="21" t="s">
        <v>468</v>
      </c>
      <c r="F12" s="21" t="s">
        <v>12</v>
      </c>
      <c r="G12" s="20" t="s">
        <v>487</v>
      </c>
      <c r="H12" s="21" t="s">
        <v>488</v>
      </c>
    </row>
    <row r="13" spans="1:8" ht="16.5">
      <c r="A13" s="23">
        <v>8</v>
      </c>
      <c r="B13" s="21">
        <v>209</v>
      </c>
      <c r="C13" s="15" t="s">
        <v>489</v>
      </c>
      <c r="D13" s="15" t="s">
        <v>490</v>
      </c>
      <c r="E13" s="21" t="s">
        <v>468</v>
      </c>
      <c r="F13" s="21" t="s">
        <v>12</v>
      </c>
      <c r="G13" s="20" t="s">
        <v>491</v>
      </c>
      <c r="H13" s="21" t="s">
        <v>492</v>
      </c>
    </row>
    <row r="14" spans="1:8" ht="16.5">
      <c r="A14" s="23">
        <v>9</v>
      </c>
      <c r="B14" s="21">
        <v>283</v>
      </c>
      <c r="C14" s="15" t="s">
        <v>493</v>
      </c>
      <c r="D14" s="15" t="s">
        <v>494</v>
      </c>
      <c r="E14" s="21" t="s">
        <v>468</v>
      </c>
      <c r="F14" s="21" t="s">
        <v>12</v>
      </c>
      <c r="G14" s="20" t="s">
        <v>478</v>
      </c>
      <c r="H14" s="21" t="s">
        <v>495</v>
      </c>
    </row>
    <row r="15" spans="1:8" ht="16.5">
      <c r="A15" s="23">
        <v>10</v>
      </c>
      <c r="B15" s="21">
        <v>276</v>
      </c>
      <c r="C15" s="15" t="s">
        <v>496</v>
      </c>
      <c r="D15" s="15" t="s">
        <v>497</v>
      </c>
      <c r="E15" s="21" t="s">
        <v>468</v>
      </c>
      <c r="F15" s="21" t="s">
        <v>12</v>
      </c>
      <c r="G15" s="20" t="s">
        <v>478</v>
      </c>
      <c r="H15" s="21" t="s">
        <v>498</v>
      </c>
    </row>
    <row r="16" spans="1:8" ht="16.5">
      <c r="A16" s="23">
        <v>11</v>
      </c>
      <c r="B16" s="21">
        <v>364</v>
      </c>
      <c r="C16" s="15" t="s">
        <v>499</v>
      </c>
      <c r="D16" s="15" t="s">
        <v>500</v>
      </c>
      <c r="E16" s="21" t="s">
        <v>468</v>
      </c>
      <c r="F16" s="21" t="s">
        <v>12</v>
      </c>
      <c r="G16" s="20" t="s">
        <v>109</v>
      </c>
      <c r="H16" s="21" t="s">
        <v>501</v>
      </c>
    </row>
    <row r="17" spans="1:8" ht="16.5">
      <c r="A17" s="23">
        <v>12</v>
      </c>
      <c r="B17" s="21">
        <v>8</v>
      </c>
      <c r="C17" s="15" t="s">
        <v>502</v>
      </c>
      <c r="D17" s="15" t="s">
        <v>484</v>
      </c>
      <c r="E17" s="21" t="s">
        <v>468</v>
      </c>
      <c r="F17" s="21" t="s">
        <v>12</v>
      </c>
      <c r="G17" s="20" t="s">
        <v>13</v>
      </c>
      <c r="H17" s="21" t="s">
        <v>503</v>
      </c>
    </row>
    <row r="18" spans="1:8" ht="16.5">
      <c r="A18" s="23">
        <v>13</v>
      </c>
      <c r="B18" s="21">
        <v>388</v>
      </c>
      <c r="C18" s="15" t="s">
        <v>480</v>
      </c>
      <c r="D18" s="15" t="s">
        <v>481</v>
      </c>
      <c r="E18" s="21" t="s">
        <v>468</v>
      </c>
      <c r="F18" s="21" t="s">
        <v>12</v>
      </c>
      <c r="G18" s="20" t="s">
        <v>212</v>
      </c>
      <c r="H18" s="21" t="s">
        <v>504</v>
      </c>
    </row>
    <row r="19" spans="1:8" ht="16.5">
      <c r="A19" s="23">
        <v>14</v>
      </c>
      <c r="B19" s="21">
        <v>367</v>
      </c>
      <c r="C19" s="15" t="s">
        <v>505</v>
      </c>
      <c r="D19" s="15" t="s">
        <v>506</v>
      </c>
      <c r="E19" s="21" t="s">
        <v>468</v>
      </c>
      <c r="F19" s="21" t="s">
        <v>12</v>
      </c>
      <c r="G19" s="20" t="s">
        <v>13</v>
      </c>
      <c r="H19" s="21" t="s">
        <v>507</v>
      </c>
    </row>
    <row r="20" spans="1:8" ht="16.5">
      <c r="A20" s="23">
        <v>15</v>
      </c>
      <c r="B20" s="21">
        <v>224</v>
      </c>
      <c r="C20" s="15" t="s">
        <v>508</v>
      </c>
      <c r="D20" s="15" t="s">
        <v>509</v>
      </c>
      <c r="E20" s="21" t="s">
        <v>468</v>
      </c>
      <c r="F20" s="21" t="s">
        <v>12</v>
      </c>
      <c r="G20" s="20" t="s">
        <v>22</v>
      </c>
      <c r="H20" s="21" t="s">
        <v>510</v>
      </c>
    </row>
    <row r="21" spans="1:8" ht="16.5">
      <c r="A21" s="23">
        <v>16</v>
      </c>
      <c r="B21" s="21">
        <v>385</v>
      </c>
      <c r="C21" s="15" t="s">
        <v>39</v>
      </c>
      <c r="D21" s="15" t="s">
        <v>244</v>
      </c>
      <c r="E21" s="21" t="s">
        <v>468</v>
      </c>
      <c r="F21" s="21" t="s">
        <v>12</v>
      </c>
      <c r="G21" s="20" t="s">
        <v>41</v>
      </c>
      <c r="H21" s="21" t="s">
        <v>511</v>
      </c>
    </row>
    <row r="22" spans="1:8" ht="16.5">
      <c r="A22" s="23">
        <v>17</v>
      </c>
      <c r="B22" s="21">
        <v>397</v>
      </c>
      <c r="C22" s="15" t="s">
        <v>512</v>
      </c>
      <c r="D22" s="15" t="s">
        <v>513</v>
      </c>
      <c r="E22" s="21" t="s">
        <v>468</v>
      </c>
      <c r="F22" s="21" t="s">
        <v>12</v>
      </c>
      <c r="G22" s="20">
        <v>0</v>
      </c>
      <c r="H22" s="21" t="s">
        <v>514</v>
      </c>
    </row>
    <row r="23" spans="1:8" ht="16.5">
      <c r="A23" s="23">
        <v>18</v>
      </c>
      <c r="B23" s="21">
        <v>6</v>
      </c>
      <c r="C23" s="15" t="s">
        <v>292</v>
      </c>
      <c r="D23" s="15" t="s">
        <v>515</v>
      </c>
      <c r="E23" s="21" t="s">
        <v>468</v>
      </c>
      <c r="F23" s="21" t="s">
        <v>12</v>
      </c>
      <c r="G23" s="20" t="s">
        <v>13</v>
      </c>
      <c r="H23" s="21" t="s">
        <v>516</v>
      </c>
    </row>
    <row r="24" spans="1:8" ht="16.5">
      <c r="A24" s="23">
        <v>19</v>
      </c>
      <c r="B24" s="21">
        <v>278</v>
      </c>
      <c r="C24" s="15" t="s">
        <v>517</v>
      </c>
      <c r="D24" s="15" t="s">
        <v>518</v>
      </c>
      <c r="E24" s="21" t="s">
        <v>468</v>
      </c>
      <c r="F24" s="21" t="s">
        <v>12</v>
      </c>
      <c r="G24" s="20" t="s">
        <v>478</v>
      </c>
      <c r="H24" s="21" t="s">
        <v>519</v>
      </c>
    </row>
    <row r="25" spans="1:8" ht="16.5">
      <c r="A25" s="23">
        <v>20</v>
      </c>
      <c r="B25" s="21">
        <v>275</v>
      </c>
      <c r="C25" s="15" t="s">
        <v>520</v>
      </c>
      <c r="D25" s="15" t="s">
        <v>467</v>
      </c>
      <c r="E25" s="21" t="s">
        <v>468</v>
      </c>
      <c r="F25" s="21" t="s">
        <v>12</v>
      </c>
      <c r="G25" s="20" t="s">
        <v>478</v>
      </c>
      <c r="H25" s="21" t="s">
        <v>521</v>
      </c>
    </row>
    <row r="26" spans="1:8" ht="16.5">
      <c r="A26" s="23">
        <v>21</v>
      </c>
      <c r="B26" s="21">
        <v>284</v>
      </c>
      <c r="C26" s="15" t="s">
        <v>522</v>
      </c>
      <c r="D26" s="15" t="s">
        <v>523</v>
      </c>
      <c r="E26" s="21" t="s">
        <v>468</v>
      </c>
      <c r="F26" s="21" t="s">
        <v>12</v>
      </c>
      <c r="G26" s="20" t="s">
        <v>478</v>
      </c>
      <c r="H26" s="21" t="s">
        <v>524</v>
      </c>
    </row>
    <row r="27" spans="1:8" ht="16.5">
      <c r="A27" s="23">
        <v>22</v>
      </c>
      <c r="B27" s="21">
        <v>41</v>
      </c>
      <c r="C27" s="15" t="s">
        <v>525</v>
      </c>
      <c r="D27" s="15" t="s">
        <v>526</v>
      </c>
      <c r="E27" s="21" t="s">
        <v>468</v>
      </c>
      <c r="F27" s="21" t="s">
        <v>12</v>
      </c>
      <c r="G27" s="20" t="s">
        <v>13</v>
      </c>
      <c r="H27" s="21" t="s">
        <v>527</v>
      </c>
    </row>
    <row r="28" spans="1:8" ht="16.5">
      <c r="A28" s="23">
        <v>23</v>
      </c>
      <c r="B28" s="21">
        <v>52</v>
      </c>
      <c r="C28" s="15" t="s">
        <v>528</v>
      </c>
      <c r="D28" s="15" t="s">
        <v>471</v>
      </c>
      <c r="E28" s="21" t="s">
        <v>468</v>
      </c>
      <c r="F28" s="21" t="s">
        <v>12</v>
      </c>
      <c r="G28" s="20" t="s">
        <v>13</v>
      </c>
      <c r="H28" s="21" t="s">
        <v>529</v>
      </c>
    </row>
    <row r="29" spans="1:8" ht="16.5">
      <c r="A29" s="23">
        <v>24</v>
      </c>
      <c r="B29" s="21">
        <v>250</v>
      </c>
      <c r="C29" s="15" t="s">
        <v>162</v>
      </c>
      <c r="D29" s="15" t="s">
        <v>530</v>
      </c>
      <c r="E29" s="21" t="s">
        <v>468</v>
      </c>
      <c r="F29" s="21" t="s">
        <v>12</v>
      </c>
      <c r="G29" s="20">
        <v>0</v>
      </c>
      <c r="H29" s="21" t="s">
        <v>531</v>
      </c>
    </row>
    <row r="30" spans="1:8" ht="16.5">
      <c r="A30" s="23">
        <v>25</v>
      </c>
      <c r="B30" s="21">
        <v>273</v>
      </c>
      <c r="C30" s="15" t="s">
        <v>532</v>
      </c>
      <c r="D30" s="15" t="s">
        <v>533</v>
      </c>
      <c r="E30" s="21" t="s">
        <v>468</v>
      </c>
      <c r="F30" s="21" t="s">
        <v>12</v>
      </c>
      <c r="G30" s="20" t="s">
        <v>478</v>
      </c>
      <c r="H30" s="21" t="s">
        <v>534</v>
      </c>
    </row>
    <row r="31" spans="1:8" ht="16.5">
      <c r="A31" s="23">
        <v>26</v>
      </c>
      <c r="B31" s="21">
        <v>48</v>
      </c>
      <c r="C31" s="15" t="s">
        <v>535</v>
      </c>
      <c r="D31" s="15" t="s">
        <v>536</v>
      </c>
      <c r="E31" s="21" t="s">
        <v>468</v>
      </c>
      <c r="F31" s="21" t="s">
        <v>12</v>
      </c>
      <c r="G31" s="20" t="s">
        <v>13</v>
      </c>
      <c r="H31" s="21" t="s">
        <v>537</v>
      </c>
    </row>
    <row r="32" spans="1:8" ht="16.5">
      <c r="A32" s="23">
        <v>27</v>
      </c>
      <c r="B32" s="21">
        <v>28</v>
      </c>
      <c r="C32" s="15" t="s">
        <v>538</v>
      </c>
      <c r="D32" s="15" t="s">
        <v>539</v>
      </c>
      <c r="E32" s="21" t="s">
        <v>468</v>
      </c>
      <c r="F32" s="21" t="s">
        <v>12</v>
      </c>
      <c r="G32" s="20" t="s">
        <v>13</v>
      </c>
      <c r="H32" s="21" t="s">
        <v>540</v>
      </c>
    </row>
    <row r="33" spans="1:8" ht="16.5">
      <c r="A33" s="23">
        <v>28</v>
      </c>
      <c r="B33" s="21">
        <v>360</v>
      </c>
      <c r="C33" s="15" t="s">
        <v>541</v>
      </c>
      <c r="D33" s="15" t="s">
        <v>542</v>
      </c>
      <c r="E33" s="21" t="s">
        <v>468</v>
      </c>
      <c r="F33" s="21" t="s">
        <v>12</v>
      </c>
      <c r="G33" s="20" t="s">
        <v>13</v>
      </c>
      <c r="H33" s="21" t="s">
        <v>543</v>
      </c>
    </row>
    <row r="34" ht="15">
      <c r="A34" s="8"/>
    </row>
    <row r="35" ht="15">
      <c r="A35" s="8" t="s">
        <v>544</v>
      </c>
    </row>
    <row r="36" ht="15">
      <c r="A36" s="8"/>
    </row>
    <row r="37" spans="1:8" ht="16.5">
      <c r="A37" s="8">
        <v>1</v>
      </c>
      <c r="C37" s="2" t="s">
        <v>478</v>
      </c>
      <c r="G37" s="6" t="s">
        <v>545</v>
      </c>
      <c r="H37" s="5">
        <v>42</v>
      </c>
    </row>
    <row r="38" spans="1:8" ht="16.5">
      <c r="A38" s="8">
        <v>2</v>
      </c>
      <c r="C38" s="2" t="s">
        <v>13</v>
      </c>
      <c r="G38" s="6" t="s">
        <v>546</v>
      </c>
      <c r="H38" s="5">
        <v>46</v>
      </c>
    </row>
    <row r="39" spans="1:8" ht="16.5">
      <c r="A39" s="8">
        <v>3</v>
      </c>
      <c r="C39" s="2" t="s">
        <v>547</v>
      </c>
      <c r="G39" s="6" t="s">
        <v>548</v>
      </c>
      <c r="H39" s="5">
        <v>98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5" max="5" width="7.00390625" style="0" customWidth="1"/>
    <col min="6" max="6" width="7.140625" style="0" customWidth="1"/>
    <col min="7" max="7" width="19.140625" style="0" customWidth="1"/>
  </cols>
  <sheetData>
    <row r="1" ht="18.75">
      <c r="A1" s="18" t="s">
        <v>772</v>
      </c>
    </row>
    <row r="3" ht="18">
      <c r="A3" s="7" t="s">
        <v>549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3">
        <v>1</v>
      </c>
      <c r="B6" s="21">
        <v>356</v>
      </c>
      <c r="C6" s="15" t="s">
        <v>550</v>
      </c>
      <c r="D6" s="15" t="s">
        <v>551</v>
      </c>
      <c r="E6" s="21" t="s">
        <v>552</v>
      </c>
      <c r="F6" s="21" t="s">
        <v>277</v>
      </c>
      <c r="G6" s="20" t="s">
        <v>212</v>
      </c>
      <c r="H6" s="21" t="s">
        <v>553</v>
      </c>
    </row>
    <row r="7" spans="1:8" ht="16.5">
      <c r="A7" s="23">
        <v>2</v>
      </c>
      <c r="B7" s="21">
        <v>357</v>
      </c>
      <c r="C7" s="15" t="s">
        <v>554</v>
      </c>
      <c r="D7" s="15" t="s">
        <v>555</v>
      </c>
      <c r="E7" s="21" t="s">
        <v>552</v>
      </c>
      <c r="F7" s="21" t="s">
        <v>277</v>
      </c>
      <c r="G7" s="20" t="s">
        <v>212</v>
      </c>
      <c r="H7" s="21" t="s">
        <v>556</v>
      </c>
    </row>
    <row r="8" spans="1:8" ht="16.5">
      <c r="A8" s="23">
        <v>3</v>
      </c>
      <c r="B8" s="21">
        <v>11</v>
      </c>
      <c r="C8" s="15" t="s">
        <v>557</v>
      </c>
      <c r="D8" s="15" t="s">
        <v>558</v>
      </c>
      <c r="E8" s="21" t="s">
        <v>552</v>
      </c>
      <c r="F8" s="21" t="s">
        <v>277</v>
      </c>
      <c r="G8" s="20" t="s">
        <v>13</v>
      </c>
      <c r="H8" s="21" t="s">
        <v>559</v>
      </c>
    </row>
    <row r="9" spans="1:8" ht="16.5">
      <c r="A9" s="23">
        <v>4</v>
      </c>
      <c r="B9" s="21">
        <v>299</v>
      </c>
      <c r="C9" s="15" t="s">
        <v>560</v>
      </c>
      <c r="D9" s="15" t="s">
        <v>561</v>
      </c>
      <c r="E9" s="21" t="s">
        <v>552</v>
      </c>
      <c r="F9" s="21" t="s">
        <v>277</v>
      </c>
      <c r="G9" s="20" t="s">
        <v>478</v>
      </c>
      <c r="H9" s="21" t="s">
        <v>562</v>
      </c>
    </row>
    <row r="10" spans="1:8" ht="16.5">
      <c r="A10" s="23">
        <v>5</v>
      </c>
      <c r="B10" s="21">
        <v>227</v>
      </c>
      <c r="C10" s="15" t="s">
        <v>563</v>
      </c>
      <c r="D10" s="15" t="s">
        <v>564</v>
      </c>
      <c r="E10" s="21" t="s">
        <v>552</v>
      </c>
      <c r="F10" s="21" t="s">
        <v>277</v>
      </c>
      <c r="G10" s="20" t="s">
        <v>22</v>
      </c>
      <c r="H10" s="21" t="s">
        <v>565</v>
      </c>
    </row>
    <row r="11" spans="1:8" ht="16.5">
      <c r="A11" s="23">
        <v>6</v>
      </c>
      <c r="B11" s="21">
        <v>370</v>
      </c>
      <c r="C11" s="15" t="s">
        <v>566</v>
      </c>
      <c r="D11" s="15" t="s">
        <v>444</v>
      </c>
      <c r="E11" s="21" t="s">
        <v>552</v>
      </c>
      <c r="F11" s="21" t="s">
        <v>277</v>
      </c>
      <c r="G11" s="20" t="s">
        <v>13</v>
      </c>
      <c r="H11" s="21" t="s">
        <v>567</v>
      </c>
    </row>
    <row r="12" spans="1:8" ht="16.5">
      <c r="A12" s="23">
        <v>7</v>
      </c>
      <c r="B12" s="21">
        <v>12</v>
      </c>
      <c r="C12" s="15" t="s">
        <v>568</v>
      </c>
      <c r="D12" s="15" t="s">
        <v>569</v>
      </c>
      <c r="E12" s="21" t="s">
        <v>552</v>
      </c>
      <c r="F12" s="21" t="s">
        <v>277</v>
      </c>
      <c r="G12" s="20" t="s">
        <v>13</v>
      </c>
      <c r="H12" s="21" t="s">
        <v>514</v>
      </c>
    </row>
    <row r="13" spans="1:8" ht="16.5">
      <c r="A13" s="23">
        <v>8</v>
      </c>
      <c r="B13" s="21">
        <v>292</v>
      </c>
      <c r="C13" s="15" t="s">
        <v>570</v>
      </c>
      <c r="D13" s="15" t="s">
        <v>571</v>
      </c>
      <c r="E13" s="21" t="s">
        <v>552</v>
      </c>
      <c r="F13" s="21" t="s">
        <v>277</v>
      </c>
      <c r="G13" s="20" t="s">
        <v>478</v>
      </c>
      <c r="H13" s="21" t="s">
        <v>572</v>
      </c>
    </row>
    <row r="14" spans="1:8" ht="16.5">
      <c r="A14" s="23">
        <v>9</v>
      </c>
      <c r="B14" s="21">
        <v>291</v>
      </c>
      <c r="C14" s="15" t="s">
        <v>573</v>
      </c>
      <c r="D14" s="15" t="s">
        <v>574</v>
      </c>
      <c r="E14" s="21" t="s">
        <v>552</v>
      </c>
      <c r="F14" s="21" t="s">
        <v>277</v>
      </c>
      <c r="G14" s="20" t="s">
        <v>478</v>
      </c>
      <c r="H14" s="21" t="s">
        <v>575</v>
      </c>
    </row>
    <row r="15" spans="1:8" ht="16.5">
      <c r="A15" s="23">
        <v>10</v>
      </c>
      <c r="B15" s="21">
        <v>259</v>
      </c>
      <c r="C15" s="15" t="s">
        <v>576</v>
      </c>
      <c r="D15" s="15" t="s">
        <v>577</v>
      </c>
      <c r="E15" s="21" t="s">
        <v>552</v>
      </c>
      <c r="F15" s="21" t="s">
        <v>277</v>
      </c>
      <c r="G15" s="20" t="s">
        <v>41</v>
      </c>
      <c r="H15" s="21" t="s">
        <v>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6.421875" style="0" customWidth="1"/>
    <col min="5" max="5" width="6.8515625" style="0" customWidth="1"/>
    <col min="6" max="6" width="4.8515625" style="0" customWidth="1"/>
    <col min="7" max="7" width="28.57421875" style="0" customWidth="1"/>
  </cols>
  <sheetData>
    <row r="1" ht="18.75">
      <c r="A1" s="18" t="s">
        <v>772</v>
      </c>
    </row>
    <row r="3" ht="18">
      <c r="A3" s="7" t="s">
        <v>579</v>
      </c>
    </row>
    <row r="5" spans="1:8" ht="16.5">
      <c r="A5" s="14" t="s">
        <v>1</v>
      </c>
      <c r="B5" s="14" t="s">
        <v>2</v>
      </c>
      <c r="C5" s="15" t="s">
        <v>3</v>
      </c>
      <c r="D5" s="15" t="s">
        <v>4</v>
      </c>
      <c r="E5" s="14" t="s">
        <v>5</v>
      </c>
      <c r="F5" s="19" t="s">
        <v>6</v>
      </c>
      <c r="G5" s="20" t="s">
        <v>7</v>
      </c>
      <c r="H5" s="15" t="s">
        <v>8</v>
      </c>
    </row>
    <row r="6" spans="1:8" ht="16.5">
      <c r="A6" s="23">
        <v>1</v>
      </c>
      <c r="B6" s="21">
        <v>201</v>
      </c>
      <c r="C6" s="15" t="s">
        <v>580</v>
      </c>
      <c r="D6" s="15" t="s">
        <v>95</v>
      </c>
      <c r="E6" s="21" t="s">
        <v>552</v>
      </c>
      <c r="F6" s="21" t="s">
        <v>12</v>
      </c>
      <c r="G6" s="20" t="s">
        <v>487</v>
      </c>
      <c r="H6" s="21" t="s">
        <v>581</v>
      </c>
    </row>
    <row r="7" spans="1:8" ht="16.5">
      <c r="A7" s="23">
        <v>2</v>
      </c>
      <c r="B7" s="21">
        <v>13</v>
      </c>
      <c r="C7" s="15" t="s">
        <v>582</v>
      </c>
      <c r="D7" s="15" t="s">
        <v>583</v>
      </c>
      <c r="E7" s="21" t="s">
        <v>552</v>
      </c>
      <c r="F7" s="21" t="s">
        <v>12</v>
      </c>
      <c r="G7" s="20" t="s">
        <v>13</v>
      </c>
      <c r="H7" s="21" t="s">
        <v>584</v>
      </c>
    </row>
    <row r="8" spans="1:8" ht="16.5">
      <c r="A8" s="23">
        <v>3</v>
      </c>
      <c r="B8" s="21">
        <v>226</v>
      </c>
      <c r="C8" s="15" t="s">
        <v>126</v>
      </c>
      <c r="D8" s="15" t="s">
        <v>506</v>
      </c>
      <c r="E8" s="21" t="s">
        <v>552</v>
      </c>
      <c r="F8" s="21" t="s">
        <v>12</v>
      </c>
      <c r="G8" s="20" t="s">
        <v>22</v>
      </c>
      <c r="H8" s="21" t="s">
        <v>585</v>
      </c>
    </row>
    <row r="9" spans="1:8" ht="16.5">
      <c r="A9" s="23">
        <v>4</v>
      </c>
      <c r="B9" s="21">
        <v>406</v>
      </c>
      <c r="C9" s="15" t="s">
        <v>586</v>
      </c>
      <c r="D9" s="15" t="s">
        <v>587</v>
      </c>
      <c r="E9" s="21" t="s">
        <v>552</v>
      </c>
      <c r="F9" s="21" t="s">
        <v>12</v>
      </c>
      <c r="G9" s="20" t="s">
        <v>588</v>
      </c>
      <c r="H9" s="21" t="s">
        <v>589</v>
      </c>
    </row>
    <row r="10" spans="1:8" ht="16.5">
      <c r="A10" s="23">
        <v>5</v>
      </c>
      <c r="B10" s="21">
        <v>296</v>
      </c>
      <c r="C10" s="15" t="s">
        <v>590</v>
      </c>
      <c r="D10" s="15" t="s">
        <v>500</v>
      </c>
      <c r="E10" s="21" t="s">
        <v>552</v>
      </c>
      <c r="F10" s="21" t="s">
        <v>12</v>
      </c>
      <c r="G10" s="20" t="s">
        <v>478</v>
      </c>
      <c r="H10" s="21" t="s">
        <v>591</v>
      </c>
    </row>
    <row r="11" spans="1:8" ht="16.5">
      <c r="A11" s="31">
        <v>6</v>
      </c>
      <c r="B11" s="25">
        <v>218</v>
      </c>
      <c r="C11" s="26" t="s">
        <v>348</v>
      </c>
      <c r="D11" s="26" t="s">
        <v>592</v>
      </c>
      <c r="E11" s="25" t="s">
        <v>552</v>
      </c>
      <c r="F11" s="25" t="s">
        <v>12</v>
      </c>
      <c r="G11" s="27" t="s">
        <v>350</v>
      </c>
      <c r="H11" s="25" t="s">
        <v>593</v>
      </c>
    </row>
    <row r="12" spans="1:8" ht="16.5">
      <c r="A12" s="23">
        <v>7</v>
      </c>
      <c r="B12" s="21">
        <v>50</v>
      </c>
      <c r="C12" s="15" t="s">
        <v>594</v>
      </c>
      <c r="D12" s="15" t="s">
        <v>595</v>
      </c>
      <c r="E12" s="21" t="s">
        <v>552</v>
      </c>
      <c r="F12" s="21" t="s">
        <v>12</v>
      </c>
      <c r="G12" s="20" t="s">
        <v>13</v>
      </c>
      <c r="H12" s="21" t="s">
        <v>596</v>
      </c>
    </row>
    <row r="13" spans="1:8" ht="16.5">
      <c r="A13" s="23">
        <v>8</v>
      </c>
      <c r="B13" s="21">
        <v>304</v>
      </c>
      <c r="C13" s="15" t="s">
        <v>597</v>
      </c>
      <c r="D13" s="15" t="s">
        <v>598</v>
      </c>
      <c r="E13" s="21" t="s">
        <v>552</v>
      </c>
      <c r="F13" s="21" t="s">
        <v>12</v>
      </c>
      <c r="G13" s="20" t="s">
        <v>430</v>
      </c>
      <c r="H13" s="21" t="s">
        <v>599</v>
      </c>
    </row>
    <row r="14" spans="1:8" ht="16.5">
      <c r="A14" s="23">
        <v>9</v>
      </c>
      <c r="B14" s="21">
        <v>297</v>
      </c>
      <c r="C14" s="15" t="s">
        <v>600</v>
      </c>
      <c r="D14" s="15" t="s">
        <v>518</v>
      </c>
      <c r="E14" s="21" t="s">
        <v>552</v>
      </c>
      <c r="F14" s="21" t="s">
        <v>12</v>
      </c>
      <c r="G14" s="20" t="s">
        <v>478</v>
      </c>
      <c r="H14" s="21" t="s">
        <v>601</v>
      </c>
    </row>
    <row r="15" spans="1:8" ht="16.5">
      <c r="A15" s="23">
        <v>10</v>
      </c>
      <c r="B15" s="21">
        <v>289</v>
      </c>
      <c r="C15" s="15" t="s">
        <v>602</v>
      </c>
      <c r="D15" s="15" t="s">
        <v>500</v>
      </c>
      <c r="E15" s="21" t="s">
        <v>552</v>
      </c>
      <c r="F15" s="21" t="s">
        <v>12</v>
      </c>
      <c r="G15" s="20" t="s">
        <v>478</v>
      </c>
      <c r="H15" s="21" t="s">
        <v>603</v>
      </c>
    </row>
    <row r="16" spans="1:8" ht="16.5">
      <c r="A16" s="23">
        <v>11</v>
      </c>
      <c r="B16" s="21">
        <v>14</v>
      </c>
      <c r="C16" s="15" t="s">
        <v>604</v>
      </c>
      <c r="D16" s="15" t="s">
        <v>467</v>
      </c>
      <c r="E16" s="21" t="s">
        <v>552</v>
      </c>
      <c r="F16" s="21" t="s">
        <v>12</v>
      </c>
      <c r="G16" s="20" t="s">
        <v>13</v>
      </c>
      <c r="H16" s="21" t="s">
        <v>605</v>
      </c>
    </row>
    <row r="17" spans="1:8" ht="16.5">
      <c r="A17" s="23">
        <v>12</v>
      </c>
      <c r="B17" s="21">
        <v>293</v>
      </c>
      <c r="C17" s="15" t="s">
        <v>606</v>
      </c>
      <c r="D17" s="15" t="s">
        <v>518</v>
      </c>
      <c r="E17" s="21" t="s">
        <v>552</v>
      </c>
      <c r="F17" s="21" t="s">
        <v>12</v>
      </c>
      <c r="G17" s="20" t="s">
        <v>478</v>
      </c>
      <c r="H17" s="21" t="s">
        <v>605</v>
      </c>
    </row>
    <row r="18" spans="1:8" ht="16.5">
      <c r="A18" s="23">
        <v>13</v>
      </c>
      <c r="B18" s="21">
        <v>258</v>
      </c>
      <c r="C18" s="15" t="s">
        <v>607</v>
      </c>
      <c r="D18" s="15" t="s">
        <v>144</v>
      </c>
      <c r="E18" s="21" t="s">
        <v>552</v>
      </c>
      <c r="F18" s="21" t="s">
        <v>12</v>
      </c>
      <c r="G18" s="20" t="s">
        <v>41</v>
      </c>
      <c r="H18" s="21" t="s">
        <v>608</v>
      </c>
    </row>
    <row r="19" spans="1:8" ht="16.5">
      <c r="A19" s="23">
        <v>14</v>
      </c>
      <c r="B19" s="21">
        <v>15</v>
      </c>
      <c r="C19" s="15" t="s">
        <v>292</v>
      </c>
      <c r="D19" s="15" t="s">
        <v>609</v>
      </c>
      <c r="E19" s="21" t="s">
        <v>552</v>
      </c>
      <c r="F19" s="21" t="s">
        <v>12</v>
      </c>
      <c r="G19" s="20" t="s">
        <v>13</v>
      </c>
      <c r="H19" s="21" t="s">
        <v>610</v>
      </c>
    </row>
    <row r="20" ht="15">
      <c r="A20" s="8"/>
    </row>
    <row r="21" ht="15">
      <c r="A21" s="8" t="s">
        <v>544</v>
      </c>
    </row>
    <row r="22" ht="15">
      <c r="A22" s="8"/>
    </row>
    <row r="23" spans="1:8" ht="16.5">
      <c r="A23" s="8">
        <v>1</v>
      </c>
      <c r="C23" s="2" t="s">
        <v>13</v>
      </c>
      <c r="G23" s="6" t="s">
        <v>611</v>
      </c>
      <c r="H23" s="5">
        <v>34</v>
      </c>
    </row>
    <row r="24" spans="1:8" ht="16.5">
      <c r="A24" s="8">
        <v>2</v>
      </c>
      <c r="C24" s="2" t="s">
        <v>478</v>
      </c>
      <c r="G24" s="6" t="s">
        <v>612</v>
      </c>
      <c r="H24" s="5">
        <v>36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</dc:creator>
  <cp:keywords/>
  <dc:description/>
  <cp:lastModifiedBy>perez</cp:lastModifiedBy>
  <cp:lastPrinted>2008-11-17T09:27:38Z</cp:lastPrinted>
  <dcterms:created xsi:type="dcterms:W3CDTF">2008-11-16T13:15:42Z</dcterms:created>
  <dcterms:modified xsi:type="dcterms:W3CDTF">2008-11-17T15:10:50Z</dcterms:modified>
  <cp:category/>
  <cp:version/>
  <cp:contentType/>
  <cp:contentStatus/>
</cp:coreProperties>
</file>