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tabRatio="695" activeTab="0"/>
  </bookViews>
  <sheets>
    <sheet name="Classement général" sheetId="1" r:id="rId1"/>
    <sheet name="Circuits" sheetId="2" r:id="rId2"/>
  </sheets>
  <definedNames/>
  <calcPr fullCalcOnLoad="1"/>
</workbook>
</file>

<file path=xl/sharedStrings.xml><?xml version="1.0" encoding="utf-8"?>
<sst xmlns="http://schemas.openxmlformats.org/spreadsheetml/2006/main" count="87" uniqueCount="72">
  <si>
    <t>Pilotes</t>
  </si>
  <si>
    <t>Voitures</t>
  </si>
  <si>
    <t>1er</t>
  </si>
  <si>
    <t>Position</t>
  </si>
  <si>
    <t>Points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</si>
  <si>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</si>
  <si>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</si>
  <si>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</si>
  <si>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</si>
  <si>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</si>
  <si>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</si>
  <si>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</si>
  <si>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</si>
  <si>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</si>
  <si>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15ème</t>
  </si>
  <si>
    <t>14ème</t>
  </si>
  <si>
    <t>13ème</t>
  </si>
  <si>
    <t>12ème</t>
  </si>
  <si>
    <t>11ème</t>
  </si>
  <si>
    <t xml:space="preserve">Classement général </t>
  </si>
  <si>
    <t>Total points</t>
  </si>
  <si>
    <t xml:space="preserve">Total points </t>
  </si>
  <si>
    <t>Nombre de pilote</t>
  </si>
  <si>
    <t>Temps en rouge = Meilleur temps</t>
  </si>
  <si>
    <t>Manche 1</t>
  </si>
  <si>
    <t>Manche 2</t>
  </si>
  <si>
    <t>Manche 3</t>
  </si>
  <si>
    <t>Manche 4</t>
  </si>
  <si>
    <t>Manche 5</t>
  </si>
  <si>
    <t>Manche 6</t>
  </si>
  <si>
    <t>Classement manche 1</t>
  </si>
  <si>
    <t>Classement manche 2</t>
  </si>
  <si>
    <t>Classement manche 3</t>
  </si>
  <si>
    <t>Classement manche 4</t>
  </si>
  <si>
    <t>Classement manche 5</t>
  </si>
  <si>
    <t>Classement manche 6</t>
  </si>
  <si>
    <t>Points manche 1</t>
  </si>
  <si>
    <t>Meilleur temps manche 1</t>
  </si>
  <si>
    <t>Points manche 2</t>
  </si>
  <si>
    <t>Meilleur temps manche 2</t>
  </si>
  <si>
    <t>Points manche 3</t>
  </si>
  <si>
    <t>Meilleur temps manche 3</t>
  </si>
  <si>
    <t>Points manche 4</t>
  </si>
  <si>
    <t>Meilleur temps manche 4</t>
  </si>
  <si>
    <t>Points manche 5</t>
  </si>
  <si>
    <t>Meilleur temps manche 5</t>
  </si>
  <si>
    <t>Points manche 6</t>
  </si>
  <si>
    <t>Meilleur temps manche 6</t>
  </si>
  <si>
    <t>Classement général (4 meilleurs résultats de manche)</t>
  </si>
  <si>
    <t>Position classement après manche 1</t>
  </si>
  <si>
    <t>Position classement après manche 6</t>
  </si>
  <si>
    <t>Position classement après manche 5</t>
  </si>
  <si>
    <t>Position classement après manche 4</t>
  </si>
  <si>
    <t>Position classement après manche 3</t>
  </si>
  <si>
    <t>Position classement après manche 2</t>
  </si>
  <si>
    <t>PHILVIT</t>
  </si>
  <si>
    <t>BMW M1</t>
  </si>
  <si>
    <t>FANFY</t>
  </si>
  <si>
    <t>LANCIA BETA</t>
  </si>
  <si>
    <t>CALIMERO</t>
  </si>
  <si>
    <t>POUSSIN</t>
  </si>
  <si>
    <t>VETTE ONE</t>
  </si>
  <si>
    <t>BIBI</t>
  </si>
  <si>
    <t>FORD CAPRI</t>
  </si>
  <si>
    <t>MARGOT</t>
  </si>
  <si>
    <t>BOOMBASTIC</t>
  </si>
  <si>
    <t>VW</t>
  </si>
  <si>
    <t>INSULINE</t>
  </si>
  <si>
    <t>SEA SEX &amp; SLOT</t>
  </si>
  <si>
    <t>Classement général Championnat C24S Gr5 Sideways saison 2014/2015</t>
  </si>
  <si>
    <t>LUCAS</t>
  </si>
  <si>
    <t>FERRARI 512 BB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</si>
</sst>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_-* #,##0.000\ _€_-;\-* #,##0.000\ _€_-;_-* &quot;-&quot;??\ _€_-;_-@_-"/>
    <numFmt numFmtId="174" formatCode="_-* #,##0.0000\ _€_-;\-* #,##0.0000\ _€_-;_-* &quot;-&quot;??\ _€_-;_-@_-"/>
    <numFmt numFmtId="175" formatCode="_-* #,##0.00000\ _€_-;\-* #,##0.00000\ _€_-;_-* &quot;-&quot;??\ _€_-;_-@_-"/>
    <numFmt numFmtId="176" formatCode="_-* #,##0.000000\ _€_-;\-* #,##0.000000\ _€_-;_-* &quot;-&quot;??\ _€_-;_-@_-"/>
    <numFmt numFmtId="177" formatCode="_-* #,##0.0000000\ _€_-;\-* #,##0.0000000\ _€_-;_-* &quot;-&quot;??\ _€_-;_-@_-"/>
    <numFmt numFmtId="178" formatCode="_-* #,##0.00000000\ _€_-;\-* #,##0.00000000\ _€_-;_-* &quot;-&quot;??\ _€_-;_-@_-"/>
    <numFmt numFmtId="179" formatCode="_-* #,##0.0\ _€_-;\-* #,##0.0\ _€_-;_-* &quot;-&quot;??\ _€_-;_-@_-"/>
    <numFmt numFmtId="180" formatCode="_-* #,##0\ _€_-;\-* #,##0\ _€_-;_-* &quot;-&quot;??\ _€_-;_-@_-"/>
    <numFmt numFmtId="181" formatCode="0.0"/>
    <numFmt numFmtId="182" formatCode="[$-40C]dddd\ d\ mmmm\ yyyy"/>
    <numFmt numFmtId="183" formatCode="00000"/>
    <numFmt numFmtId="184" formatCode="h:mm:ss;@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0"/>
    </font>
    <font>
      <sz val="14.75"/>
      <name val="Arial"/>
      <family val="0"/>
    </font>
    <font>
      <b/>
      <sz val="17.5"/>
      <name val="Arial"/>
      <family val="0"/>
    </font>
    <font>
      <b/>
      <sz val="14.75"/>
      <name val="Arial"/>
      <family val="0"/>
    </font>
    <font>
      <sz val="12"/>
      <name val="Arial"/>
      <family val="0"/>
    </font>
    <font>
      <b/>
      <sz val="16.75"/>
      <name val="Arial"/>
      <family val="0"/>
    </font>
    <font>
      <b/>
      <sz val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medium"/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0" fillId="22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11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1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17" borderId="10" xfId="0" applyFont="1" applyFill="1" applyBorder="1" applyAlignment="1">
      <alignment horizontal="center" vertical="center" wrapText="1"/>
    </xf>
    <xf numFmtId="1" fontId="3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22" borderId="13" xfId="0" applyFont="1" applyFill="1" applyBorder="1" applyAlignment="1" applyProtection="1">
      <alignment horizontal="center" vertical="center" wrapText="1"/>
      <protection locked="0"/>
    </xf>
    <xf numFmtId="1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172" fontId="4" fillId="22" borderId="13" xfId="0" applyNumberFormat="1" applyFont="1" applyFill="1" applyBorder="1" applyAlignment="1" applyProtection="1">
      <alignment horizontal="center" vertical="center" wrapText="1"/>
      <protection locked="0"/>
    </xf>
    <xf numFmtId="172" fontId="23" fillId="22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15" xfId="0" applyNumberFormat="1" applyFont="1" applyFill="1" applyBorder="1" applyAlignment="1" applyProtection="1">
      <alignment horizontal="center" vertical="center" wrapText="1"/>
      <protection locked="0"/>
    </xf>
    <xf numFmtId="172" fontId="4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1" fontId="3" fillId="10" borderId="12" xfId="45" applyNumberFormat="1" applyFont="1" applyFill="1" applyBorder="1" applyAlignment="1">
      <alignment horizontal="center" vertical="center"/>
    </xf>
    <xf numFmtId="1" fontId="0" fillId="24" borderId="13" xfId="0" applyNumberFormat="1" applyFill="1" applyBorder="1" applyAlignment="1" applyProtection="1">
      <alignment horizontal="center" vertical="center" wrapText="1"/>
      <protection locked="0"/>
    </xf>
    <xf numFmtId="1" fontId="3" fillId="10" borderId="14" xfId="45" applyNumberFormat="1" applyFont="1" applyFill="1" applyBorder="1" applyAlignment="1">
      <alignment horizontal="center" vertical="center"/>
    </xf>
    <xf numFmtId="1" fontId="3" fillId="17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11" borderId="15" xfId="0" applyNumberFormat="1" applyFont="1" applyFill="1" applyBorder="1" applyAlignment="1">
      <alignment horizontal="center" vertical="center" wrapText="1"/>
    </xf>
    <xf numFmtId="1" fontId="0" fillId="24" borderId="16" xfId="0" applyNumberFormat="1" applyFill="1" applyBorder="1" applyAlignment="1" applyProtection="1">
      <alignment horizontal="center" vertical="center" wrapText="1"/>
      <protection locked="0"/>
    </xf>
    <xf numFmtId="0" fontId="2" fillId="24" borderId="17" xfId="0" applyFont="1" applyFill="1" applyBorder="1" applyAlignment="1">
      <alignment horizontal="center" vertical="center" wrapText="1"/>
    </xf>
    <xf numFmtId="0" fontId="2" fillId="11" borderId="18" xfId="0" applyFont="1" applyFill="1" applyBorder="1" applyAlignment="1" applyProtection="1">
      <alignment horizontal="center" vertical="center" wrapText="1"/>
      <protection locked="0"/>
    </xf>
    <xf numFmtId="0" fontId="2" fillId="24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2" fontId="0" fillId="24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49" fontId="0" fillId="11" borderId="15" xfId="0" applyNumberFormat="1" applyFont="1" applyFill="1" applyBorder="1" applyAlignment="1" applyProtection="1">
      <alignment horizontal="center" vertical="center" wrapText="1"/>
      <protection locked="0"/>
    </xf>
    <xf numFmtId="172" fontId="0" fillId="24" borderId="16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2" fillId="25" borderId="20" xfId="0" applyFont="1" applyFill="1" applyBorder="1" applyAlignment="1" applyProtection="1">
      <alignment horizontal="center" vertical="center" wrapText="1"/>
      <protection locked="0"/>
    </xf>
    <xf numFmtId="1" fontId="4" fillId="25" borderId="20" xfId="0" applyNumberFormat="1" applyFont="1" applyFill="1" applyBorder="1" applyAlignment="1" applyProtection="1">
      <alignment horizontal="center" vertical="center" wrapText="1"/>
      <protection locked="0"/>
    </xf>
    <xf numFmtId="1" fontId="4" fillId="25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22" xfId="0" applyFont="1" applyFill="1" applyBorder="1" applyAlignment="1" applyProtection="1">
      <alignment horizontal="center" vertical="center" wrapText="1"/>
      <protection locked="0"/>
    </xf>
    <xf numFmtId="1" fontId="4" fillId="25" borderId="22" xfId="0" applyNumberFormat="1" applyFont="1" applyFill="1" applyBorder="1" applyAlignment="1" applyProtection="1">
      <alignment horizontal="center" vertical="center" wrapText="1"/>
      <protection locked="0"/>
    </xf>
    <xf numFmtId="1" fontId="4" fillId="25" borderId="23" xfId="0" applyNumberFormat="1" applyFont="1" applyFill="1" applyBorder="1" applyAlignment="1" applyProtection="1">
      <alignment horizontal="center" vertical="center" wrapText="1"/>
      <protection locked="0"/>
    </xf>
    <xf numFmtId="172" fontId="23" fillId="22" borderId="16" xfId="0" applyNumberFormat="1" applyFont="1" applyFill="1" applyBorder="1" applyAlignment="1" applyProtection="1">
      <alignment horizontal="center" vertical="center" wrapText="1"/>
      <protection locked="0"/>
    </xf>
    <xf numFmtId="172" fontId="4" fillId="22" borderId="24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26" xfId="0" applyFont="1" applyFill="1" applyBorder="1" applyAlignment="1">
      <alignment horizontal="center" vertical="center" wrapText="1"/>
    </xf>
    <xf numFmtId="0" fontId="2" fillId="10" borderId="27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2" fillId="10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14" fontId="2" fillId="4" borderId="35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Evolution classement manches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Poussin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('Classement général'!$D$3:$F$3,'Classement général'!$H$3:$J$3,'Classement général'!$L$3:$N$3,'Classement général'!$P$3:$R$3,'Classement général'!$T$3:$V$3,'Classement général'!$X$3:$Z$3)</c:f>
              <c:strCache/>
            </c:strRef>
          </c:cat>
          <c:val>
            <c:numRef>
              <c:f>('Classement général'!$D$9,'Classement général'!$H$9,'Classement général'!$L$9,'Classement général'!$P$9,'Classement général'!$T$9,'Classement général'!$X$9)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Philvit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général'!$D$6,'Classement général'!$H$6,'Classement général'!$L$6,'Classement général'!$P$6,'Classement général'!$T$6,'Classement général'!$X$6)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Boombastic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général'!$D$14,'Classement général'!$H$14,'Classement général'!$L$14,'Classement général'!$P$14,'Classement général'!$T$14)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Sea Sex &amp; Slot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général'!$D$16,'Classement général'!$H$16,'Classement général'!$L$16,'Classement général'!$P$16,'Classement général'!$T$16,'Classement général'!$X$16)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Le Pascual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général'!$D$10,'Classement général'!$H$10,'Classement général'!$L$10,'Classement général'!$P$10,'Classement général'!$T$10,'Classement général'!$X$10)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Insuline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général'!$D$10,'Classement général'!$H$10,'Classement général'!$L$10,'Classement général'!$P$10,'Classement général'!$T$10,'Classement général'!$X$10)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v>Caliméro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général'!$D$8,'Classement général'!$H$8,'Classement général'!$L$8,'Classement général'!$P$8,'Classement général'!$T$8,'Classement général'!$X$8)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v>VetteOne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général'!$D$11,'Classement général'!$H$11,'Classement général'!$L$11,'Classement général'!$P$11,'Classement général'!$T$12,'Classement général'!$T$12,'Classement général'!$T$11,'Classement général'!$X$11)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0"/>
          <c:order val="8"/>
          <c:tx>
            <c:v>VW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général'!$D$15,'Classement général'!$H$15,'Classement général'!$L$15,'Classement général'!$P$15,'Classement général'!$T$15,'Classement général'!$X$15)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v>Fanfy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général'!$D$7,'Classement général'!$H$7,'Classement général'!$L$7,'Classement général'!$P$7,'Classement général'!$T$7,'Classement général'!$X$7)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4"/>
          <c:order val="10"/>
          <c:tx>
            <c:v>Bibi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général'!$D$12,'Classement général'!$H$12,'Classement général'!$L$12,'Classement général'!$P$12,'Classement général'!$T$12,'Classement général'!$X$12)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1002222"/>
        <c:axId val="9019999"/>
      </c:lineChart>
      <c:catAx>
        <c:axId val="10022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Manches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19999"/>
        <c:crosses val="max"/>
        <c:auto val="1"/>
        <c:lblOffset val="100"/>
        <c:tickLblSkip val="2"/>
        <c:noMultiLvlLbl val="0"/>
      </c:catAx>
      <c:valAx>
        <c:axId val="901999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Classement manche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0222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Evolution positions au championnat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3675"/>
          <c:w val="0.85575"/>
          <c:h val="0.79"/>
        </c:manualLayout>
      </c:layout>
      <c:lineChart>
        <c:grouping val="standard"/>
        <c:varyColors val="0"/>
        <c:ser>
          <c:idx val="0"/>
          <c:order val="0"/>
          <c:tx>
            <c:v>Poussin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('Classement général'!$D$3:$G$3,'Classement général'!$H$3:$K$3,'Classement général'!$L$3:$O$3,'Classement général'!$P$3:$S$3,'Classement général'!$T$3:$W$3,'Classement général'!$X$3:$AA$3)</c:f>
              <c:strCache/>
            </c:strRef>
          </c:cat>
          <c:val>
            <c:numRef>
              <c:f>('Classement général'!$G$9,'Classement général'!$K$9,'Classement général'!$O$9,'Classement général'!$S$9,'Classement général'!$W$9,'Classement général'!$AA$9)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Philvit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général'!$G$6,'Classement général'!$K$6,'Classement général'!$O$6,'Classement général'!$S$6,'Classement général'!$W$6,'Classement général'!$AA$6)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Boombastic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général'!$G$14,'Classement général'!$K$14,'Classement général'!$O$14,'Classement général'!$S$14,'Classement général'!$W$14,'Classement général'!$AA$14)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Insuline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général'!$G$10,'Classement général'!$K$10,'Classement général'!$O$10,'Classement général'!$S$10,'Classement général'!$W$10,'Classement général'!$AA$10)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Bibi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général'!$G$12,'Classement général'!$K$12,'Classement général'!$O$12,'Classement général'!$S$12,'Classement général'!$W$12,'Classement général'!$AA$12)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8"/>
          <c:order val="5"/>
          <c:tx>
            <c:v>Caliméro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général'!$G$8,'Classement général'!$K$8,'Classement général'!$O$8,'Classement général'!$S$8,'Classement général'!$W$8,'Classement général'!$AA$8)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6"/>
          <c:tx>
            <c:v>VetteOne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général'!$G$11,'Classement général'!$K$11,'Classement général'!$O$11,'Classement général'!$S$11,'Classement général'!$W$11,'Classement général'!$AA$11)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0"/>
          <c:order val="7"/>
          <c:tx>
            <c:v>Sea Sex &amp; Slot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général'!$G$16,'Classement général'!$K$16,'Classement général'!$O$16,'Classement général'!$S$16,'Classement général'!$W$16,'Classement général'!$AA$16)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8"/>
          <c:tx>
            <c:v>VW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('Classement général'!$G$15,'Classement général'!$K$15,'Classement général'!$O$15,'Classement général'!$S$15,'Classement général'!$W$15,'Classement général'!$AA$15)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14071128"/>
        <c:axId val="59531289"/>
      </c:lineChart>
      <c:catAx>
        <c:axId val="140711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31289"/>
        <c:crosses val="max"/>
        <c:auto val="1"/>
        <c:lblOffset val="100"/>
        <c:noMultiLvlLbl val="0"/>
      </c:catAx>
      <c:valAx>
        <c:axId val="5953128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Position au championnat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07112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14375"/>
          <c:w val="0.11175"/>
          <c:h val="0.73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26</xdr:row>
      <xdr:rowOff>38100</xdr:rowOff>
    </xdr:from>
    <xdr:to>
      <xdr:col>15</xdr:col>
      <xdr:colOff>228600</xdr:colOff>
      <xdr:row>58</xdr:row>
      <xdr:rowOff>38100</xdr:rowOff>
    </xdr:to>
    <xdr:graphicFrame>
      <xdr:nvGraphicFramePr>
        <xdr:cNvPr id="1" name="Chart 1"/>
        <xdr:cNvGraphicFramePr/>
      </xdr:nvGraphicFramePr>
      <xdr:xfrm>
        <a:off x="171450" y="8039100"/>
        <a:ext cx="122967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885825</xdr:colOff>
      <xdr:row>26</xdr:row>
      <xdr:rowOff>38100</xdr:rowOff>
    </xdr:from>
    <xdr:to>
      <xdr:col>30</xdr:col>
      <xdr:colOff>276225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13125450" y="8039100"/>
        <a:ext cx="1244917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</xdr:row>
      <xdr:rowOff>152400</xdr:rowOff>
    </xdr:from>
    <xdr:to>
      <xdr:col>6</xdr:col>
      <xdr:colOff>342900</xdr:colOff>
      <xdr:row>9</xdr:row>
      <xdr:rowOff>57150</xdr:rowOff>
    </xdr:to>
    <xdr:pic>
      <xdr:nvPicPr>
        <xdr:cNvPr id="1" name="Image 1" descr="Plan1 (Copier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314325"/>
          <a:ext cx="416242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10</xdr:row>
      <xdr:rowOff>152400</xdr:rowOff>
    </xdr:from>
    <xdr:to>
      <xdr:col>6</xdr:col>
      <xdr:colOff>352425</xdr:colOff>
      <xdr:row>19</xdr:row>
      <xdr:rowOff>200025</xdr:rowOff>
    </xdr:to>
    <xdr:pic>
      <xdr:nvPicPr>
        <xdr:cNvPr id="2" name="Image 2" descr="Plan2 (Copier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3686175"/>
          <a:ext cx="41910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21</xdr:row>
      <xdr:rowOff>38100</xdr:rowOff>
    </xdr:from>
    <xdr:to>
      <xdr:col>6</xdr:col>
      <xdr:colOff>333375</xdr:colOff>
      <xdr:row>40</xdr:row>
      <xdr:rowOff>76200</xdr:rowOff>
    </xdr:to>
    <xdr:pic>
      <xdr:nvPicPr>
        <xdr:cNvPr id="3" name="Image 3" descr="Plan3 (Copier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6972300"/>
          <a:ext cx="42100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42</xdr:row>
      <xdr:rowOff>133350</xdr:rowOff>
    </xdr:from>
    <xdr:to>
      <xdr:col>6</xdr:col>
      <xdr:colOff>266700</xdr:colOff>
      <xdr:row>60</xdr:row>
      <xdr:rowOff>133350</xdr:rowOff>
    </xdr:to>
    <xdr:pic>
      <xdr:nvPicPr>
        <xdr:cNvPr id="4" name="Image 4" descr="Plan4 (Copier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10325100"/>
          <a:ext cx="411480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62</xdr:row>
      <xdr:rowOff>114300</xdr:rowOff>
    </xdr:from>
    <xdr:to>
      <xdr:col>6</xdr:col>
      <xdr:colOff>352425</xdr:colOff>
      <xdr:row>81</xdr:row>
      <xdr:rowOff>0</xdr:rowOff>
    </xdr:to>
    <xdr:pic>
      <xdr:nvPicPr>
        <xdr:cNvPr id="5" name="Image 5" descr="Plan5 (Copier)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" y="13544550"/>
          <a:ext cx="41910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83</xdr:row>
      <xdr:rowOff>19050</xdr:rowOff>
    </xdr:from>
    <xdr:to>
      <xdr:col>6</xdr:col>
      <xdr:colOff>314325</xdr:colOff>
      <xdr:row>101</xdr:row>
      <xdr:rowOff>66675</xdr:rowOff>
    </xdr:to>
    <xdr:pic>
      <xdr:nvPicPr>
        <xdr:cNvPr id="6" name="Image 6" descr="Plan6 (Copier)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6849725"/>
          <a:ext cx="41814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2</xdr:row>
      <xdr:rowOff>9525</xdr:rowOff>
    </xdr:from>
    <xdr:to>
      <xdr:col>12</xdr:col>
      <xdr:colOff>581025</xdr:colOff>
      <xdr:row>9</xdr:row>
      <xdr:rowOff>190500</xdr:rowOff>
    </xdr:to>
    <xdr:pic>
      <xdr:nvPicPr>
        <xdr:cNvPr id="7" name="Image 7" descr="Plan7 (Copier)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57875" y="333375"/>
          <a:ext cx="42100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76200</xdr:rowOff>
    </xdr:from>
    <xdr:to>
      <xdr:col>12</xdr:col>
      <xdr:colOff>638175</xdr:colOff>
      <xdr:row>19</xdr:row>
      <xdr:rowOff>247650</xdr:rowOff>
    </xdr:to>
    <xdr:pic>
      <xdr:nvPicPr>
        <xdr:cNvPr id="8" name="Image 8" descr="Plan8 (Copier)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76925" y="3609975"/>
          <a:ext cx="424815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20</xdr:row>
      <xdr:rowOff>95250</xdr:rowOff>
    </xdr:from>
    <xdr:to>
      <xdr:col>12</xdr:col>
      <xdr:colOff>628650</xdr:colOff>
      <xdr:row>40</xdr:row>
      <xdr:rowOff>66675</xdr:rowOff>
    </xdr:to>
    <xdr:pic>
      <xdr:nvPicPr>
        <xdr:cNvPr id="9" name="Image 9" descr="Plan9 (Copier)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05500" y="6867525"/>
          <a:ext cx="42100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42</xdr:row>
      <xdr:rowOff>95250</xdr:rowOff>
    </xdr:from>
    <xdr:to>
      <xdr:col>12</xdr:col>
      <xdr:colOff>609600</xdr:colOff>
      <xdr:row>61</xdr:row>
      <xdr:rowOff>85725</xdr:rowOff>
    </xdr:to>
    <xdr:pic>
      <xdr:nvPicPr>
        <xdr:cNvPr id="10" name="Image 10" descr="Plan10 (Copier)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76925" y="10287000"/>
          <a:ext cx="42195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63</xdr:row>
      <xdr:rowOff>9525</xdr:rowOff>
    </xdr:from>
    <xdr:to>
      <xdr:col>12</xdr:col>
      <xdr:colOff>571500</xdr:colOff>
      <xdr:row>81</xdr:row>
      <xdr:rowOff>123825</xdr:rowOff>
    </xdr:to>
    <xdr:pic>
      <xdr:nvPicPr>
        <xdr:cNvPr id="11" name="Image 11" descr="Plan11 (Copier)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95975" y="13601700"/>
          <a:ext cx="41624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571500</xdr:colOff>
      <xdr:row>2</xdr:row>
      <xdr:rowOff>161925</xdr:rowOff>
    </xdr:from>
    <xdr:ext cx="885825" cy="266700"/>
    <xdr:sp>
      <xdr:nvSpPr>
        <xdr:cNvPr id="12" name="ZoneTexte 12"/>
        <xdr:cNvSpPr txBox="1">
          <a:spLocks noChangeArrowheads="1"/>
        </xdr:cNvSpPr>
      </xdr:nvSpPr>
      <xdr:spPr>
        <a:xfrm>
          <a:off x="1104900" y="485775"/>
          <a:ext cx="885825" cy="2667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circuit N°1</a:t>
          </a:r>
        </a:p>
      </xdr:txBody>
    </xdr:sp>
    <xdr:clientData/>
  </xdr:oneCellAnchor>
  <xdr:oneCellAnchor>
    <xdr:from>
      <xdr:col>1</xdr:col>
      <xdr:colOff>533400</xdr:colOff>
      <xdr:row>10</xdr:row>
      <xdr:rowOff>295275</xdr:rowOff>
    </xdr:from>
    <xdr:ext cx="885825" cy="276225"/>
    <xdr:sp>
      <xdr:nvSpPr>
        <xdr:cNvPr id="13" name="ZoneTexte 13"/>
        <xdr:cNvSpPr txBox="1">
          <a:spLocks noChangeArrowheads="1"/>
        </xdr:cNvSpPr>
      </xdr:nvSpPr>
      <xdr:spPr>
        <a:xfrm>
          <a:off x="1066800" y="3829050"/>
          <a:ext cx="885825" cy="27622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circuit N°2</a:t>
          </a:r>
        </a:p>
      </xdr:txBody>
    </xdr:sp>
    <xdr:clientData/>
  </xdr:oneCellAnchor>
  <xdr:oneCellAnchor>
    <xdr:from>
      <xdr:col>7</xdr:col>
      <xdr:colOff>571500</xdr:colOff>
      <xdr:row>10</xdr:row>
      <xdr:rowOff>257175</xdr:rowOff>
    </xdr:from>
    <xdr:ext cx="885825" cy="276225"/>
    <xdr:sp>
      <xdr:nvSpPr>
        <xdr:cNvPr id="14" name="ZoneTexte 14"/>
        <xdr:cNvSpPr txBox="1">
          <a:spLocks noChangeArrowheads="1"/>
        </xdr:cNvSpPr>
      </xdr:nvSpPr>
      <xdr:spPr>
        <a:xfrm>
          <a:off x="6076950" y="3790950"/>
          <a:ext cx="885825" cy="27622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circuit N°8</a:t>
          </a:r>
        </a:p>
      </xdr:txBody>
    </xdr:sp>
    <xdr:clientData/>
  </xdr:oneCellAnchor>
  <xdr:oneCellAnchor>
    <xdr:from>
      <xdr:col>7</xdr:col>
      <xdr:colOff>581025</xdr:colOff>
      <xdr:row>2</xdr:row>
      <xdr:rowOff>161925</xdr:rowOff>
    </xdr:from>
    <xdr:ext cx="885825" cy="266700"/>
    <xdr:sp>
      <xdr:nvSpPr>
        <xdr:cNvPr id="15" name="ZoneTexte 15"/>
        <xdr:cNvSpPr txBox="1">
          <a:spLocks noChangeArrowheads="1"/>
        </xdr:cNvSpPr>
      </xdr:nvSpPr>
      <xdr:spPr>
        <a:xfrm>
          <a:off x="6086475" y="485775"/>
          <a:ext cx="885825" cy="2667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circuit N°7
</a:t>
          </a:r>
        </a:p>
      </xdr:txBody>
    </xdr:sp>
    <xdr:clientData/>
  </xdr:oneCellAnchor>
  <xdr:oneCellAnchor>
    <xdr:from>
      <xdr:col>7</xdr:col>
      <xdr:colOff>628650</xdr:colOff>
      <xdr:row>21</xdr:row>
      <xdr:rowOff>123825</xdr:rowOff>
    </xdr:from>
    <xdr:ext cx="885825" cy="266700"/>
    <xdr:sp>
      <xdr:nvSpPr>
        <xdr:cNvPr id="16" name="ZoneTexte 16"/>
        <xdr:cNvSpPr txBox="1">
          <a:spLocks noChangeArrowheads="1"/>
        </xdr:cNvSpPr>
      </xdr:nvSpPr>
      <xdr:spPr>
        <a:xfrm>
          <a:off x="6134100" y="7058025"/>
          <a:ext cx="885825" cy="2667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circuit N°9</a:t>
          </a:r>
        </a:p>
      </xdr:txBody>
    </xdr:sp>
    <xdr:clientData/>
  </xdr:oneCellAnchor>
  <xdr:twoCellAnchor>
    <xdr:from>
      <xdr:col>1</xdr:col>
      <xdr:colOff>485775</xdr:colOff>
      <xdr:row>22</xdr:row>
      <xdr:rowOff>76200</xdr:rowOff>
    </xdr:from>
    <xdr:to>
      <xdr:col>2</xdr:col>
      <xdr:colOff>466725</xdr:colOff>
      <xdr:row>24</xdr:row>
      <xdr:rowOff>0</xdr:rowOff>
    </xdr:to>
    <xdr:sp>
      <xdr:nvSpPr>
        <xdr:cNvPr id="17" name="ZoneTexte 18"/>
        <xdr:cNvSpPr txBox="1">
          <a:spLocks noChangeArrowheads="1"/>
        </xdr:cNvSpPr>
      </xdr:nvSpPr>
      <xdr:spPr>
        <a:xfrm>
          <a:off x="1019175" y="7172325"/>
          <a:ext cx="885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circuit N°3</a:t>
          </a:r>
        </a:p>
      </xdr:txBody>
    </xdr:sp>
    <xdr:clientData/>
  </xdr:twoCellAnchor>
  <xdr:twoCellAnchor>
    <xdr:from>
      <xdr:col>1</xdr:col>
      <xdr:colOff>466725</xdr:colOff>
      <xdr:row>43</xdr:row>
      <xdr:rowOff>104775</xdr:rowOff>
    </xdr:from>
    <xdr:to>
      <xdr:col>2</xdr:col>
      <xdr:colOff>447675</xdr:colOff>
      <xdr:row>45</xdr:row>
      <xdr:rowOff>28575</xdr:rowOff>
    </xdr:to>
    <xdr:sp>
      <xdr:nvSpPr>
        <xdr:cNvPr id="18" name="ZoneTexte 19"/>
        <xdr:cNvSpPr txBox="1">
          <a:spLocks noChangeArrowheads="1"/>
        </xdr:cNvSpPr>
      </xdr:nvSpPr>
      <xdr:spPr>
        <a:xfrm>
          <a:off x="1000125" y="10458450"/>
          <a:ext cx="885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circuit N°4</a:t>
          </a:r>
        </a:p>
      </xdr:txBody>
    </xdr:sp>
    <xdr:clientData/>
  </xdr:twoCellAnchor>
  <xdr:twoCellAnchor>
    <xdr:from>
      <xdr:col>7</xdr:col>
      <xdr:colOff>561975</xdr:colOff>
      <xdr:row>43</xdr:row>
      <xdr:rowOff>95250</xdr:rowOff>
    </xdr:from>
    <xdr:to>
      <xdr:col>8</xdr:col>
      <xdr:colOff>561975</xdr:colOff>
      <xdr:row>45</xdr:row>
      <xdr:rowOff>19050</xdr:rowOff>
    </xdr:to>
    <xdr:sp>
      <xdr:nvSpPr>
        <xdr:cNvPr id="19" name="ZoneTexte 20"/>
        <xdr:cNvSpPr txBox="1">
          <a:spLocks noChangeArrowheads="1"/>
        </xdr:cNvSpPr>
      </xdr:nvSpPr>
      <xdr:spPr>
        <a:xfrm>
          <a:off x="6067425" y="10448925"/>
          <a:ext cx="885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circuit N°10</a:t>
          </a:r>
        </a:p>
      </xdr:txBody>
    </xdr:sp>
    <xdr:clientData/>
  </xdr:twoCellAnchor>
  <xdr:twoCellAnchor>
    <xdr:from>
      <xdr:col>1</xdr:col>
      <xdr:colOff>523875</xdr:colOff>
      <xdr:row>84</xdr:row>
      <xdr:rowOff>47625</xdr:rowOff>
    </xdr:from>
    <xdr:to>
      <xdr:col>2</xdr:col>
      <xdr:colOff>504825</xdr:colOff>
      <xdr:row>85</xdr:row>
      <xdr:rowOff>133350</xdr:rowOff>
    </xdr:to>
    <xdr:sp>
      <xdr:nvSpPr>
        <xdr:cNvPr id="20" name="ZoneTexte 21"/>
        <xdr:cNvSpPr txBox="1">
          <a:spLocks noChangeArrowheads="1"/>
        </xdr:cNvSpPr>
      </xdr:nvSpPr>
      <xdr:spPr>
        <a:xfrm>
          <a:off x="1057275" y="17040225"/>
          <a:ext cx="885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circuit N°6</a:t>
          </a:r>
        </a:p>
      </xdr:txBody>
    </xdr:sp>
    <xdr:clientData/>
  </xdr:twoCellAnchor>
  <xdr:twoCellAnchor>
    <xdr:from>
      <xdr:col>7</xdr:col>
      <xdr:colOff>561975</xdr:colOff>
      <xdr:row>63</xdr:row>
      <xdr:rowOff>152400</xdr:rowOff>
    </xdr:from>
    <xdr:to>
      <xdr:col>8</xdr:col>
      <xdr:colOff>561975</xdr:colOff>
      <xdr:row>65</xdr:row>
      <xdr:rowOff>76200</xdr:rowOff>
    </xdr:to>
    <xdr:sp>
      <xdr:nvSpPr>
        <xdr:cNvPr id="21" name="ZoneTexte 22"/>
        <xdr:cNvSpPr txBox="1">
          <a:spLocks noChangeArrowheads="1"/>
        </xdr:cNvSpPr>
      </xdr:nvSpPr>
      <xdr:spPr>
        <a:xfrm>
          <a:off x="6067425" y="13744575"/>
          <a:ext cx="885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circuit N°11</a:t>
          </a:r>
        </a:p>
      </xdr:txBody>
    </xdr:sp>
    <xdr:clientData/>
  </xdr:twoCellAnchor>
  <xdr:twoCellAnchor>
    <xdr:from>
      <xdr:col>1</xdr:col>
      <xdr:colOff>533400</xdr:colOff>
      <xdr:row>63</xdr:row>
      <xdr:rowOff>123825</xdr:rowOff>
    </xdr:from>
    <xdr:to>
      <xdr:col>2</xdr:col>
      <xdr:colOff>514350</xdr:colOff>
      <xdr:row>65</xdr:row>
      <xdr:rowOff>47625</xdr:rowOff>
    </xdr:to>
    <xdr:sp>
      <xdr:nvSpPr>
        <xdr:cNvPr id="22" name="ZoneTexte 23"/>
        <xdr:cNvSpPr txBox="1">
          <a:spLocks noChangeArrowheads="1"/>
        </xdr:cNvSpPr>
      </xdr:nvSpPr>
      <xdr:spPr>
        <a:xfrm>
          <a:off x="1066800" y="13716000"/>
          <a:ext cx="885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circuit N°5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zoomScalePageLayoutView="0" workbookViewId="0" topLeftCell="A4">
      <selection activeCell="C11" sqref="C11"/>
    </sheetView>
  </sheetViews>
  <sheetFormatPr defaultColWidth="11.421875" defaultRowHeight="12.75" outlineLevelCol="1"/>
  <cols>
    <col min="1" max="1" width="8.8515625" style="0" customWidth="1"/>
    <col min="2" max="2" width="16.421875" style="0" customWidth="1"/>
    <col min="3" max="3" width="13.28125" style="0" customWidth="1"/>
    <col min="4" max="4" width="14.57421875" style="0" customWidth="1" outlineLevel="1"/>
    <col min="5" max="6" width="11.28125" style="0" customWidth="1" outlineLevel="1"/>
    <col min="7" max="7" width="11.7109375" style="0" customWidth="1" outlineLevel="1"/>
    <col min="8" max="8" width="12.421875" style="0" customWidth="1" outlineLevel="1"/>
    <col min="9" max="10" width="10.8515625" style="0" customWidth="1" outlineLevel="1"/>
    <col min="11" max="11" width="13.140625" style="0" customWidth="1" outlineLevel="1"/>
    <col min="12" max="12" width="12.7109375" style="0" customWidth="1" outlineLevel="1"/>
    <col min="13" max="14" width="11.28125" style="0" customWidth="1" outlineLevel="1"/>
    <col min="15" max="15" width="13.57421875" style="0" customWidth="1" outlineLevel="1"/>
    <col min="16" max="16" width="13.7109375" style="0" customWidth="1" outlineLevel="1"/>
    <col min="17" max="17" width="11.7109375" style="0" customWidth="1" outlineLevel="1"/>
    <col min="18" max="18" width="10.57421875" style="0" customWidth="1" outlineLevel="1"/>
    <col min="19" max="19" width="13.28125" style="0" customWidth="1" outlineLevel="1"/>
    <col min="20" max="20" width="13.7109375" style="0" customWidth="1" outlineLevel="1"/>
    <col min="21" max="21" width="12.8515625" style="0" customWidth="1" outlineLevel="1"/>
    <col min="22" max="22" width="12.28125" style="0" customWidth="1" outlineLevel="1"/>
    <col min="23" max="23" width="13.7109375" style="0" customWidth="1" outlineLevel="1"/>
    <col min="24" max="24" width="13.28125" style="0" customWidth="1" outlineLevel="1"/>
    <col min="25" max="26" width="11.28125" style="0" customWidth="1" outlineLevel="1"/>
    <col min="27" max="27" width="14.28125" style="0" customWidth="1" outlineLevel="1"/>
    <col min="28" max="28" width="13.7109375" style="0" customWidth="1" outlineLevel="1"/>
    <col min="29" max="29" width="13.28125" style="0" customWidth="1" outlineLevel="1"/>
    <col min="30" max="30" width="16.8515625" style="0" customWidth="1" outlineLevel="1"/>
    <col min="31" max="31" width="14.7109375" style="0" customWidth="1" outlineLevel="1"/>
    <col min="32" max="32" width="13.28125" style="0" customWidth="1" outlineLevel="1"/>
    <col min="33" max="33" width="5.7109375" style="0" customWidth="1" outlineLevel="1"/>
    <col min="34" max="39" width="5.7109375" style="0" customWidth="1"/>
    <col min="40" max="40" width="11.00390625" style="0" bestFit="1" customWidth="1"/>
    <col min="41" max="41" width="11.140625" style="0" customWidth="1"/>
    <col min="42" max="42" width="10.421875" style="0" customWidth="1"/>
  </cols>
  <sheetData>
    <row r="1" spans="1:31" ht="20.25">
      <c r="A1" s="64" t="s">
        <v>69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42" ht="13.5" thickBot="1">
      <c r="A2" s="7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36" ht="35.25" customHeight="1">
      <c r="A3" s="7"/>
      <c r="B3" s="9"/>
      <c r="C3" s="10"/>
      <c r="D3" s="65" t="s">
        <v>24</v>
      </c>
      <c r="E3" s="66"/>
      <c r="F3" s="66"/>
      <c r="G3" s="67"/>
      <c r="H3" s="65" t="s">
        <v>25</v>
      </c>
      <c r="I3" s="66"/>
      <c r="J3" s="66"/>
      <c r="K3" s="67"/>
      <c r="L3" s="65" t="s">
        <v>26</v>
      </c>
      <c r="M3" s="66"/>
      <c r="N3" s="66"/>
      <c r="O3" s="67"/>
      <c r="P3" s="65" t="s">
        <v>27</v>
      </c>
      <c r="Q3" s="66"/>
      <c r="R3" s="66"/>
      <c r="S3" s="67"/>
      <c r="T3" s="65" t="s">
        <v>28</v>
      </c>
      <c r="U3" s="66"/>
      <c r="V3" s="66"/>
      <c r="W3" s="67"/>
      <c r="X3" s="65" t="s">
        <v>29</v>
      </c>
      <c r="Y3" s="66"/>
      <c r="Z3" s="66"/>
      <c r="AA3" s="67"/>
      <c r="AB3" s="58" t="s">
        <v>48</v>
      </c>
      <c r="AC3" s="59"/>
      <c r="AD3" s="59"/>
      <c r="AE3" s="60"/>
      <c r="AF3" s="10"/>
      <c r="AG3" s="10"/>
      <c r="AH3" s="10"/>
      <c r="AI3" s="10"/>
      <c r="AJ3" s="10"/>
    </row>
    <row r="4" spans="1:36" ht="13.5" customHeight="1" thickBot="1">
      <c r="A4" s="7"/>
      <c r="B4" s="9"/>
      <c r="C4" s="10"/>
      <c r="D4" s="71">
        <v>42070</v>
      </c>
      <c r="E4" s="69"/>
      <c r="F4" s="69"/>
      <c r="G4" s="70"/>
      <c r="H4" s="68"/>
      <c r="I4" s="69"/>
      <c r="J4" s="69"/>
      <c r="K4" s="70"/>
      <c r="L4" s="68"/>
      <c r="M4" s="69"/>
      <c r="N4" s="69"/>
      <c r="O4" s="70"/>
      <c r="P4" s="68"/>
      <c r="Q4" s="69"/>
      <c r="R4" s="69"/>
      <c r="S4" s="70"/>
      <c r="T4" s="68"/>
      <c r="U4" s="69"/>
      <c r="V4" s="69"/>
      <c r="W4" s="70"/>
      <c r="X4" s="72"/>
      <c r="Y4" s="73"/>
      <c r="Z4" s="73"/>
      <c r="AA4" s="74"/>
      <c r="AB4" s="61"/>
      <c r="AC4" s="62"/>
      <c r="AD4" s="62"/>
      <c r="AE4" s="63"/>
      <c r="AF4" s="10"/>
      <c r="AG4" s="10"/>
      <c r="AH4" s="10"/>
      <c r="AI4" s="10"/>
      <c r="AJ4" s="10"/>
    </row>
    <row r="5" spans="1:39" ht="89.25" customHeight="1">
      <c r="A5" s="40" t="s">
        <v>22</v>
      </c>
      <c r="B5" s="41" t="s">
        <v>0</v>
      </c>
      <c r="C5" s="42" t="s">
        <v>1</v>
      </c>
      <c r="D5" s="24" t="s">
        <v>30</v>
      </c>
      <c r="E5" s="12" t="s">
        <v>36</v>
      </c>
      <c r="F5" s="25" t="s">
        <v>37</v>
      </c>
      <c r="G5" s="49" t="s">
        <v>49</v>
      </c>
      <c r="H5" s="24" t="s">
        <v>31</v>
      </c>
      <c r="I5" s="12" t="s">
        <v>38</v>
      </c>
      <c r="J5" s="25" t="s">
        <v>39</v>
      </c>
      <c r="K5" s="49" t="s">
        <v>54</v>
      </c>
      <c r="L5" s="24" t="s">
        <v>32</v>
      </c>
      <c r="M5" s="12" t="s">
        <v>40</v>
      </c>
      <c r="N5" s="25" t="s">
        <v>41</v>
      </c>
      <c r="O5" s="49" t="s">
        <v>53</v>
      </c>
      <c r="P5" s="24" t="s">
        <v>33</v>
      </c>
      <c r="Q5" s="12" t="s">
        <v>42</v>
      </c>
      <c r="R5" s="25" t="s">
        <v>43</v>
      </c>
      <c r="S5" s="49" t="s">
        <v>52</v>
      </c>
      <c r="T5" s="24" t="s">
        <v>34</v>
      </c>
      <c r="U5" s="12" t="s">
        <v>44</v>
      </c>
      <c r="V5" s="25" t="s">
        <v>45</v>
      </c>
      <c r="W5" s="49" t="s">
        <v>51</v>
      </c>
      <c r="X5" s="24" t="s">
        <v>35</v>
      </c>
      <c r="Y5" s="12" t="s">
        <v>46</v>
      </c>
      <c r="Z5" s="25" t="s">
        <v>47</v>
      </c>
      <c r="AA5" s="52" t="s">
        <v>50</v>
      </c>
      <c r="AB5" s="32" t="s">
        <v>21</v>
      </c>
      <c r="AC5" s="16" t="s">
        <v>19</v>
      </c>
      <c r="AD5" s="8" t="s">
        <v>0</v>
      </c>
      <c r="AE5" s="33" t="s">
        <v>1</v>
      </c>
      <c r="AG5" s="20" t="s">
        <v>36</v>
      </c>
      <c r="AH5" s="20" t="s">
        <v>38</v>
      </c>
      <c r="AI5" s="20" t="s">
        <v>40</v>
      </c>
      <c r="AJ5" s="20" t="s">
        <v>42</v>
      </c>
      <c r="AK5" s="20" t="s">
        <v>44</v>
      </c>
      <c r="AL5" s="20" t="s">
        <v>46</v>
      </c>
      <c r="AM5" s="21" t="s">
        <v>20</v>
      </c>
    </row>
    <row r="6" spans="1:39" ht="25.5" customHeight="1">
      <c r="A6" s="43">
        <v>1</v>
      </c>
      <c r="B6" s="18" t="s">
        <v>55</v>
      </c>
      <c r="C6" s="44" t="s">
        <v>56</v>
      </c>
      <c r="D6" s="26">
        <v>2</v>
      </c>
      <c r="E6" s="13">
        <f>(IF(D6=1,$C$23,0)+IF(D6=2,$D$23,0)+IF(D6=3,$E$23,0)+IF(D6=4,$F$23,0)+IF(D6=5,$G$23,0)+IF(D6=6,$H$23,0)+IF(D6=7,$I$23,0)+IF(D6=8,$J$23,0)+IF(D6=9,$K$23,0)+IF(D6=10,$L$23,0)+IF(D6=11,$M$23,0)+IF(D6=12,$N$23,0)+IF(D6=13,$O$23,0)+IF(D6=14,$P$23,0)+IF(D6=15,$Q$23,0)+IF(D6=16,#REF!,0)+IF(D6=17,#REF!,0)+IF(D6=18,#REF!,0)+IF(D6=19,#REF!,0)+IF(D6=20,#REF!,0)+IF(D6=21,$C$29,0)+IF(D6=22,#REF!,0)+IF(D6=23,$D$29,0)+IF(D6=24,$E$29,0)+IF(D6=25,#REF!,0)+IF(D6=26,#REF!,0)+IF(D6=27,#REF!,0)+IF(D6=28,#REF!,0)+IF(D6=29,#REF!,0)+IF(D6=30,#REF!,0))</f>
        <v>20</v>
      </c>
      <c r="F6" s="27">
        <v>8.614</v>
      </c>
      <c r="G6" s="50">
        <v>2</v>
      </c>
      <c r="H6" s="26"/>
      <c r="I6" s="13">
        <f>(IF(H6=1,$C$23,0)+IF(H6=2,$D$23,0)+IF(H6=3,$E$23,0)+IF(H6=4,$F$23,0)+IF(H6=5,$G$23,0)+IF(H6=6,$H$23,0)+IF(H6=7,$I$23,0)+IF(H6=8,$J$23,0)+IF(H6=9,$K$23,0)+IF(H6=10,$L$23,0)+IF(H6=11,$M$23,0)+IF(H6=12,$N$23,0)+IF(H6=13,$O$23,0)+IF(H6=14,$P$23,0)+IF(H6=15,$Q$23,0)+IF(H6=16,#REF!,0)+IF(H6=17,#REF!,0)+IF(H6=18,#REF!,0)+IF(H6=19,#REF!,0)+IF(H6=20,#REF!,0)+IF(H6=21,$C$29,0)+IF(H6=22,#REF!,0)+IF(H6=23,$D$29,0)+IF(H6=24,$E$29,0)+IF(H6=25,#REF!,0)+IF(H6=26,#REF!,0)+IF(H6=27,#REF!,0)+IF(H6=28,#REF!,0)+IF(H6=29,#REF!,0)+IF(H6=30,#REF!,0))</f>
        <v>0</v>
      </c>
      <c r="J6" s="27"/>
      <c r="K6" s="50"/>
      <c r="L6" s="26"/>
      <c r="M6" s="13">
        <f>(IF(L6=1,$C$23,0)+IF(L6=2,$D$23,0)+IF(L6=3,$E$23,0)+IF(L6=4,$F$23,0)+IF(L6=5,$G$23,0)+IF(L6=6,$H$23,0)+IF(L6=7,$I$23,0)+IF(L6=8,$J$23,0)+IF(L6=9,$K$23,0)+IF(L6=10,$L$23,0)+IF(L6=11,$M$23,0)+IF(L6=12,$N$23,0)+IF(L6=13,$O$23,0)+IF(L6=14,$P$23,0)+IF(L6=15,$Q$23,0)+IF(L6=16,#REF!,0)+IF(L6=17,#REF!,0)+IF(L6=18,#REF!,0)+IF(L6=19,#REF!,0)+IF(L6=20,#REF!,0)+IF(L6=21,$C$29,0)+IF(L6=22,#REF!,0)+IF(L6=23,$D$29,0)+IF(L6=24,$E$29,0)+IF(L6=25,#REF!,0)+IF(L6=26,#REF!,0)+IF(L6=27,#REF!,0)+IF(L6=28,#REF!,0)+IF(L6=29,#REF!,0)+IF(L6=30,#REF!,0))</f>
        <v>0</v>
      </c>
      <c r="N6" s="28"/>
      <c r="O6" s="50"/>
      <c r="P6" s="26"/>
      <c r="Q6" s="13">
        <f>(IF(P6=1,$C$23,0)+IF(P6=2,$D$23,0)+IF(P6=3,$E$23,0)+IF(P6=4,$F$23,0)+IF(P6=5,$G$23,0)+IF(P6=6,$H$23,0)+IF(P6=7,$I$23,0)+IF(P6=8,$J$23,0)+IF(P6=9,$K$23,0)+IF(P6=10,$L$23,0)+IF(P6=11,$M$23,0)+IF(P6=12,$N$23,0)+IF(P6=13,$O$23,0)+IF(P6=14,$P$23,0)+IF(P6=15,$Q$23,0)+IF(P6=16,#REF!,0)+IF(P6=17,#REF!,0)+IF(P6=18,#REF!,0)+IF(P6=19,#REF!,0)+IF(P6=20,#REF!,0)+IF(P6=21,$C$29,0)+IF(P6=22,#REF!,0)+IF(P6=23,$D$29,0)+IF(P6=24,$E$29,0)+IF(P6=25,#REF!,0)+IF(P6=26,#REF!,0)+IF(P6=27,#REF!,0)+IF(P6=28,#REF!,0)+IF(P6=29,#REF!,0)+IF(P6=30,#REF!,0))</f>
        <v>0</v>
      </c>
      <c r="R6" s="28"/>
      <c r="S6" s="50"/>
      <c r="T6" s="26"/>
      <c r="U6" s="13">
        <f>(IF(T6=1,$C$23,0)+IF(T6=2,$D$23,0)+IF(T6=3,$E$23,0)+IF(T6=4,$F$23,0)+IF(T6=5,$G$23,0)+IF(T6=6,$H$23,0)+IF(T6=7,$I$23,0)+IF(T6=8,$J$23,0)+IF(T6=9,$K$23,0)+IF(T6=10,$L$23,0)+IF(T6=11,$M$23,0)+IF(T6=12,$N$23,0)+IF(T6=13,$O$23,0)+IF(T6=14,$P$23,0)+IF(T6=15,$Q$23,0)+IF(T6=16,#REF!,0)+IF(T6=17,#REF!,0)+IF(T6=18,#REF!,0)+IF(T6=19,#REF!,0)+IF(T6=20,#REF!,0)+IF(T6=21,$C$29,0)+IF(T6=22,#REF!,0)+IF(T6=23,$D$29,0)+IF(T6=24,$E$29,0)+IF(T6=25,#REF!,0)+IF(T6=26,#REF!,0)+IF(T6=27,#REF!,0)+IF(T6=28,#REF!,0)+IF(T6=29,#REF!,0)+IF(T6=30,#REF!,0))</f>
        <v>0</v>
      </c>
      <c r="V6" s="28"/>
      <c r="W6" s="50"/>
      <c r="X6" s="26"/>
      <c r="Y6" s="13">
        <f>(IF(X6=1,$C$23,0)+IF(X6=2,$D$23,0)+IF(X6=3,$E$23,0)+IF(X6=4,$F$23,0)+IF(X6=5,$G$23,0)+IF(X6=6,$H$23,0)+IF(X6=7,$I$23,0)+IF(X6=8,$J$23,0)+IF(X6=9,$K$23,0)+IF(X6=10,$L$23,0)+IF(X6=11,$M$23,0)+IF(X6=12,$N$23,0)+IF(X6=13,$O$23,0)+IF(X6=14,$P$23,0)+IF(X6=15,$Q$23,0)+IF(X6=16,#REF!,0)+IF(X6=17,#REF!,0)+IF(X6=18,#REF!,0)+IF(X6=19,#REF!,0)+IF(X6=20,#REF!,0)+IF(X6=21,$C$29,0)+IF(X6=22,#REF!,0)+IF(X6=23,$D$29,0)+IF(X6=24,$E$29,0)+IF(X6=25,#REF!,0)+IF(X6=26,#REF!,0)+IF(X6=27,#REF!,0)+IF(X6=28,#REF!,0)+IF(X6=29,#REF!,0)+IF(X6=30,#REF!,0))</f>
        <v>0</v>
      </c>
      <c r="Z6" s="27"/>
      <c r="AA6" s="53"/>
      <c r="AB6" s="34">
        <f>AM6</f>
        <v>20</v>
      </c>
      <c r="AC6" s="17">
        <f>IF(ISNUMBER(AB6),RANK(AB6,$AB$6:$AB$20)+ROW(AB6)/10000000000,"")</f>
        <v>2.0000000006</v>
      </c>
      <c r="AD6" s="19" t="str">
        <f>B6</f>
        <v>PHILVIT</v>
      </c>
      <c r="AE6" s="35" t="str">
        <f>C6</f>
        <v>BMW M1</v>
      </c>
      <c r="AG6" s="11">
        <f>$E6</f>
        <v>20</v>
      </c>
      <c r="AH6" s="11">
        <f>$I6</f>
        <v>0</v>
      </c>
      <c r="AI6" s="11">
        <f>$M6</f>
        <v>0</v>
      </c>
      <c r="AJ6" s="11">
        <f>$Q6</f>
        <v>0</v>
      </c>
      <c r="AK6" s="11">
        <f>$U6</f>
        <v>0</v>
      </c>
      <c r="AL6" s="11">
        <f>$Y6</f>
        <v>0</v>
      </c>
      <c r="AM6" s="22">
        <f>SUM(LARGE(AG6:AL6,{1,2,3,4}))</f>
        <v>20</v>
      </c>
    </row>
    <row r="7" spans="1:39" ht="25.5" customHeight="1">
      <c r="A7" s="43">
        <v>2</v>
      </c>
      <c r="B7" s="18" t="s">
        <v>57</v>
      </c>
      <c r="C7" s="44" t="s">
        <v>58</v>
      </c>
      <c r="D7" s="26">
        <v>8</v>
      </c>
      <c r="E7" s="13">
        <f>(IF(D7=1,$C$23,0)+IF(D7=2,$D$23,0)+IF(D7=3,$E$23,0)+IF(D7=4,$F$23,0)+IF(D7=5,$G$23,0)+IF(D7=6,$H$23,0)+IF(D7=7,$I$23,0)+IF(D7=8,$J$23,0)+IF(D7=9,$K$23,0)+IF(D7=10,$L$23,0)+IF(D7=11,$M$23,0)+IF(D7=12,$N$23,0)+IF(D7=13,$O$23,0)+IF(D7=14,$P$23,0)+IF(D7=15,$Q$23,0)+IF(D7=16,#REF!,0)+IF(D7=17,#REF!,0)+IF(D7=18,#REF!,0)+IF(D7=19,#REF!,0)+IF(D7=20,#REF!,0)+IF(D7=21,$C$29,0)+IF(D7=22,#REF!,0)+IF(D7=23,$D$29,0)+IF(D7=24,$E$29,0)+IF(D7=25,#REF!,0)+IF(D7=26,#REF!,0)+IF(D7=27,#REF!,0)+IF(D7=28,#REF!,0)+IF(D7=29,#REF!,0)+IF(D7=30,#REF!,0))</f>
        <v>8</v>
      </c>
      <c r="F7" s="27">
        <v>9.012</v>
      </c>
      <c r="G7" s="50">
        <v>8</v>
      </c>
      <c r="H7" s="26"/>
      <c r="I7" s="13">
        <f>(IF(H7=1,$C$23,0)+IF(H7=2,$D$23,0)+IF(H7=3,$E$23,0)+IF(H7=4,$F$23,0)+IF(H7=5,$G$23,0)+IF(H7=6,$H$23,0)+IF(H7=7,$I$23,0)+IF(H7=8,$J$23,0)+IF(H7=9,$K$23,0)+IF(H7=10,$L$23,0)+IF(H7=11,$M$23,0)+IF(H7=12,$N$23,0)+IF(H7=13,$O$23,0)+IF(H7=14,$P$23,0)+IF(H7=15,$Q$23,0)+IF(H7=16,#REF!,0)+IF(H7=17,#REF!,0)+IF(H7=18,#REF!,0)+IF(H7=19,#REF!,0)+IF(H7=20,#REF!,0)+IF(H7=21,$C$29,0)+IF(H7=22,#REF!,0)+IF(H7=23,$D$29,0)+IF(H7=24,$E$29,0)+IF(H7=25,#REF!,0)+IF(H7=26,#REF!,0)+IF(H7=27,#REF!,0)+IF(H7=28,#REF!,0)+IF(H7=29,#REF!,0)+IF(H7=30,#REF!,0))</f>
        <v>0</v>
      </c>
      <c r="J7" s="27"/>
      <c r="K7" s="50"/>
      <c r="L7" s="26"/>
      <c r="M7" s="13">
        <f>(IF(L7=1,$C$23,0)+IF(L7=2,$D$23,0)+IF(L7=3,$E$23,0)+IF(L7=4,$F$23,0)+IF(L7=5,$G$23,0)+IF(L7=6,$H$23,0)+IF(L7=7,$I$23,0)+IF(L7=8,$J$23,0)+IF(L7=9,$K$23,0)+IF(L7=10,$L$23,0)+IF(L7=11,$M$23,0)+IF(L7=12,$N$23,0)+IF(L7=13,$O$23,0)+IF(L7=14,$P$23,0)+IF(L7=15,$Q$23,0)+IF(L7=16,#REF!,0)+IF(L7=17,#REF!,0)+IF(L7=18,#REF!,0)+IF(L7=19,#REF!,0)+IF(L7=20,#REF!,0)+IF(L7=21,$C$29,0)+IF(L7=22,#REF!,0)+IF(L7=23,$D$29,0)+IF(L7=24,$E$29,0)+IF(L7=25,#REF!,0)+IF(L7=26,#REF!,0)+IF(L7=27,#REF!,0)+IF(L7=28,#REF!,0)+IF(L7=29,#REF!,0)+IF(L7=30,#REF!,0))</f>
        <v>0</v>
      </c>
      <c r="N7" s="28"/>
      <c r="O7" s="50"/>
      <c r="P7" s="26"/>
      <c r="Q7" s="13">
        <f>(IF(P7=1,$C$23,0)+IF(P7=2,$D$23,0)+IF(P7=3,$E$23,0)+IF(P7=4,$F$23,0)+IF(P7=5,$G$23,0)+IF(P7=6,$H$23,0)+IF(P7=7,$I$23,0)+IF(P7=8,$J$23,0)+IF(P7=9,$K$23,0)+IF(P7=10,$L$23,0)+IF(P7=11,$M$23,0)+IF(P7=12,$N$23,0)+IF(P7=13,$O$23,0)+IF(P7=14,$P$23,0)+IF(P7=15,$Q$23,0)+IF(P7=16,#REF!,0)+IF(P7=17,#REF!,0)+IF(P7=18,#REF!,0)+IF(P7=19,#REF!,0)+IF(P7=20,#REF!,0)+IF(P7=21,$C$29,0)+IF(P7=22,#REF!,0)+IF(P7=23,$D$29,0)+IF(P7=24,$E$29,0)+IF(P7=25,#REF!,0)+IF(P7=26,#REF!,0)+IF(P7=27,#REF!,0)+IF(P7=28,#REF!,0)+IF(P7=29,#REF!,0)+IF(P7=30,#REF!,0))</f>
        <v>0</v>
      </c>
      <c r="R7" s="28"/>
      <c r="S7" s="50"/>
      <c r="T7" s="26"/>
      <c r="U7" s="13">
        <f>(IF(T7=1,$C$23,0)+IF(T7=2,$D$23,0)+IF(T7=3,$E$23,0)+IF(T7=4,$F$23,0)+IF(T7=5,$G$23,0)+IF(T7=6,$H$23,0)+IF(T7=7,$I$23,0)+IF(T7=8,$J$23,0)+IF(T7=9,$K$23,0)+IF(T7=10,$L$23,0)+IF(T7=11,$M$23,0)+IF(T7=12,$N$23,0)+IF(T7=13,$O$23,0)+IF(T7=14,$P$23,0)+IF(T7=15,$Q$23,0)+IF(T7=16,#REF!,0)+IF(T7=17,#REF!,0)+IF(T7=18,#REF!,0)+IF(T7=19,#REF!,0)+IF(T7=20,#REF!,0)+IF(T7=21,$C$29,0)+IF(T7=22,#REF!,0)+IF(T7=23,$D$29,0)+IF(T7=24,$E$29,0)+IF(T7=25,#REF!,0)+IF(T7=26,#REF!,0)+IF(T7=27,#REF!,0)+IF(T7=28,#REF!,0)+IF(T7=29,#REF!,0)+IF(T7=30,#REF!,0))</f>
        <v>0</v>
      </c>
      <c r="V7" s="28"/>
      <c r="W7" s="50"/>
      <c r="X7" s="26"/>
      <c r="Y7" s="13">
        <f>(IF(X7=1,$C$23,0)+IF(X7=2,$D$23,0)+IF(X7=3,$E$23,0)+IF(X7=4,$F$23,0)+IF(X7=5,$G$23,0)+IF(X7=6,$H$23,0)+IF(X7=7,$I$23,0)+IF(X7=8,$J$23,0)+IF(X7=9,$K$23,0)+IF(X7=10,$L$23,0)+IF(X7=11,$M$23,0)+IF(X7=12,$N$23,0)+IF(X7=13,$O$23,0)+IF(X7=14,$P$23,0)+IF(X7=15,$Q$23,0)+IF(X7=16,#REF!,0)+IF(X7=17,#REF!,0)+IF(X7=18,#REF!,0)+IF(X7=19,#REF!,0)+IF(X7=20,#REF!,0)+IF(X7=21,$C$29,0)+IF(X7=22,#REF!,0)+IF(X7=23,$D$29,0)+IF(X7=24,$E$29,0)+IF(X7=25,#REF!,0)+IF(X7=26,#REF!,0)+IF(X7=27,#REF!,0)+IF(X7=28,#REF!,0)+IF(X7=29,#REF!,0)+IF(X7=30,#REF!,0))</f>
        <v>0</v>
      </c>
      <c r="Z7" s="27"/>
      <c r="AA7" s="53"/>
      <c r="AB7" s="34">
        <f aca="true" t="shared" si="0" ref="AB7:AB20">AM7</f>
        <v>8</v>
      </c>
      <c r="AC7" s="17">
        <f>IF(ISNUMBER(AB7),RANK(AB7,$AB$6:$AB$20)+ROW(AB7)/10000000000,"")</f>
        <v>8.0000000007</v>
      </c>
      <c r="AD7" s="19" t="str">
        <f aca="true" t="shared" si="1" ref="AD7:AD20">B7</f>
        <v>FANFY</v>
      </c>
      <c r="AE7" s="35" t="str">
        <f aca="true" t="shared" si="2" ref="AE7:AE20">C7</f>
        <v>LANCIA BETA</v>
      </c>
      <c r="AG7" s="11">
        <f aca="true" t="shared" si="3" ref="AG7:AG20">$E7</f>
        <v>8</v>
      </c>
      <c r="AH7" s="11">
        <f aca="true" t="shared" si="4" ref="AH7:AH20">$I7</f>
        <v>0</v>
      </c>
      <c r="AI7" s="11">
        <f aca="true" t="shared" si="5" ref="AI7:AI20">$M7</f>
        <v>0</v>
      </c>
      <c r="AJ7" s="11">
        <f aca="true" t="shared" si="6" ref="AJ7:AJ20">$Q7</f>
        <v>0</v>
      </c>
      <c r="AK7" s="11">
        <f aca="true" t="shared" si="7" ref="AK7:AK20">$U7</f>
        <v>0</v>
      </c>
      <c r="AL7" s="11">
        <f aca="true" t="shared" si="8" ref="AL7:AL20">$Y7</f>
        <v>0</v>
      </c>
      <c r="AM7" s="22">
        <f>SUM(LARGE(AG7:AL7,{1,2,3,4}))</f>
        <v>8</v>
      </c>
    </row>
    <row r="8" spans="1:39" ht="25.5" customHeight="1">
      <c r="A8" s="43">
        <v>3</v>
      </c>
      <c r="B8" s="18" t="s">
        <v>59</v>
      </c>
      <c r="C8" s="44" t="s">
        <v>71</v>
      </c>
      <c r="D8" s="26">
        <v>3</v>
      </c>
      <c r="E8" s="13">
        <f>(IF(D8=1,$C$23,0)+IF(D8=2,$D$23,0)+IF(D8=3,$E$23,0)+IF(D8=4,$F$23,0)+IF(D8=5,$G$23,0)+IF(D8=6,$H$23,0)+IF(D8=7,$I$23,0)+IF(D8=8,$J$23,0)+IF(D8=9,$K$23,0)+IF(D8=10,$L$23,0)+IF(D8=11,$M$23,0)+IF(D8=12,$N$23,0)+IF(D8=13,$O$23,0)+IF(D8=14,$P$23,0)+IF(D8=15,$Q$23,0)+IF(D8=16,#REF!,0)+IF(D8=17,#REF!,0)+IF(D8=18,#REF!,0)+IF(D8=19,#REF!,0)+IF(D8=20,#REF!,0)+IF(D8=21,$C$29,0)+IF(D8=22,#REF!,0)+IF(D8=23,$D$29,0)+IF(D8=24,$E$29,0)+IF(D8=25,#REF!,0)+IF(D8=26,#REF!,0)+IF(D8=27,#REF!,0)+IF(D8=28,#REF!,0)+IF(D8=29,#REF!,0)+IF(D8=30,#REF!,0))</f>
        <v>16</v>
      </c>
      <c r="F8" s="27">
        <v>8.689</v>
      </c>
      <c r="G8" s="50">
        <v>3</v>
      </c>
      <c r="H8" s="26"/>
      <c r="I8" s="13">
        <f>(IF(H8=1,$C$23,0)+IF(H8=2,$D$23,0)+IF(H8=3,$E$23,0)+IF(H8=4,$F$23,0)+IF(H8=5,$G$23,0)+IF(H8=6,$H$23,0)+IF(H8=7,$I$23,0)+IF(H8=8,$J$23,0)+IF(H8=9,$K$23,0)+IF(H8=10,$L$23,0)+IF(H8=11,$M$23,0)+IF(H8=12,$N$23,0)+IF(H8=13,$O$23,0)+IF(H8=14,$P$23,0)+IF(H8=15,$Q$23,0)+IF(H8=16,#REF!,0)+IF(H8=17,#REF!,0)+IF(H8=18,#REF!,0)+IF(H8=19,#REF!,0)+IF(H8=20,#REF!,0)+IF(H8=21,$C$29,0)+IF(H8=22,#REF!,0)+IF(H8=23,$D$29,0)+IF(H8=24,$E$29,0)+IF(H8=25,#REF!,0)+IF(H8=26,#REF!,0)+IF(H8=27,#REF!,0)+IF(H8=28,#REF!,0)+IF(H8=29,#REF!,0)+IF(H8=30,#REF!,0))</f>
        <v>0</v>
      </c>
      <c r="J8" s="27"/>
      <c r="K8" s="50"/>
      <c r="L8" s="26"/>
      <c r="M8" s="13">
        <f>(IF(L8=1,$C$23,0)+IF(L8=2,$D$23,0)+IF(L8=3,$E$23,0)+IF(L8=4,$F$23,0)+IF(L8=5,$G$23,0)+IF(L8=6,$H$23,0)+IF(L8=7,$I$23,0)+IF(L8=8,$J$23,0)+IF(L8=9,$K$23,0)+IF(L8=10,$L$23,0)+IF(L8=11,$M$23,0)+IF(L8=12,$N$23,0)+IF(L8=13,$O$23,0)+IF(L8=14,$P$23,0)+IF(L8=15,$Q$23,0)+IF(L8=16,#REF!,0)+IF(L8=17,#REF!,0)+IF(L8=18,#REF!,0)+IF(L8=19,#REF!,0)+IF(L8=20,#REF!,0)+IF(L8=21,$C$29,0)+IF(L8=22,#REF!,0)+IF(L8=23,$D$29,0)+IF(L8=24,$E$29,0)+IF(L8=25,#REF!,0)+IF(L8=26,#REF!,0)+IF(L8=27,#REF!,0)+IF(L8=28,#REF!,0)+IF(L8=29,#REF!,0)+IF(L8=30,#REF!,0))</f>
        <v>0</v>
      </c>
      <c r="N8" s="28"/>
      <c r="O8" s="50"/>
      <c r="P8" s="26"/>
      <c r="Q8" s="13">
        <f>(IF(P8=1,$C$23,0)+IF(P8=2,$D$23,0)+IF(P8=3,$E$23,0)+IF(P8=4,$F$23,0)+IF(P8=5,$G$23,0)+IF(P8=6,$H$23,0)+IF(P8=7,$I$23,0)+IF(P8=8,$J$23,0)+IF(P8=9,$K$23,0)+IF(P8=10,$L$23,0)+IF(P8=11,$M$23,0)+IF(P8=12,$N$23,0)+IF(P8=13,$O$23,0)+IF(P8=14,$P$23,0)+IF(P8=15,$Q$23,0)+IF(P8=16,#REF!,0)+IF(P8=17,#REF!,0)+IF(P8=18,#REF!,0)+IF(P8=19,#REF!,0)+IF(P8=20,#REF!,0)+IF(P8=21,$C$29,0)+IF(P8=22,#REF!,0)+IF(P8=23,$D$29,0)+IF(P8=24,$E$29,0)+IF(P8=25,#REF!,0)+IF(P8=26,#REF!,0)+IF(P8=27,#REF!,0)+IF(P8=28,#REF!,0)+IF(P8=29,#REF!,0)+IF(P8=30,#REF!,0))</f>
        <v>0</v>
      </c>
      <c r="R8" s="28"/>
      <c r="S8" s="50"/>
      <c r="T8" s="26"/>
      <c r="U8" s="13">
        <f>(IF(T8=1,$C$23,0)+IF(T8=2,$D$23,0)+IF(T8=3,$E$23,0)+IF(T8=4,$F$23,0)+IF(T8=5,$G$23,0)+IF(T8=6,$H$23,0)+IF(T8=7,$I$23,0)+IF(T8=8,$J$23,0)+IF(T8=9,$K$23,0)+IF(T8=10,$L$23,0)+IF(T8=11,$M$23,0)+IF(T8=12,$N$23,0)+IF(T8=13,$O$23,0)+IF(T8=14,$P$23,0)+IF(T8=15,$Q$23,0)+IF(T8=16,#REF!,0)+IF(T8=17,#REF!,0)+IF(T8=18,#REF!,0)+IF(T8=19,#REF!,0)+IF(T8=20,#REF!,0)+IF(T8=21,$C$29,0)+IF(T8=22,#REF!,0)+IF(T8=23,$D$29,0)+IF(T8=24,$E$29,0)+IF(T8=25,#REF!,0)+IF(T8=26,#REF!,0)+IF(T8=27,#REF!,0)+IF(T8=28,#REF!,0)+IF(T8=29,#REF!,0)+IF(T8=30,#REF!,0))</f>
        <v>0</v>
      </c>
      <c r="V8" s="28"/>
      <c r="W8" s="50"/>
      <c r="X8" s="26"/>
      <c r="Y8" s="13">
        <f>(IF(X8=1,$C$23,0)+IF(X8=2,$D$23,0)+IF(X8=3,$E$23,0)+IF(X8=4,$F$23,0)+IF(X8=5,$G$23,0)+IF(X8=6,$H$23,0)+IF(X8=7,$I$23,0)+IF(X8=8,$J$23,0)+IF(X8=9,$K$23,0)+IF(X8=10,$L$23,0)+IF(X8=11,$M$23,0)+IF(X8=12,$N$23,0)+IF(X8=13,$O$23,0)+IF(X8=14,$P$23,0)+IF(X8=15,$Q$23,0)+IF(X8=16,#REF!,0)+IF(X8=17,#REF!,0)+IF(X8=18,#REF!,0)+IF(X8=19,#REF!,0)+IF(X8=20,#REF!,0)+IF(X8=21,$C$29,0)+IF(X8=22,#REF!,0)+IF(X8=23,$D$29,0)+IF(X8=24,$E$29,0)+IF(X8=25,#REF!,0)+IF(X8=26,#REF!,0)+IF(X8=27,#REF!,0)+IF(X8=28,#REF!,0)+IF(X8=29,#REF!,0)+IF(X8=30,#REF!,0))</f>
        <v>0</v>
      </c>
      <c r="Z8" s="27"/>
      <c r="AA8" s="53"/>
      <c r="AB8" s="34">
        <f t="shared" si="0"/>
        <v>16</v>
      </c>
      <c r="AC8" s="17">
        <f aca="true" t="shared" si="9" ref="AC8:AC20">IF(ISNUMBER(AB8),RANK(AB8,$AB$6:$AB$20)+ROW(AB8)/10000000000,"")</f>
        <v>3.0000000008</v>
      </c>
      <c r="AD8" s="19" t="str">
        <f t="shared" si="1"/>
        <v>CALIMERO</v>
      </c>
      <c r="AE8" s="35" t="str">
        <f t="shared" si="2"/>
        <v>FERRARI 512 BB</v>
      </c>
      <c r="AG8" s="11">
        <f t="shared" si="3"/>
        <v>16</v>
      </c>
      <c r="AH8" s="11">
        <f t="shared" si="4"/>
        <v>0</v>
      </c>
      <c r="AI8" s="11">
        <f t="shared" si="5"/>
        <v>0</v>
      </c>
      <c r="AJ8" s="11">
        <f t="shared" si="6"/>
        <v>0</v>
      </c>
      <c r="AK8" s="11">
        <f t="shared" si="7"/>
        <v>0</v>
      </c>
      <c r="AL8" s="11">
        <f t="shared" si="8"/>
        <v>0</v>
      </c>
      <c r="AM8" s="22">
        <f>SUM(LARGE(AG8:AL8,{1,2,3,4}))</f>
        <v>16</v>
      </c>
    </row>
    <row r="9" spans="1:39" ht="25.5" customHeight="1">
      <c r="A9" s="43">
        <v>4</v>
      </c>
      <c r="B9" s="18" t="s">
        <v>60</v>
      </c>
      <c r="C9" s="44" t="s">
        <v>56</v>
      </c>
      <c r="D9" s="26">
        <v>6</v>
      </c>
      <c r="E9" s="13">
        <f>(IF(D9=1,$C$23,0)+IF(D9=2,$D$23,0)+IF(D9=3,$E$23,0)+IF(D9=4,$F$23,0)+IF(D9=5,$G$23,0)+IF(D9=6,$H$23,0)+IF(D9=7,$I$23,0)+IF(D9=8,$J$23,0)+IF(D9=9,$K$23,0)+IF(D9=10,$L$23,0)+IF(D9=11,$M$23,0)+IF(D9=12,$N$23,0)+IF(D9=13,$O$23,0)+IF(D9=14,$P$23,0)+IF(D9=15,$Q$23,0)+IF(D9=16,#REF!,0)+IF(D9=17,#REF!,0)+IF(D9=18,#REF!,0)+IF(D9=19,#REF!,0)+IF(D9=20,#REF!,0)+IF(D9=21,$C$29,0)+IF(D9=22,#REF!,0)+IF(D9=23,$D$29,0)+IF(D9=24,$E$29,0)+IF(D9=25,#REF!,0)+IF(D9=26,#REF!,0)+IF(D9=27,#REF!,0)+IF(D9=28,#REF!,0)+IF(D9=29,#REF!,0)+IF(D9=30,#REF!,0))</f>
        <v>10</v>
      </c>
      <c r="F9" s="27">
        <v>8.524</v>
      </c>
      <c r="G9" s="50">
        <v>6</v>
      </c>
      <c r="H9" s="26"/>
      <c r="I9" s="13">
        <f>(IF(H9=1,$C$23,0)+IF(H9=2,$D$23,0)+IF(H9=3,$E$23,0)+IF(H9=4,$F$23,0)+IF(H9=5,$G$23,0)+IF(H9=6,$H$23,0)+IF(H9=7,$I$23,0)+IF(H9=8,$J$23,0)+IF(H9=9,$K$23,0)+IF(H9=10,$L$23,0)+IF(H9=11,$M$23,0)+IF(H9=12,$N$23,0)+IF(H9=13,$O$23,0)+IF(H9=14,$P$23,0)+IF(H9=15,$Q$23,0)+IF(H9=16,#REF!,0)+IF(H9=17,#REF!,0)+IF(H9=18,#REF!,0)+IF(H9=19,#REF!,0)+IF(H9=20,#REF!,0)+IF(H9=21,$C$29,0)+IF(H9=22,#REF!,0)+IF(H9=23,$D$29,0)+IF(H9=24,$E$29,0)+IF(H9=25,#REF!,0)+IF(H9=26,#REF!,0)+IF(H9=27,#REF!,0)+IF(H9=28,#REF!,0)+IF(H9=29,#REF!,0)+IF(H9=30,#REF!,0))</f>
        <v>0</v>
      </c>
      <c r="J9" s="27"/>
      <c r="K9" s="50"/>
      <c r="L9" s="26"/>
      <c r="M9" s="13">
        <f>(IF(L9=1,$C$23,0)+IF(L9=2,$D$23,0)+IF(L9=3,$E$23,0)+IF(L9=4,$F$23,0)+IF(L9=5,$G$23,0)+IF(L9=6,$H$23,0)+IF(L9=7,$I$23,0)+IF(L9=8,$J$23,0)+IF(L9=9,$K$23,0)+IF(L9=10,$L$23,0)+IF(L9=11,$M$23,0)+IF(L9=12,$N$23,0)+IF(L9=13,$O$23,0)+IF(L9=14,$P$23,0)+IF(L9=15,$Q$23,0)+IF(L9=16,#REF!,0)+IF(L9=17,#REF!,0)+IF(L9=18,#REF!,0)+IF(L9=19,#REF!,0)+IF(L9=20,#REF!,0)+IF(L9=21,$C$29,0)+IF(L9=22,#REF!,0)+IF(L9=23,$D$29,0)+IF(L9=24,$E$29,0)+IF(L9=25,#REF!,0)+IF(L9=26,#REF!,0)+IF(L9=27,#REF!,0)+IF(L9=28,#REF!,0)+IF(L9=29,#REF!,0)+IF(L9=30,#REF!,0))</f>
        <v>0</v>
      </c>
      <c r="N9" s="28"/>
      <c r="O9" s="50"/>
      <c r="P9" s="26"/>
      <c r="Q9" s="13">
        <f>(IF(P9=1,$C$23,0)+IF(P9=2,$D$23,0)+IF(P9=3,$E$23,0)+IF(P9=4,$F$23,0)+IF(P9=5,$G$23,0)+IF(P9=6,$H$23,0)+IF(P9=7,$I$23,0)+IF(P9=8,$J$23,0)+IF(P9=9,$K$23,0)+IF(P9=10,$L$23,0)+IF(P9=11,$M$23,0)+IF(P9=12,$N$23,0)+IF(P9=13,$O$23,0)+IF(P9=14,$P$23,0)+IF(P9=15,$Q$23,0)+IF(P9=16,#REF!,0)+IF(P9=17,#REF!,0)+IF(P9=18,#REF!,0)+IF(P9=19,#REF!,0)+IF(P9=20,#REF!,0)+IF(P9=21,$C$29,0)+IF(P9=22,#REF!,0)+IF(P9=23,$D$29,0)+IF(P9=24,$E$29,0)+IF(P9=25,#REF!,0)+IF(P9=26,#REF!,0)+IF(P9=27,#REF!,0)+IF(P9=28,#REF!,0)+IF(P9=29,#REF!,0)+IF(P9=30,#REF!,0))</f>
        <v>0</v>
      </c>
      <c r="R9" s="28"/>
      <c r="S9" s="50"/>
      <c r="T9" s="26"/>
      <c r="U9" s="13">
        <f>(IF(T9=1,$C$23,0)+IF(T9=2,$D$23,0)+IF(T9=3,$E$23,0)+IF(T9=4,$F$23,0)+IF(T9=5,$G$23,0)+IF(T9=6,$H$23,0)+IF(T9=7,$I$23,0)+IF(T9=8,$J$23,0)+IF(T9=9,$K$23,0)+IF(T9=10,$L$23,0)+IF(T9=11,$M$23,0)+IF(T9=12,$N$23,0)+IF(T9=13,$O$23,0)+IF(T9=14,$P$23,0)+IF(T9=15,$Q$23,0)+IF(T9=16,#REF!,0)+IF(T9=17,#REF!,0)+IF(T9=18,#REF!,0)+IF(T9=19,#REF!,0)+IF(T9=20,#REF!,0)+IF(T9=21,$C$29,0)+IF(T9=22,#REF!,0)+IF(T9=23,$D$29,0)+IF(T9=24,$E$29,0)+IF(T9=25,#REF!,0)+IF(T9=26,#REF!,0)+IF(T9=27,#REF!,0)+IF(T9=28,#REF!,0)+IF(T9=29,#REF!,0)+IF(T9=30,#REF!,0))</f>
        <v>0</v>
      </c>
      <c r="V9" s="28"/>
      <c r="W9" s="50"/>
      <c r="X9" s="26"/>
      <c r="Y9" s="13">
        <f>(IF(X9=1,$C$23,0)+IF(X9=2,$D$23,0)+IF(X9=3,$E$23,0)+IF(X9=4,$F$23,0)+IF(X9=5,$G$23,0)+IF(X9=6,$H$23,0)+IF(X9=7,$I$23,0)+IF(X9=8,$J$23,0)+IF(X9=9,$K$23,0)+IF(X9=10,$L$23,0)+IF(X9=11,$M$23,0)+IF(X9=12,$N$23,0)+IF(X9=13,$O$23,0)+IF(X9=14,$P$23,0)+IF(X9=15,$Q$23,0)+IF(X9=16,#REF!,0)+IF(X9=17,#REF!,0)+IF(X9=18,#REF!,0)+IF(X9=19,#REF!,0)+IF(X9=20,#REF!,0)+IF(X9=21,$C$29,0)+IF(X9=22,#REF!,0)+IF(X9=23,$D$29,0)+IF(X9=24,$E$29,0)+IF(X9=25,#REF!,0)+IF(X9=26,#REF!,0)+IF(X9=27,#REF!,0)+IF(X9=28,#REF!,0)+IF(X9=29,#REF!,0)+IF(X9=30,#REF!,0))</f>
        <v>0</v>
      </c>
      <c r="Z9" s="27"/>
      <c r="AA9" s="53"/>
      <c r="AB9" s="34">
        <f t="shared" si="0"/>
        <v>10</v>
      </c>
      <c r="AC9" s="17">
        <f t="shared" si="9"/>
        <v>6.0000000009</v>
      </c>
      <c r="AD9" s="19" t="str">
        <f t="shared" si="1"/>
        <v>POUSSIN</v>
      </c>
      <c r="AE9" s="35" t="str">
        <f t="shared" si="2"/>
        <v>BMW M1</v>
      </c>
      <c r="AG9" s="11">
        <f t="shared" si="3"/>
        <v>10</v>
      </c>
      <c r="AH9" s="11">
        <f t="shared" si="4"/>
        <v>0</v>
      </c>
      <c r="AI9" s="11">
        <f t="shared" si="5"/>
        <v>0</v>
      </c>
      <c r="AJ9" s="11">
        <f t="shared" si="6"/>
        <v>0</v>
      </c>
      <c r="AK9" s="11">
        <f t="shared" si="7"/>
        <v>0</v>
      </c>
      <c r="AL9" s="11">
        <f t="shared" si="8"/>
        <v>0</v>
      </c>
      <c r="AM9" s="22">
        <f>SUM(LARGE(AG9:AL9,{1,2,3,4}))</f>
        <v>10</v>
      </c>
    </row>
    <row r="10" spans="1:39" ht="25.5" customHeight="1">
      <c r="A10" s="43">
        <v>5</v>
      </c>
      <c r="B10" s="18" t="s">
        <v>67</v>
      </c>
      <c r="C10" s="44" t="s">
        <v>63</v>
      </c>
      <c r="D10" s="26">
        <v>4</v>
      </c>
      <c r="E10" s="13">
        <f>(IF(D10=1,$C$23,0)+IF(D10=2,$D$23,0)+IF(D10=3,$E$23,0)+IF(D10=4,$F$23,0)+IF(D10=5,$G$23,0)+IF(D10=6,$H$23,0)+IF(D10=7,$I$23,0)+IF(D10=8,$J$23,0)+IF(D10=9,$K$23,0)+IF(D10=10,$L$23,0)+IF(D10=11,$M$23,0)+IF(D10=12,$N$23,0)+IF(D10=13,$O$23,0)+IF(D10=14,$P$23,0)+IF(D10=15,$Q$23,0)+IF(D10=16,#REF!,0)+IF(D10=17,#REF!,0)+IF(D10=18,#REF!,0)+IF(D10=19,#REF!,0)+IF(D10=20,#REF!,0)+IF(D10=21,$C$29,0)+IF(D10=22,#REF!,0)+IF(D10=23,$D$29,0)+IF(D10=24,$E$29,0)+IF(D10=25,#REF!,0)+IF(D10=26,#REF!,0)+IF(D10=27,#REF!,0)+IF(D10=28,#REF!,0)+IF(D10=29,#REF!,0)+IF(D10=30,#REF!,0))</f>
        <v>13</v>
      </c>
      <c r="F10" s="27">
        <v>8.588</v>
      </c>
      <c r="G10" s="50">
        <v>4</v>
      </c>
      <c r="H10" s="26"/>
      <c r="I10" s="13">
        <f>(IF(H10=1,$C$23,0)+IF(H10=2,$D$23,0)+IF(H10=3,$E$23,0)+IF(H10=4,$F$23,0)+IF(H10=5,$G$23,0)+IF(H10=6,$H$23,0)+IF(H10=7,$I$23,0)+IF(H10=8,$J$23,0)+IF(H10=9,$K$23,0)+IF(H10=10,$L$23,0)+IF(H10=11,$M$23,0)+IF(H10=12,$N$23,0)+IF(H10=13,$O$23,0)+IF(H10=14,$P$23,0)+IF(H10=15,$Q$23,0)+IF(H10=16,#REF!,0)+IF(H10=17,#REF!,0)+IF(H10=18,#REF!,0)+IF(H10=19,#REF!,0)+IF(H10=20,#REF!,0)+IF(H10=21,$C$29,0)+IF(H10=22,#REF!,0)+IF(H10=23,$D$29,0)+IF(H10=24,$E$29,0)+IF(H10=25,#REF!,0)+IF(H10=26,#REF!,0)+IF(H10=27,#REF!,0)+IF(H10=28,#REF!,0)+IF(H10=29,#REF!,0)+IF(H10=30,#REF!,0))</f>
        <v>0</v>
      </c>
      <c r="J10" s="27"/>
      <c r="K10" s="50"/>
      <c r="L10" s="26"/>
      <c r="M10" s="13">
        <f>(IF(L10=1,$C$23,0)+IF(L10=2,$D$23,0)+IF(L10=3,$E$23,0)+IF(L10=4,$F$23,0)+IF(L10=5,$G$23,0)+IF(L10=6,$H$23,0)+IF(L10=7,$I$23,0)+IF(L10=8,$J$23,0)+IF(L10=9,$K$23,0)+IF(L10=10,$L$23,0)+IF(L10=11,$M$23,0)+IF(L10=12,$N$23,0)+IF(L10=13,$O$23,0)+IF(L10=14,$P$23,0)+IF(L10=15,$Q$23,0)+IF(L10=16,#REF!,0)+IF(L10=17,#REF!,0)+IF(L10=18,#REF!,0)+IF(L10=19,#REF!,0)+IF(L10=20,#REF!,0)+IF(L10=21,$C$29,0)+IF(L10=22,#REF!,0)+IF(L10=23,$D$29,0)+IF(L10=24,$E$29,0)+IF(L10=25,#REF!,0)+IF(L10=26,#REF!,0)+IF(L10=27,#REF!,0)+IF(L10=28,#REF!,0)+IF(L10=29,#REF!,0)+IF(L10=30,#REF!,0))</f>
        <v>0</v>
      </c>
      <c r="N10" s="28"/>
      <c r="O10" s="50"/>
      <c r="P10" s="26"/>
      <c r="Q10" s="13">
        <f>(IF(P10=1,$C$23,0)+IF(P10=2,$D$23,0)+IF(P10=3,$E$23,0)+IF(P10=4,$F$23,0)+IF(P10=5,$G$23,0)+IF(P10=6,$H$23,0)+IF(P10=7,$I$23,0)+IF(P10=8,$J$23,0)+IF(P10=9,$K$23,0)+IF(P10=10,$L$23,0)+IF(P10=11,$M$23,0)+IF(P10=12,$N$23,0)+IF(P10=13,$O$23,0)+IF(P10=14,$P$23,0)+IF(P10=15,$Q$23,0)+IF(P10=16,#REF!,0)+IF(P10=17,#REF!,0)+IF(P10=18,#REF!,0)+IF(P10=19,#REF!,0)+IF(P10=20,#REF!,0)+IF(P10=21,$C$29,0)+IF(P10=22,#REF!,0)+IF(P10=23,$D$29,0)+IF(P10=24,$E$29,0)+IF(P10=25,#REF!,0)+IF(P10=26,#REF!,0)+IF(P10=27,#REF!,0)+IF(P10=28,#REF!,0)+IF(P10=29,#REF!,0)+IF(P10=30,#REF!,0))</f>
        <v>0</v>
      </c>
      <c r="R10" s="28"/>
      <c r="S10" s="50"/>
      <c r="T10" s="26"/>
      <c r="U10" s="13">
        <f>(IF(T10=1,$C$23,0)+IF(T10=2,$D$23,0)+IF(T10=3,$E$23,0)+IF(T10=4,$F$23,0)+IF(T10=5,$G$23,0)+IF(T10=6,$H$23,0)+IF(T10=7,$I$23,0)+IF(T10=8,$J$23,0)+IF(T10=9,$K$23,0)+IF(T10=10,$L$23,0)+IF(T10=11,$M$23,0)+IF(T10=12,$N$23,0)+IF(T10=13,$O$23,0)+IF(T10=14,$P$23,0)+IF(T10=15,$Q$23,0)+IF(T10=16,#REF!,0)+IF(T10=17,#REF!,0)+IF(T10=18,#REF!,0)+IF(T10=19,#REF!,0)+IF(T10=20,#REF!,0)+IF(T10=21,$C$29,0)+IF(T10=22,#REF!,0)+IF(T10=23,$D$29,0)+IF(T10=24,$E$29,0)+IF(T10=25,#REF!,0)+IF(T10=26,#REF!,0)+IF(T10=27,#REF!,0)+IF(T10=28,#REF!,0)+IF(T10=29,#REF!,0)+IF(T10=30,#REF!,0))</f>
        <v>0</v>
      </c>
      <c r="V10" s="28"/>
      <c r="W10" s="50"/>
      <c r="X10" s="26"/>
      <c r="Y10" s="13">
        <f>(IF(X10=1,$C$23,0)+IF(X10=2,$D$23,0)+IF(X10=3,$E$23,0)+IF(X10=4,$F$23,0)+IF(X10=5,$G$23,0)+IF(X10=6,$H$23,0)+IF(X10=7,$I$23,0)+IF(X10=8,$J$23,0)+IF(X10=9,$K$23,0)+IF(X10=10,$L$23,0)+IF(X10=11,$M$23,0)+IF(X10=12,$N$23,0)+IF(X10=13,$O$23,0)+IF(X10=14,$P$23,0)+IF(X10=15,$Q$23,0)+IF(X10=16,#REF!,0)+IF(X10=17,#REF!,0)+IF(X10=18,#REF!,0)+IF(X10=19,#REF!,0)+IF(X10=20,#REF!,0)+IF(X10=21,$C$29,0)+IF(X10=22,#REF!,0)+IF(X10=23,$D$29,0)+IF(X10=24,$E$29,0)+IF(X10=25,#REF!,0)+IF(X10=26,#REF!,0)+IF(X10=27,#REF!,0)+IF(X10=28,#REF!,0)+IF(X10=29,#REF!,0)+IF(X10=30,#REF!,0))</f>
        <v>0</v>
      </c>
      <c r="Z10" s="27"/>
      <c r="AA10" s="53"/>
      <c r="AB10" s="34">
        <f t="shared" si="0"/>
        <v>13</v>
      </c>
      <c r="AC10" s="17">
        <f t="shared" si="9"/>
        <v>4.000000001</v>
      </c>
      <c r="AD10" s="19" t="str">
        <f t="shared" si="1"/>
        <v>INSULINE</v>
      </c>
      <c r="AE10" s="35" t="str">
        <f t="shared" si="2"/>
        <v>FORD CAPRI</v>
      </c>
      <c r="AG10" s="11">
        <f t="shared" si="3"/>
        <v>13</v>
      </c>
      <c r="AH10" s="11">
        <f t="shared" si="4"/>
        <v>0</v>
      </c>
      <c r="AI10" s="11">
        <f t="shared" si="5"/>
        <v>0</v>
      </c>
      <c r="AJ10" s="11">
        <f t="shared" si="6"/>
        <v>0</v>
      </c>
      <c r="AK10" s="11">
        <f t="shared" si="7"/>
        <v>0</v>
      </c>
      <c r="AL10" s="11">
        <f t="shared" si="8"/>
        <v>0</v>
      </c>
      <c r="AM10" s="22">
        <f>SUM(LARGE(AG10:AL10,{1,2,3,4}))</f>
        <v>13</v>
      </c>
    </row>
    <row r="11" spans="1:39" ht="25.5" customHeight="1">
      <c r="A11" s="43">
        <v>6</v>
      </c>
      <c r="B11" s="18" t="s">
        <v>61</v>
      </c>
      <c r="C11" s="44" t="s">
        <v>58</v>
      </c>
      <c r="D11" s="26">
        <v>9</v>
      </c>
      <c r="E11" s="13">
        <f>(IF(D11=1,$C$23,0)+IF(D11=2,$D$23,0)+IF(D11=3,$E$23,0)+IF(D11=4,$F$23,0)+IF(D11=5,$G$23,0)+IF(D11=6,$H$23,0)+IF(D11=7,$I$23,0)+IF(D11=8,$J$23,0)+IF(D11=9,$K$23,0)+IF(D11=10,$L$23,0)+IF(D11=11,$M$23,0)+IF(D11=12,$N$23,0)+IF(D11=13,$O$23,0)+IF(D11=14,$P$23,0)+IF(D11=15,$Q$23,0)+IF(D11=16,#REF!,0)+IF(D11=17,#REF!,0)+IF(D11=18,#REF!,0)+IF(D11=19,#REF!,0)+IF(D11=20,#REF!,0)+IF(D11=21,$C$29,0)+IF(D11=22,#REF!,0)+IF(D11=23,$D$29,0)+IF(D11=24,$E$29,0)+IF(D11=25,#REF!,0)+IF(D11=26,#REF!,0)+IF(D11=27,#REF!,0)+IF(D11=28,#REF!,0)+IF(D11=29,#REF!,0)+IF(D11=30,#REF!,0))</f>
        <v>7</v>
      </c>
      <c r="F11" s="27">
        <v>8.711</v>
      </c>
      <c r="G11" s="50">
        <v>9</v>
      </c>
      <c r="H11" s="26"/>
      <c r="I11" s="13">
        <f>(IF(H11=1,$C$23,0)+IF(H11=2,$D$23,0)+IF(H11=3,$E$23,0)+IF(H11=4,$F$23,0)+IF(H11=5,$G$23,0)+IF(H11=6,$H$23,0)+IF(H11=7,$I$23,0)+IF(H11=8,$J$23,0)+IF(H11=9,$K$23,0)+IF(H11=10,$L$23,0)+IF(H11=11,$M$23,0)+IF(H11=12,$N$23,0)+IF(H11=13,$O$23,0)+IF(H11=14,$P$23,0)+IF(H11=15,$Q$23,0)+IF(H11=16,#REF!,0)+IF(H11=17,#REF!,0)+IF(H11=18,#REF!,0)+IF(H11=19,#REF!,0)+IF(H11=20,#REF!,0)+IF(H11=21,$C$29,0)+IF(H11=22,#REF!,0)+IF(H11=23,$D$29,0)+IF(H11=24,$E$29,0)+IF(H11=25,#REF!,0)+IF(H11=26,#REF!,0)+IF(H11=27,#REF!,0)+IF(H11=28,#REF!,0)+IF(H11=29,#REF!,0)+IF(H11=30,#REF!,0))</f>
        <v>0</v>
      </c>
      <c r="J11" s="27"/>
      <c r="K11" s="50"/>
      <c r="L11" s="26"/>
      <c r="M11" s="13">
        <f>(IF(L11=1,$C$23,0)+IF(L11=2,$D$23,0)+IF(L11=3,$E$23,0)+IF(L11=4,$F$23,0)+IF(L11=5,$G$23,0)+IF(L11=6,$H$23,0)+IF(L11=7,$I$23,0)+IF(L11=8,$J$23,0)+IF(L11=9,$K$23,0)+IF(L11=10,$L$23,0)+IF(L11=11,$M$23,0)+IF(L11=12,$N$23,0)+IF(L11=13,$O$23,0)+IF(L11=14,$P$23,0)+IF(L11=15,$Q$23,0)+IF(L11=16,#REF!,0)+IF(L11=17,#REF!,0)+IF(L11=18,#REF!,0)+IF(L11=19,#REF!,0)+IF(L11=20,#REF!,0)+IF(L11=21,$C$29,0)+IF(L11=22,#REF!,0)+IF(L11=23,$D$29,0)+IF(L11=24,$E$29,0)+IF(L11=25,#REF!,0)+IF(L11=26,#REF!,0)+IF(L11=27,#REF!,0)+IF(L11=28,#REF!,0)+IF(L11=29,#REF!,0)+IF(L11=30,#REF!,0))</f>
        <v>0</v>
      </c>
      <c r="N11" s="28"/>
      <c r="O11" s="50"/>
      <c r="P11" s="26"/>
      <c r="Q11" s="13">
        <f>(IF(P11=1,$C$23,0)+IF(P11=2,$D$23,0)+IF(P11=3,$E$23,0)+IF(P11=4,$F$23,0)+IF(P11=5,$G$23,0)+IF(P11=6,$H$23,0)+IF(P11=7,$I$23,0)+IF(P11=8,$J$23,0)+IF(P11=9,$K$23,0)+IF(P11=10,$L$23,0)+IF(P11=11,$M$23,0)+IF(P11=12,$N$23,0)+IF(P11=13,$O$23,0)+IF(P11=14,$P$23,0)+IF(P11=15,$Q$23,0)+IF(P11=16,#REF!,0)+IF(P11=17,#REF!,0)+IF(P11=18,#REF!,0)+IF(P11=19,#REF!,0)+IF(P11=20,#REF!,0)+IF(P11=21,$C$29,0)+IF(P11=22,#REF!,0)+IF(P11=23,$D$29,0)+IF(P11=24,$E$29,0)+IF(P11=25,#REF!,0)+IF(P11=26,#REF!,0)+IF(P11=27,#REF!,0)+IF(P11=28,#REF!,0)+IF(P11=29,#REF!,0)+IF(P11=30,#REF!,0))</f>
        <v>0</v>
      </c>
      <c r="R11" s="28"/>
      <c r="S11" s="50"/>
      <c r="T11" s="26"/>
      <c r="U11" s="13">
        <f>(IF(T11=1,$C$23,0)+IF(T11=2,$D$23,0)+IF(T11=3,$E$23,0)+IF(T11=4,$F$23,0)+IF(T11=5,$G$23,0)+IF(T11=6,$H$23,0)+IF(T11=7,$I$23,0)+IF(T11=8,$J$23,0)+IF(T11=9,$K$23,0)+IF(T11=10,$L$23,0)+IF(T11=11,$M$23,0)+IF(T11=12,$N$23,0)+IF(T11=13,$O$23,0)+IF(T11=14,$P$23,0)+IF(T11=15,$Q$23,0)+IF(T11=16,#REF!,0)+IF(T11=17,#REF!,0)+IF(T11=18,#REF!,0)+IF(T11=19,#REF!,0)+IF(T11=20,#REF!,0)+IF(T11=21,$C$29,0)+IF(T11=22,#REF!,0)+IF(T11=23,$D$29,0)+IF(T11=24,$E$29,0)+IF(T11=25,#REF!,0)+IF(T11=26,#REF!,0)+IF(T11=27,#REF!,0)+IF(T11=28,#REF!,0)+IF(T11=29,#REF!,0)+IF(T11=30,#REF!,0))</f>
        <v>0</v>
      </c>
      <c r="V11" s="28"/>
      <c r="W11" s="50"/>
      <c r="X11" s="26"/>
      <c r="Y11" s="13">
        <f>(IF(X11=1,$C$23,0)+IF(X11=2,$D$23,0)+IF(X11=3,$E$23,0)+IF(X11=4,$F$23,0)+IF(X11=5,$G$23,0)+IF(X11=6,$H$23,0)+IF(X11=7,$I$23,0)+IF(X11=8,$J$23,0)+IF(X11=9,$K$23,0)+IF(X11=10,$L$23,0)+IF(X11=11,$M$23,0)+IF(X11=12,$N$23,0)+IF(X11=13,$O$23,0)+IF(X11=14,$P$23,0)+IF(X11=15,$Q$23,0)+IF(X11=16,#REF!,0)+IF(X11=17,#REF!,0)+IF(X11=18,#REF!,0)+IF(X11=19,#REF!,0)+IF(X11=20,#REF!,0)+IF(X11=21,$C$29,0)+IF(X11=22,#REF!,0)+IF(X11=23,$D$29,0)+IF(X11=24,$E$29,0)+IF(X11=25,#REF!,0)+IF(X11=26,#REF!,0)+IF(X11=27,#REF!,0)+IF(X11=28,#REF!,0)+IF(X11=29,#REF!,0)+IF(X11=30,#REF!,0))</f>
        <v>0</v>
      </c>
      <c r="Z11" s="27"/>
      <c r="AA11" s="53"/>
      <c r="AB11" s="34">
        <f t="shared" si="0"/>
        <v>7</v>
      </c>
      <c r="AC11" s="17">
        <f t="shared" si="9"/>
        <v>9.0000000011</v>
      </c>
      <c r="AD11" s="19" t="str">
        <f t="shared" si="1"/>
        <v>VETTE ONE</v>
      </c>
      <c r="AE11" s="35" t="str">
        <f t="shared" si="2"/>
        <v>LANCIA BETA</v>
      </c>
      <c r="AG11" s="11">
        <f t="shared" si="3"/>
        <v>7</v>
      </c>
      <c r="AH11" s="11">
        <f t="shared" si="4"/>
        <v>0</v>
      </c>
      <c r="AI11" s="11">
        <f t="shared" si="5"/>
        <v>0</v>
      </c>
      <c r="AJ11" s="11">
        <f t="shared" si="6"/>
        <v>0</v>
      </c>
      <c r="AK11" s="11">
        <f t="shared" si="7"/>
        <v>0</v>
      </c>
      <c r="AL11" s="11">
        <f t="shared" si="8"/>
        <v>0</v>
      </c>
      <c r="AM11" s="22">
        <f>SUM(LARGE(AG11:AL11,{1,2,3,4}))</f>
        <v>7</v>
      </c>
    </row>
    <row r="12" spans="1:39" ht="25.5" customHeight="1">
      <c r="A12" s="43">
        <v>7</v>
      </c>
      <c r="B12" s="18" t="s">
        <v>62</v>
      </c>
      <c r="C12" s="44" t="s">
        <v>63</v>
      </c>
      <c r="D12" s="26">
        <v>5</v>
      </c>
      <c r="E12" s="13">
        <f>(IF(D12=1,$C$23,0)+IF(D12=2,$D$23,0)+IF(D12=3,$E$23,0)+IF(D12=4,$F$23,0)+IF(D12=5,$G$23,0)+IF(D12=6,$H$23,0)+IF(D12=7,$I$23,0)+IF(D12=8,$J$23,0)+IF(D12=9,$K$23,0)+IF(D12=10,$L$23,0)+IF(D12=11,$M$23,0)+IF(D12=12,$N$23,0)+IF(D12=13,$O$23,0)+IF(D12=14,$P$23,0)+IF(D12=15,$Q$23,0)+IF(D12=16,#REF!,0)+IF(D12=17,#REF!,0)+IF(D12=18,#REF!,0)+IF(D12=19,#REF!,0)+IF(D12=20,#REF!,0)+IF(D12=21,$C$29,0)+IF(D12=22,#REF!,0)+IF(D12=23,$D$29,0)+IF(D12=24,$E$29,0)+IF(D12=25,#REF!,0)+IF(D12=26,#REF!,0)+IF(D12=27,#REF!,0)+IF(D12=28,#REF!,0)+IF(D12=29,#REF!,0)+IF(D12=30,#REF!,0))</f>
        <v>11</v>
      </c>
      <c r="F12" s="28">
        <v>8.209</v>
      </c>
      <c r="G12" s="50">
        <v>5</v>
      </c>
      <c r="H12" s="26"/>
      <c r="I12" s="13">
        <f>(IF(H12=1,$C$23,0)+IF(H12=2,$D$23,0)+IF(H12=3,$E$23,0)+IF(H12=4,$F$23,0)+IF(H12=5,$G$23,0)+IF(H12=6,$H$23,0)+IF(H12=7,$I$23,0)+IF(H12=8,$J$23,0)+IF(H12=9,$K$23,0)+IF(H12=10,$L$23,0)+IF(H12=11,$M$23,0)+IF(H12=12,$N$23,0)+IF(H12=13,$O$23,0)+IF(H12=14,$P$23,0)+IF(H12=15,$Q$23,0)+IF(H12=16,#REF!,0)+IF(H12=17,#REF!,0)+IF(H12=18,#REF!,0)+IF(H12=19,#REF!,0)+IF(H12=20,#REF!,0)+IF(H12=21,$C$29,0)+IF(H12=22,#REF!,0)+IF(H12=23,$D$29,0)+IF(H12=24,$E$29,0)+IF(H12=25,#REF!,0)+IF(H12=26,#REF!,0)+IF(H12=27,#REF!,0)+IF(H12=28,#REF!,0)+IF(H12=29,#REF!,0)+IF(H12=30,#REF!,0))</f>
        <v>0</v>
      </c>
      <c r="J12" s="27"/>
      <c r="K12" s="50"/>
      <c r="L12" s="26"/>
      <c r="M12" s="13">
        <f>(IF(L12=1,$C$23,0)+IF(L12=2,$D$23,0)+IF(L12=3,$E$23,0)+IF(L12=4,$F$23,0)+IF(L12=5,$G$23,0)+IF(L12=6,$H$23,0)+IF(L12=7,$I$23,0)+IF(L12=8,$J$23,0)+IF(L12=9,$K$23,0)+IF(L12=10,$L$23,0)+IF(L12=11,$M$23,0)+IF(L12=12,$N$23,0)+IF(L12=13,$O$23,0)+IF(L12=14,$P$23,0)+IF(L12=15,$Q$23,0)+IF(L12=16,#REF!,0)+IF(L12=17,#REF!,0)+IF(L12=18,#REF!,0)+IF(L12=19,#REF!,0)+IF(L12=20,#REF!,0)+IF(L12=21,$C$29,0)+IF(L12=22,#REF!,0)+IF(L12=23,$D$29,0)+IF(L12=24,$E$29,0)+IF(L12=25,#REF!,0)+IF(L12=26,#REF!,0)+IF(L12=27,#REF!,0)+IF(L12=28,#REF!,0)+IF(L12=29,#REF!,0)+IF(L12=30,#REF!,0))</f>
        <v>0</v>
      </c>
      <c r="N12" s="28"/>
      <c r="O12" s="50"/>
      <c r="P12" s="26"/>
      <c r="Q12" s="13">
        <f>(IF(P12=1,$C$23,0)+IF(P12=2,$D$23,0)+IF(P12=3,$E$23,0)+IF(P12=4,$F$23,0)+IF(P12=5,$G$23,0)+IF(P12=6,$H$23,0)+IF(P12=7,$I$23,0)+IF(P12=8,$J$23,0)+IF(P12=9,$K$23,0)+IF(P12=10,$L$23,0)+IF(P12=11,$M$23,0)+IF(P12=12,$N$23,0)+IF(P12=13,$O$23,0)+IF(P12=14,$P$23,0)+IF(P12=15,$Q$23,0)+IF(P12=16,#REF!,0)+IF(P12=17,#REF!,0)+IF(P12=18,#REF!,0)+IF(P12=19,#REF!,0)+IF(P12=20,#REF!,0)+IF(P12=21,$C$29,0)+IF(P12=22,#REF!,0)+IF(P12=23,$D$29,0)+IF(P12=24,$E$29,0)+IF(P12=25,#REF!,0)+IF(P12=26,#REF!,0)+IF(P12=27,#REF!,0)+IF(P12=28,#REF!,0)+IF(P12=29,#REF!,0)+IF(P12=30,#REF!,0))</f>
        <v>0</v>
      </c>
      <c r="R12" s="28"/>
      <c r="S12" s="50"/>
      <c r="T12" s="26"/>
      <c r="U12" s="13">
        <f>(IF(T12=1,$C$23,0)+IF(T12=2,$D$23,0)+IF(T12=3,$E$23,0)+IF(T12=4,$F$23,0)+IF(T12=5,$G$23,0)+IF(T12=6,$H$23,0)+IF(T12=7,$I$23,0)+IF(T12=8,$J$23,0)+IF(T12=9,$K$23,0)+IF(T12=10,$L$23,0)+IF(T12=11,$M$23,0)+IF(T12=12,$N$23,0)+IF(T12=13,$O$23,0)+IF(T12=14,$P$23,0)+IF(T12=15,$Q$23,0)+IF(T12=16,#REF!,0)+IF(T12=17,#REF!,0)+IF(T12=18,#REF!,0)+IF(T12=19,#REF!,0)+IF(T12=20,#REF!,0)+IF(T12=21,$C$29,0)+IF(T12=22,#REF!,0)+IF(T12=23,$D$29,0)+IF(T12=24,$E$29,0)+IF(T12=25,#REF!,0)+IF(T12=26,#REF!,0)+IF(T12=27,#REF!,0)+IF(T12=28,#REF!,0)+IF(T12=29,#REF!,0)+IF(T12=30,#REF!,0))</f>
        <v>0</v>
      </c>
      <c r="V12" s="28"/>
      <c r="W12" s="50"/>
      <c r="X12" s="26"/>
      <c r="Y12" s="13">
        <f>(IF(X12=1,$C$23,0)+IF(X12=2,$D$23,0)+IF(X12=3,$E$23,0)+IF(X12=4,$F$23,0)+IF(X12=5,$G$23,0)+IF(X12=6,$H$23,0)+IF(X12=7,$I$23,0)+IF(X12=8,$J$23,0)+IF(X12=9,$K$23,0)+IF(X12=10,$L$23,0)+IF(X12=11,$M$23,0)+IF(X12=12,$N$23,0)+IF(X12=13,$O$23,0)+IF(X12=14,$P$23,0)+IF(X12=15,$Q$23,0)+IF(X12=16,#REF!,0)+IF(X12=17,#REF!,0)+IF(X12=18,#REF!,0)+IF(X12=19,#REF!,0)+IF(X12=20,#REF!,0)+IF(X12=21,$C$29,0)+IF(X12=22,#REF!,0)+IF(X12=23,$D$29,0)+IF(X12=24,$E$29,0)+IF(X12=25,#REF!,0)+IF(X12=26,#REF!,0)+IF(X12=27,#REF!,0)+IF(X12=28,#REF!,0)+IF(X12=29,#REF!,0)+IF(X12=30,#REF!,0))</f>
        <v>0</v>
      </c>
      <c r="Z12" s="27"/>
      <c r="AA12" s="53"/>
      <c r="AB12" s="34">
        <f t="shared" si="0"/>
        <v>11</v>
      </c>
      <c r="AC12" s="17">
        <f t="shared" si="9"/>
        <v>5.0000000012</v>
      </c>
      <c r="AD12" s="19" t="str">
        <f t="shared" si="1"/>
        <v>BIBI</v>
      </c>
      <c r="AE12" s="35" t="str">
        <f t="shared" si="2"/>
        <v>FORD CAPRI</v>
      </c>
      <c r="AG12" s="11">
        <f t="shared" si="3"/>
        <v>11</v>
      </c>
      <c r="AH12" s="11">
        <f t="shared" si="4"/>
        <v>0</v>
      </c>
      <c r="AI12" s="11">
        <f t="shared" si="5"/>
        <v>0</v>
      </c>
      <c r="AJ12" s="11">
        <f t="shared" si="6"/>
        <v>0</v>
      </c>
      <c r="AK12" s="11">
        <f t="shared" si="7"/>
        <v>0</v>
      </c>
      <c r="AL12" s="11">
        <f t="shared" si="8"/>
        <v>0</v>
      </c>
      <c r="AM12" s="22">
        <f>SUM(LARGE(AG12:AL12,{1,2,3,4}))</f>
        <v>11</v>
      </c>
    </row>
    <row r="13" spans="1:39" ht="25.5" customHeight="1">
      <c r="A13" s="43">
        <v>8</v>
      </c>
      <c r="B13" s="18" t="s">
        <v>64</v>
      </c>
      <c r="C13" s="44" t="s">
        <v>58</v>
      </c>
      <c r="D13" s="26">
        <v>10</v>
      </c>
      <c r="E13" s="13">
        <f>(IF(D13=1,$C$23,0)+IF(D13=2,$D$23,0)+IF(D13=3,$E$23,0)+IF(D13=4,$F$23,0)+IF(D13=5,$G$23,0)+IF(D13=6,$H$23,0)+IF(D13=7,$I$23,0)+IF(D13=8,$J$23,0)+IF(D13=9,$K$23,0)+IF(D13=10,$L$23,0)+IF(D13=11,$M$23,0)+IF(D13=12,$N$23,0)+IF(D13=13,$O$23,0)+IF(D13=14,$P$23,0)+IF(D13=15,$Q$23,0)+IF(D13=16,#REF!,0)+IF(D13=17,#REF!,0)+IF(D13=18,#REF!,0)+IF(D13=19,#REF!,0)+IF(D13=20,#REF!,0)+IF(D13=21,$C$29,0)+IF(D13=22,#REF!,0)+IF(D13=23,$D$29,0)+IF(D13=24,$E$29,0)+IF(D13=25,#REF!,0)+IF(D13=26,#REF!,0)+IF(D13=27,#REF!,0)+IF(D13=28,#REF!,0)+IF(D13=29,#REF!,0)+IF(D13=30,#REF!,0))</f>
        <v>6</v>
      </c>
      <c r="F13" s="27">
        <v>13.134</v>
      </c>
      <c r="G13" s="50">
        <v>10</v>
      </c>
      <c r="H13" s="26"/>
      <c r="I13" s="13">
        <f>(IF(H13=1,$C$23,0)+IF(H13=2,$D$23,0)+IF(H13=3,$E$23,0)+IF(H13=4,$F$23,0)+IF(H13=5,$G$23,0)+IF(H13=6,$H$23,0)+IF(H13=7,$I$23,0)+IF(H13=8,$J$23,0)+IF(H13=9,$K$23,0)+IF(H13=10,$L$23,0)+IF(H13=11,$M$23,0)+IF(H13=12,$N$23,0)+IF(H13=13,$O$23,0)+IF(H13=14,$P$23,0)+IF(H13=15,$Q$23,0)+IF(H13=16,#REF!,0)+IF(H13=17,#REF!,0)+IF(H13=18,#REF!,0)+IF(H13=19,#REF!,0)+IF(H13=20,#REF!,0)+IF(H13=21,$C$29,0)+IF(H13=22,#REF!,0)+IF(H13=23,$D$29,0)+IF(H13=24,$E$29,0)+IF(H13=25,#REF!,0)+IF(H13=26,#REF!,0)+IF(H13=27,#REF!,0)+IF(H13=28,#REF!,0)+IF(H13=29,#REF!,0)+IF(H13=30,#REF!,0))</f>
        <v>0</v>
      </c>
      <c r="J13" s="27"/>
      <c r="K13" s="50"/>
      <c r="L13" s="26"/>
      <c r="M13" s="13">
        <f>(IF(L13=1,$C$23,0)+IF(L13=2,$D$23,0)+IF(L13=3,$E$23,0)+IF(L13=4,$F$23,0)+IF(L13=5,$G$23,0)+IF(L13=6,$H$23,0)+IF(L13=7,$I$23,0)+IF(L13=8,$J$23,0)+IF(L13=9,$K$23,0)+IF(L13=10,$L$23,0)+IF(L13=11,$M$23,0)+IF(L13=12,$N$23,0)+IF(L13=13,$O$23,0)+IF(L13=14,$P$23,0)+IF(L13=15,$Q$23,0)+IF(L13=16,#REF!,0)+IF(L13=17,#REF!,0)+IF(L13=18,#REF!,0)+IF(L13=19,#REF!,0)+IF(L13=20,#REF!,0)+IF(L13=21,$C$29,0)+IF(L13=22,#REF!,0)+IF(L13=23,$D$29,0)+IF(L13=24,$E$29,0)+IF(L13=25,#REF!,0)+IF(L13=26,#REF!,0)+IF(L13=27,#REF!,0)+IF(L13=28,#REF!,0)+IF(L13=29,#REF!,0)+IF(L13=30,#REF!,0))</f>
        <v>0</v>
      </c>
      <c r="N13" s="28"/>
      <c r="O13" s="50"/>
      <c r="P13" s="26"/>
      <c r="Q13" s="13">
        <f>(IF(P13=1,$C$23,0)+IF(P13=2,$D$23,0)+IF(P13=3,$E$23,0)+IF(P13=4,$F$23,0)+IF(P13=5,$G$23,0)+IF(P13=6,$H$23,0)+IF(P13=7,$I$23,0)+IF(P13=8,$J$23,0)+IF(P13=9,$K$23,0)+IF(P13=10,$L$23,0)+IF(P13=11,$M$23,0)+IF(P13=12,$N$23,0)+IF(P13=13,$O$23,0)+IF(P13=14,$P$23,0)+IF(P13=15,$Q$23,0)+IF(P13=16,#REF!,0)+IF(P13=17,#REF!,0)+IF(P13=18,#REF!,0)+IF(P13=19,#REF!,0)+IF(P13=20,#REF!,0)+IF(P13=21,$C$29,0)+IF(P13=22,#REF!,0)+IF(P13=23,$D$29,0)+IF(P13=24,$E$29,0)+IF(P13=25,#REF!,0)+IF(P13=26,#REF!,0)+IF(P13=27,#REF!,0)+IF(P13=28,#REF!,0)+IF(P13=29,#REF!,0)+IF(P13=30,#REF!,0))</f>
        <v>0</v>
      </c>
      <c r="R13" s="28"/>
      <c r="S13" s="50"/>
      <c r="T13" s="26"/>
      <c r="U13" s="13">
        <f>(IF(T13=1,$C$23,0)+IF(T13=2,$D$23,0)+IF(T13=3,$E$23,0)+IF(T13=4,$F$23,0)+IF(T13=5,$G$23,0)+IF(T13=6,$H$23,0)+IF(T13=7,$I$23,0)+IF(T13=8,$J$23,0)+IF(T13=9,$K$23,0)+IF(T13=10,$L$23,0)+IF(T13=11,$M$23,0)+IF(T13=12,$N$23,0)+IF(T13=13,$O$23,0)+IF(T13=14,$P$23,0)+IF(T13=15,$Q$23,0)+IF(T13=16,#REF!,0)+IF(T13=17,#REF!,0)+IF(T13=18,#REF!,0)+IF(T13=19,#REF!,0)+IF(T13=20,#REF!,0)+IF(T13=21,$C$29,0)+IF(T13=22,#REF!,0)+IF(T13=23,$D$29,0)+IF(T13=24,$E$29,0)+IF(T13=25,#REF!,0)+IF(T13=26,#REF!,0)+IF(T13=27,#REF!,0)+IF(T13=28,#REF!,0)+IF(T13=29,#REF!,0)+IF(T13=30,#REF!,0))</f>
        <v>0</v>
      </c>
      <c r="V13" s="28"/>
      <c r="W13" s="50"/>
      <c r="X13" s="26"/>
      <c r="Y13" s="13">
        <f>(IF(X13=1,$C$23,0)+IF(X13=2,$D$23,0)+IF(X13=3,$E$23,0)+IF(X13=4,$F$23,0)+IF(X13=5,$G$23,0)+IF(X13=6,$H$23,0)+IF(X13=7,$I$23,0)+IF(X13=8,$J$23,0)+IF(X13=9,$K$23,0)+IF(X13=10,$L$23,0)+IF(X13=11,$M$23,0)+IF(X13=12,$N$23,0)+IF(X13=13,$O$23,0)+IF(X13=14,$P$23,0)+IF(X13=15,$Q$23,0)+IF(X13=16,#REF!,0)+IF(X13=17,#REF!,0)+IF(X13=18,#REF!,0)+IF(X13=19,#REF!,0)+IF(X13=20,#REF!,0)+IF(X13=21,$C$29,0)+IF(X13=22,#REF!,0)+IF(X13=23,$D$29,0)+IF(X13=24,$E$29,0)+IF(X13=25,#REF!,0)+IF(X13=26,#REF!,0)+IF(X13=27,#REF!,0)+IF(X13=28,#REF!,0)+IF(X13=29,#REF!,0)+IF(X13=30,#REF!,0))</f>
        <v>0</v>
      </c>
      <c r="Z13" s="27"/>
      <c r="AA13" s="53"/>
      <c r="AB13" s="34">
        <f t="shared" si="0"/>
        <v>6</v>
      </c>
      <c r="AC13" s="17">
        <f t="shared" si="9"/>
        <v>10.0000000013</v>
      </c>
      <c r="AD13" s="19" t="str">
        <f t="shared" si="1"/>
        <v>MARGOT</v>
      </c>
      <c r="AE13" s="35" t="str">
        <f t="shared" si="2"/>
        <v>LANCIA BETA</v>
      </c>
      <c r="AG13" s="11">
        <f t="shared" si="3"/>
        <v>6</v>
      </c>
      <c r="AH13" s="11">
        <f t="shared" si="4"/>
        <v>0</v>
      </c>
      <c r="AI13" s="11">
        <f t="shared" si="5"/>
        <v>0</v>
      </c>
      <c r="AJ13" s="11">
        <f t="shared" si="6"/>
        <v>0</v>
      </c>
      <c r="AK13" s="11">
        <f t="shared" si="7"/>
        <v>0</v>
      </c>
      <c r="AL13" s="11">
        <f t="shared" si="8"/>
        <v>0</v>
      </c>
      <c r="AM13" s="22">
        <f>SUM(LARGE(AG13:AL13,{1,2,3,4}))</f>
        <v>6</v>
      </c>
    </row>
    <row r="14" spans="1:39" ht="25.5" customHeight="1">
      <c r="A14" s="43">
        <v>9</v>
      </c>
      <c r="B14" s="18" t="s">
        <v>65</v>
      </c>
      <c r="C14" s="44" t="s">
        <v>71</v>
      </c>
      <c r="D14" s="26">
        <v>1</v>
      </c>
      <c r="E14" s="13">
        <f>(IF(D14=1,$C$23,0)+IF(D14=2,$D$23,0)+IF(D14=3,$E$23,0)+IF(D14=4,$F$23,0)+IF(D14=5,$G$23,0)+IF(D14=6,$H$23,0)+IF(D14=7,$I$23,0)+IF(D14=8,$J$23,0)+IF(D14=9,$K$23,0)+IF(D14=10,$L$23,0)+IF(D14=11,$M$23,0)+IF(D14=12,$N$23,0)+IF(D14=13,$O$23,0)+IF(D14=14,$P$23,0)+IF(D14=15,$Q$23,0)+IF(D14=16,#REF!,0)+IF(D14=17,#REF!,0)+IF(D14=18,#REF!,0)+IF(D14=19,#REF!,0)+IF(D14=20,#REF!,0)+IF(D14=21,$C$29,0)+IF(D14=22,#REF!,0)+IF(D14=23,$D$29,0)+IF(D14=24,$E$29,0)+IF(D14=25,#REF!,0)+IF(D14=26,#REF!,0)+IF(D14=27,#REF!,0)+IF(D14=28,#REF!,0)+IF(D14=29,#REF!,0)+IF(D14=30,#REF!,0))</f>
        <v>25</v>
      </c>
      <c r="F14" s="27">
        <v>8.544</v>
      </c>
      <c r="G14" s="50">
        <v>1</v>
      </c>
      <c r="H14" s="26"/>
      <c r="I14" s="13">
        <f>(IF(H14=1,$C$23,0)+IF(H14=2,$D$23,0)+IF(H14=3,$E$23,0)+IF(H14=4,$F$23,0)+IF(H14=5,$G$23,0)+IF(H14=6,$H$23,0)+IF(H14=7,$I$23,0)+IF(H14=8,$J$23,0)+IF(H14=9,$K$23,0)+IF(H14=10,$L$23,0)+IF(H14=11,$M$23,0)+IF(H14=12,$N$23,0)+IF(H14=13,$O$23,0)+IF(H14=14,$P$23,0)+IF(H14=15,$Q$23,0)+IF(H14=16,#REF!,0)+IF(H14=17,#REF!,0)+IF(H14=18,#REF!,0)+IF(H14=19,#REF!,0)+IF(H14=20,#REF!,0)+IF(H14=21,$C$29,0)+IF(H14=22,#REF!,0)+IF(H14=23,$D$29,0)+IF(H14=24,$E$29,0)+IF(H14=25,#REF!,0)+IF(H14=26,#REF!,0)+IF(H14=27,#REF!,0)+IF(H14=28,#REF!,0)+IF(H14=29,#REF!,0)+IF(H14=30,#REF!,0))</f>
        <v>0</v>
      </c>
      <c r="J14" s="27"/>
      <c r="K14" s="50"/>
      <c r="L14" s="26"/>
      <c r="M14" s="13">
        <f>(IF(L14=1,$C$23,0)+IF(L14=2,$D$23,0)+IF(L14=3,$E$23,0)+IF(L14=4,$F$23,0)+IF(L14=5,$G$23,0)+IF(L14=6,$H$23,0)+IF(L14=7,$I$23,0)+IF(L14=8,$J$23,0)+IF(L14=9,$K$23,0)+IF(L14=10,$L$23,0)+IF(L14=11,$M$23,0)+IF(L14=12,$N$23,0)+IF(L14=13,$O$23,0)+IF(L14=14,$P$23,0)+IF(L14=15,$Q$23,0)+IF(L14=16,#REF!,0)+IF(L14=17,#REF!,0)+IF(L14=18,#REF!,0)+IF(L14=19,#REF!,0)+IF(L14=20,#REF!,0)+IF(L14=21,$C$29,0)+IF(L14=22,#REF!,0)+IF(L14=23,$D$29,0)+IF(L14=24,$E$29,0)+IF(L14=25,#REF!,0)+IF(L14=26,#REF!,0)+IF(L14=27,#REF!,0)+IF(L14=28,#REF!,0)+IF(L14=29,#REF!,0)+IF(L14=30,#REF!,0))</f>
        <v>0</v>
      </c>
      <c r="N14" s="28"/>
      <c r="O14" s="50"/>
      <c r="P14" s="26"/>
      <c r="Q14" s="13">
        <f>(IF(P14=1,$C$23,0)+IF(P14=2,$D$23,0)+IF(P14=3,$E$23,0)+IF(P14=4,$F$23,0)+IF(P14=5,$G$23,0)+IF(P14=6,$H$23,0)+IF(P14=7,$I$23,0)+IF(P14=8,$J$23,0)+IF(P14=9,$K$23,0)+IF(P14=10,$L$23,0)+IF(P14=11,$M$23,0)+IF(P14=12,$N$23,0)+IF(P14=13,$O$23,0)+IF(P14=14,$P$23,0)+IF(P14=15,$Q$23,0)+IF(P14=16,#REF!,0)+IF(P14=17,#REF!,0)+IF(P14=18,#REF!,0)+IF(P14=19,#REF!,0)+IF(P14=20,#REF!,0)+IF(P14=21,$C$29,0)+IF(P14=22,#REF!,0)+IF(P14=23,$D$29,0)+IF(P14=24,$E$29,0)+IF(P14=25,#REF!,0)+IF(P14=26,#REF!,0)+IF(P14=27,#REF!,0)+IF(P14=28,#REF!,0)+IF(P14=29,#REF!,0)+IF(P14=30,#REF!,0))</f>
        <v>0</v>
      </c>
      <c r="R14" s="28"/>
      <c r="S14" s="50"/>
      <c r="T14" s="26"/>
      <c r="U14" s="13">
        <f>(IF(T14=1,$C$23,0)+IF(T14=2,$D$23,0)+IF(T14=3,$E$23,0)+IF(T14=4,$F$23,0)+IF(T14=5,$G$23,0)+IF(T14=6,$H$23,0)+IF(T14=7,$I$23,0)+IF(T14=8,$J$23,0)+IF(T14=9,$K$23,0)+IF(T14=10,$L$23,0)+IF(T14=11,$M$23,0)+IF(T14=12,$N$23,0)+IF(T14=13,$O$23,0)+IF(T14=14,$P$23,0)+IF(T14=15,$Q$23,0)+IF(T14=16,#REF!,0)+IF(T14=17,#REF!,0)+IF(T14=18,#REF!,0)+IF(T14=19,#REF!,0)+IF(T14=20,#REF!,0)+IF(T14=21,$C$29,0)+IF(T14=22,#REF!,0)+IF(T14=23,$D$29,0)+IF(T14=24,$E$29,0)+IF(T14=25,#REF!,0)+IF(T14=26,#REF!,0)+IF(T14=27,#REF!,0)+IF(T14=28,#REF!,0)+IF(T14=29,#REF!,0)+IF(T14=30,#REF!,0))</f>
        <v>0</v>
      </c>
      <c r="V14" s="28"/>
      <c r="W14" s="50"/>
      <c r="X14" s="26"/>
      <c r="Y14" s="13">
        <f>(IF(X14=1,$C$23,0)+IF(X14=2,$D$23,0)+IF(X14=3,$E$23,0)+IF(X14=4,$F$23,0)+IF(X14=5,$G$23,0)+IF(X14=6,$H$23,0)+IF(X14=7,$I$23,0)+IF(X14=8,$J$23,0)+IF(X14=9,$K$23,0)+IF(X14=10,$L$23,0)+IF(X14=11,$M$23,0)+IF(X14=12,$N$23,0)+IF(X14=13,$O$23,0)+IF(X14=14,$P$23,0)+IF(X14=15,$Q$23,0)+IF(X14=16,#REF!,0)+IF(X14=17,#REF!,0)+IF(X14=18,#REF!,0)+IF(X14=19,#REF!,0)+IF(X14=20,#REF!,0)+IF(X14=21,$C$29,0)+IF(X14=22,#REF!,0)+IF(X14=23,$D$29,0)+IF(X14=24,$E$29,0)+IF(X14=25,#REF!,0)+IF(X14=26,#REF!,0)+IF(X14=27,#REF!,0)+IF(X14=28,#REF!,0)+IF(X14=29,#REF!,0)+IF(X14=30,#REF!,0))</f>
        <v>0</v>
      </c>
      <c r="Z14" s="27"/>
      <c r="AA14" s="53"/>
      <c r="AB14" s="34">
        <f t="shared" si="0"/>
        <v>25</v>
      </c>
      <c r="AC14" s="17">
        <f t="shared" si="9"/>
        <v>1.0000000014</v>
      </c>
      <c r="AD14" s="19" t="str">
        <f t="shared" si="1"/>
        <v>BOOMBASTIC</v>
      </c>
      <c r="AE14" s="35" t="str">
        <f t="shared" si="2"/>
        <v>FERRARI 512 BB</v>
      </c>
      <c r="AG14" s="11">
        <f t="shared" si="3"/>
        <v>25</v>
      </c>
      <c r="AH14" s="11">
        <f t="shared" si="4"/>
        <v>0</v>
      </c>
      <c r="AI14" s="11">
        <f t="shared" si="5"/>
        <v>0</v>
      </c>
      <c r="AJ14" s="11">
        <f t="shared" si="6"/>
        <v>0</v>
      </c>
      <c r="AK14" s="11">
        <f t="shared" si="7"/>
        <v>0</v>
      </c>
      <c r="AL14" s="11">
        <f t="shared" si="8"/>
        <v>0</v>
      </c>
      <c r="AM14" s="22">
        <f>SUM(LARGE(AG14:AL14,{1,2,3,4}))</f>
        <v>25</v>
      </c>
    </row>
    <row r="15" spans="1:39" ht="25.5" customHeight="1">
      <c r="A15" s="43">
        <v>10</v>
      </c>
      <c r="B15" s="18" t="s">
        <v>66</v>
      </c>
      <c r="C15" s="44" t="s">
        <v>71</v>
      </c>
      <c r="D15" s="26">
        <v>7</v>
      </c>
      <c r="E15" s="13">
        <f>(IF(D15=1,$C$23,0)+IF(D15=2,$D$23,0)+IF(D15=3,$E$23,0)+IF(D15=4,$F$23,0)+IF(D15=5,$G$23,0)+IF(D15=6,$H$23,0)+IF(D15=7,$I$23,0)+IF(D15=8,$J$23,0)+IF(D15=9,$K$23,0)+IF(D15=10,$L$23,0)+IF(D15=11,$M$23,0)+IF(D15=12,$N$23,0)+IF(D15=13,$O$23,0)+IF(D15=14,$P$23,0)+IF(D15=15,$Q$23,0)+IF(D15=16,#REF!,0)+IF(D15=17,#REF!,0)+IF(D15=18,#REF!,0)+IF(D15=19,#REF!,0)+IF(D15=20,#REF!,0)+IF(D15=21,$C$29,0)+IF(D15=22,#REF!,0)+IF(D15=23,$D$29,0)+IF(D15=24,$E$29,0)+IF(D15=25,#REF!,0)+IF(D15=26,#REF!,0)+IF(D15=27,#REF!,0)+IF(D15=28,#REF!,0)+IF(D15=29,#REF!,0)+IF(D15=30,#REF!,0))</f>
        <v>9</v>
      </c>
      <c r="F15" s="27">
        <v>8.774</v>
      </c>
      <c r="G15" s="50">
        <v>7</v>
      </c>
      <c r="H15" s="26"/>
      <c r="I15" s="13">
        <f>(IF(H15=1,$C$23,0)+IF(H15=2,$D$23,0)+IF(H15=3,$E$23,0)+IF(H15=4,$F$23,0)+IF(H15=5,$G$23,0)+IF(H15=6,$H$23,0)+IF(H15=7,$I$23,0)+IF(H15=8,$J$23,0)+IF(H15=9,$K$23,0)+IF(H15=10,$L$23,0)+IF(H15=11,$M$23,0)+IF(H15=12,$N$23,0)+IF(H15=13,$O$23,0)+IF(H15=14,$P$23,0)+IF(H15=15,$Q$23,0)+IF(H15=16,#REF!,0)+IF(H15=17,#REF!,0)+IF(H15=18,#REF!,0)+IF(H15=19,#REF!,0)+IF(H15=20,#REF!,0)+IF(H15=21,$C$29,0)+IF(H15=22,#REF!,0)+IF(H15=23,$D$29,0)+IF(H15=24,$E$29,0)+IF(H15=25,#REF!,0)+IF(H15=26,#REF!,0)+IF(H15=27,#REF!,0)+IF(H15=28,#REF!,0)+IF(H15=29,#REF!,0)+IF(H15=30,#REF!,0))</f>
        <v>0</v>
      </c>
      <c r="J15" s="27"/>
      <c r="K15" s="50"/>
      <c r="L15" s="26"/>
      <c r="M15" s="13">
        <f>(IF(L15=1,$C$23,0)+IF(L15=2,$D$23,0)+IF(L15=3,$E$23,0)+IF(L15=4,$F$23,0)+IF(L15=5,$G$23,0)+IF(L15=6,$H$23,0)+IF(L15=7,$I$23,0)+IF(L15=8,$J$23,0)+IF(L15=9,$K$23,0)+IF(L15=10,$L$23,0)+IF(L15=11,$M$23,0)+IF(L15=12,$N$23,0)+IF(L15=13,$O$23,0)+IF(L15=14,$P$23,0)+IF(L15=15,$Q$23,0)+IF(L15=16,#REF!,0)+IF(L15=17,#REF!,0)+IF(L15=18,#REF!,0)+IF(L15=19,#REF!,0)+IF(L15=20,#REF!,0)+IF(L15=21,$C$29,0)+IF(L15=22,#REF!,0)+IF(L15=23,$D$29,0)+IF(L15=24,$E$29,0)+IF(L15=25,#REF!,0)+IF(L15=26,#REF!,0)+IF(L15=27,#REF!,0)+IF(L15=28,#REF!,0)+IF(L15=29,#REF!,0)+IF(L15=30,#REF!,0))</f>
        <v>0</v>
      </c>
      <c r="N15" s="28"/>
      <c r="O15" s="50"/>
      <c r="P15" s="26"/>
      <c r="Q15" s="13">
        <f>(IF(P15=1,$C$23,0)+IF(P15=2,$D$23,0)+IF(P15=3,$E$23,0)+IF(P15=4,$F$23,0)+IF(P15=5,$G$23,0)+IF(P15=6,$H$23,0)+IF(P15=7,$I$23,0)+IF(P15=8,$J$23,0)+IF(P15=9,$K$23,0)+IF(P15=10,$L$23,0)+IF(P15=11,$M$23,0)+IF(P15=12,$N$23,0)+IF(P15=13,$O$23,0)+IF(P15=14,$P$23,0)+IF(P15=15,$Q$23,0)+IF(P15=16,#REF!,0)+IF(P15=17,#REF!,0)+IF(P15=18,#REF!,0)+IF(P15=19,#REF!,0)+IF(P15=20,#REF!,0)+IF(P15=21,$C$29,0)+IF(P15=22,#REF!,0)+IF(P15=23,$D$29,0)+IF(P15=24,$E$29,0)+IF(P15=25,#REF!,0)+IF(P15=26,#REF!,0)+IF(P15=27,#REF!,0)+IF(P15=28,#REF!,0)+IF(P15=29,#REF!,0)+IF(P15=30,#REF!,0))</f>
        <v>0</v>
      </c>
      <c r="R15" s="28"/>
      <c r="S15" s="50"/>
      <c r="T15" s="26"/>
      <c r="U15" s="13">
        <f>(IF(T15=1,$C$23,0)+IF(T15=2,$D$23,0)+IF(T15=3,$E$23,0)+IF(T15=4,$F$23,0)+IF(T15=5,$G$23,0)+IF(T15=6,$H$23,0)+IF(T15=7,$I$23,0)+IF(T15=8,$J$23,0)+IF(T15=9,$K$23,0)+IF(T15=10,$L$23,0)+IF(T15=11,$M$23,0)+IF(T15=12,$N$23,0)+IF(T15=13,$O$23,0)+IF(T15=14,$P$23,0)+IF(T15=15,$Q$23,0)+IF(T15=16,#REF!,0)+IF(T15=17,#REF!,0)+IF(T15=18,#REF!,0)+IF(T15=19,#REF!,0)+IF(T15=20,#REF!,0)+IF(T15=21,$C$29,0)+IF(T15=22,#REF!,0)+IF(T15=23,$D$29,0)+IF(T15=24,$E$29,0)+IF(T15=25,#REF!,0)+IF(T15=26,#REF!,0)+IF(T15=27,#REF!,0)+IF(T15=28,#REF!,0)+IF(T15=29,#REF!,0)+IF(T15=30,#REF!,0))</f>
        <v>0</v>
      </c>
      <c r="V15" s="28"/>
      <c r="W15" s="50"/>
      <c r="X15" s="26"/>
      <c r="Y15" s="13">
        <f>(IF(X15=1,$C$23,0)+IF(X15=2,$D$23,0)+IF(X15=3,$E$23,0)+IF(X15=4,$F$23,0)+IF(X15=5,$G$23,0)+IF(X15=6,$H$23,0)+IF(X15=7,$I$23,0)+IF(X15=8,$J$23,0)+IF(X15=9,$K$23,0)+IF(X15=10,$L$23,0)+IF(X15=11,$M$23,0)+IF(X15=12,$N$23,0)+IF(X15=13,$O$23,0)+IF(X15=14,$P$23,0)+IF(X15=15,$Q$23,0)+IF(X15=16,#REF!,0)+IF(X15=17,#REF!,0)+IF(X15=18,#REF!,0)+IF(X15=19,#REF!,0)+IF(X15=20,#REF!,0)+IF(X15=21,$C$29,0)+IF(X15=22,#REF!,0)+IF(X15=23,$D$29,0)+IF(X15=24,$E$29,0)+IF(X15=25,#REF!,0)+IF(X15=26,#REF!,0)+IF(X15=27,#REF!,0)+IF(X15=28,#REF!,0)+IF(X15=29,#REF!,0)+IF(X15=30,#REF!,0))</f>
        <v>0</v>
      </c>
      <c r="Z15" s="27"/>
      <c r="AA15" s="53"/>
      <c r="AB15" s="34">
        <f t="shared" si="0"/>
        <v>9</v>
      </c>
      <c r="AC15" s="17">
        <f t="shared" si="9"/>
        <v>7.0000000015</v>
      </c>
      <c r="AD15" s="19" t="str">
        <f t="shared" si="1"/>
        <v>VW</v>
      </c>
      <c r="AE15" s="35" t="str">
        <f t="shared" si="2"/>
        <v>FERRARI 512 BB</v>
      </c>
      <c r="AG15" s="11">
        <f t="shared" si="3"/>
        <v>9</v>
      </c>
      <c r="AH15" s="11">
        <f t="shared" si="4"/>
        <v>0</v>
      </c>
      <c r="AI15" s="11">
        <f t="shared" si="5"/>
        <v>0</v>
      </c>
      <c r="AJ15" s="11">
        <f t="shared" si="6"/>
        <v>0</v>
      </c>
      <c r="AK15" s="11">
        <f t="shared" si="7"/>
        <v>0</v>
      </c>
      <c r="AL15" s="11">
        <f t="shared" si="8"/>
        <v>0</v>
      </c>
      <c r="AM15" s="22">
        <f>SUM(LARGE(AG15:AL15,{1,2,3,4}))</f>
        <v>9</v>
      </c>
    </row>
    <row r="16" spans="1:39" ht="25.5" customHeight="1">
      <c r="A16" s="43">
        <v>11</v>
      </c>
      <c r="B16" s="18" t="s">
        <v>68</v>
      </c>
      <c r="C16" s="44" t="s">
        <v>63</v>
      </c>
      <c r="D16" s="57">
        <v>15</v>
      </c>
      <c r="E16" s="13">
        <f>(IF(D16=1,$C$23,0)+IF(D16=2,$D$23,0)+IF(D16=3,$E$23,0)+IF(D16=4,$F$23,0)+IF(D16=5,$G$23,0)+IF(D16=6,$H$23,0)+IF(D16=7,$I$23,0)+IF(D16=8,$J$23,0)+IF(D16=9,$K$23,0)+IF(D16=10,$L$23,0)+IF(D16=11,$M$23,0)+IF(D16=12,$N$23,0)+IF(D16=13,$O$23,0)+IF(D16=14,$P$23,0)+IF(D16=15,$Q$23,0)+IF(D16=16,#REF!,0)+IF(D16=17,#REF!,0)+IF(D16=18,#REF!,0)+IF(D16=19,#REF!,0)+IF(D16=20,#REF!,0)+IF(D16=21,$C$29,0)+IF(D16=22,#REF!,0)+IF(D16=23,$D$29,0)+IF(D16=24,$E$29,0)+IF(D16=25,#REF!,0)+IF(D16=26,#REF!,0)+IF(D16=27,#REF!,0)+IF(D16=28,#REF!,0)+IF(D16=29,#REF!,0)+IF(D16=30,#REF!,0))</f>
        <v>1</v>
      </c>
      <c r="F16" s="56"/>
      <c r="G16" s="50">
        <v>11</v>
      </c>
      <c r="H16" s="26"/>
      <c r="I16" s="13">
        <f>(IF(H16=1,$C$23,0)+IF(H16=2,$D$23,0)+IF(H16=3,$E$23,0)+IF(H16=4,$F$23,0)+IF(H16=5,$G$23,0)+IF(H16=6,$H$23,0)+IF(H16=7,$I$23,0)+IF(H16=8,$J$23,0)+IF(H16=9,$K$23,0)+IF(H16=10,$L$23,0)+IF(H16=11,$M$23,0)+IF(H16=12,$N$23,0)+IF(H16=13,$O$23,0)+IF(H16=14,$P$23,0)+IF(H16=15,$Q$23,0)+IF(H16=16,#REF!,0)+IF(H16=17,#REF!,0)+IF(H16=18,#REF!,0)+IF(H16=19,#REF!,0)+IF(H16=20,#REF!,0)+IF(H16=21,$C$29,0)+IF(H16=22,#REF!,0)+IF(H16=23,$D$29,0)+IF(H16=24,$E$29,0)+IF(H16=25,#REF!,0)+IF(H16=26,#REF!,0)+IF(H16=27,#REF!,0)+IF(H16=28,#REF!,0)+IF(H16=29,#REF!,0)+IF(H16=30,#REF!,0))</f>
        <v>0</v>
      </c>
      <c r="J16" s="27"/>
      <c r="K16" s="50"/>
      <c r="L16" s="26"/>
      <c r="M16" s="13">
        <f>(IF(L16=1,$C$23,0)+IF(L16=2,$D$23,0)+IF(L16=3,$E$23,0)+IF(L16=4,$F$23,0)+IF(L16=5,$G$23,0)+IF(L16=6,$H$23,0)+IF(L16=7,$I$23,0)+IF(L16=8,$J$23,0)+IF(L16=9,$K$23,0)+IF(L16=10,$L$23,0)+IF(L16=11,$M$23,0)+IF(L16=12,$N$23,0)+IF(L16=13,$O$23,0)+IF(L16=14,$P$23,0)+IF(L16=15,$Q$23,0)+IF(L16=16,#REF!,0)+IF(L16=17,#REF!,0)+IF(L16=18,#REF!,0)+IF(L16=19,#REF!,0)+IF(L16=20,#REF!,0)+IF(L16=21,$C$29,0)+IF(L16=22,#REF!,0)+IF(L16=23,$D$29,0)+IF(L16=24,$E$29,0)+IF(L16=25,#REF!,0)+IF(L16=26,#REF!,0)+IF(L16=27,#REF!,0)+IF(L16=28,#REF!,0)+IF(L16=29,#REF!,0)+IF(L16=30,#REF!,0))</f>
        <v>0</v>
      </c>
      <c r="N16" s="28"/>
      <c r="O16" s="50"/>
      <c r="P16" s="26"/>
      <c r="Q16" s="13">
        <f>(IF(P16=1,$C$23,0)+IF(P16=2,$D$23,0)+IF(P16=3,$E$23,0)+IF(P16=4,$F$23,0)+IF(P16=5,$G$23,0)+IF(P16=6,$H$23,0)+IF(P16=7,$I$23,0)+IF(P16=8,$J$23,0)+IF(P16=9,$K$23,0)+IF(P16=10,$L$23,0)+IF(P16=11,$M$23,0)+IF(P16=12,$N$23,0)+IF(P16=13,$O$23,0)+IF(P16=14,$P$23,0)+IF(P16=15,$Q$23,0)+IF(P16=16,#REF!,0)+IF(P16=17,#REF!,0)+IF(P16=18,#REF!,0)+IF(P16=19,#REF!,0)+IF(P16=20,#REF!,0)+IF(P16=21,$C$29,0)+IF(P16=22,#REF!,0)+IF(P16=23,$D$29,0)+IF(P16=24,$E$29,0)+IF(P16=25,#REF!,0)+IF(P16=26,#REF!,0)+IF(P16=27,#REF!,0)+IF(P16=28,#REF!,0)+IF(P16=29,#REF!,0)+IF(P16=30,#REF!,0))</f>
        <v>0</v>
      </c>
      <c r="R16" s="28"/>
      <c r="S16" s="50"/>
      <c r="T16" s="26"/>
      <c r="U16" s="13">
        <f>(IF(T16=1,$C$23,0)+IF(T16=2,$D$23,0)+IF(T16=3,$E$23,0)+IF(T16=4,$F$23,0)+IF(T16=5,$G$23,0)+IF(T16=6,$H$23,0)+IF(T16=7,$I$23,0)+IF(T16=8,$J$23,0)+IF(T16=9,$K$23,0)+IF(T16=10,$L$23,0)+IF(T16=11,$M$23,0)+IF(T16=12,$N$23,0)+IF(T16=13,$O$23,0)+IF(T16=14,$P$23,0)+IF(T16=15,$Q$23,0)+IF(T16=16,#REF!,0)+IF(T16=17,#REF!,0)+IF(T16=18,#REF!,0)+IF(T16=19,#REF!,0)+IF(T16=20,#REF!,0)+IF(T16=21,$C$29,0)+IF(T16=22,#REF!,0)+IF(T16=23,$D$29,0)+IF(T16=24,$E$29,0)+IF(T16=25,#REF!,0)+IF(T16=26,#REF!,0)+IF(T16=27,#REF!,0)+IF(T16=28,#REF!,0)+IF(T16=29,#REF!,0)+IF(T16=30,#REF!,0))</f>
        <v>0</v>
      </c>
      <c r="V16" s="28"/>
      <c r="W16" s="50"/>
      <c r="X16" s="26"/>
      <c r="Y16" s="13">
        <f>(IF(X16=1,$C$23,0)+IF(X16=2,$D$23,0)+IF(X16=3,$E$23,0)+IF(X16=4,$F$23,0)+IF(X16=5,$G$23,0)+IF(X16=6,$H$23,0)+IF(X16=7,$I$23,0)+IF(X16=8,$J$23,0)+IF(X16=9,$K$23,0)+IF(X16=10,$L$23,0)+IF(X16=11,$M$23,0)+IF(X16=12,$N$23,0)+IF(X16=13,$O$23,0)+IF(X16=14,$P$23,0)+IF(X16=15,$Q$23,0)+IF(X16=16,#REF!,0)+IF(X16=17,#REF!,0)+IF(X16=18,#REF!,0)+IF(X16=19,#REF!,0)+IF(X16=20,#REF!,0)+IF(X16=21,$C$29,0)+IF(X16=22,#REF!,0)+IF(X16=23,$D$29,0)+IF(X16=24,$E$29,0)+IF(X16=25,#REF!,0)+IF(X16=26,#REF!,0)+IF(X16=27,#REF!,0)+IF(X16=28,#REF!,0)+IF(X16=29,#REF!,0)+IF(X16=30,#REF!,0))</f>
        <v>0</v>
      </c>
      <c r="Z16" s="27"/>
      <c r="AA16" s="53"/>
      <c r="AB16" s="34">
        <f t="shared" si="0"/>
        <v>1</v>
      </c>
      <c r="AC16" s="17">
        <f t="shared" si="9"/>
        <v>11.0000000016</v>
      </c>
      <c r="AD16" s="19" t="str">
        <f t="shared" si="1"/>
        <v>SEA SEX &amp; SLOT</v>
      </c>
      <c r="AE16" s="35" t="str">
        <f t="shared" si="2"/>
        <v>FORD CAPRI</v>
      </c>
      <c r="AG16" s="11">
        <f t="shared" si="3"/>
        <v>1</v>
      </c>
      <c r="AH16" s="11">
        <f t="shared" si="4"/>
        <v>0</v>
      </c>
      <c r="AI16" s="11">
        <f t="shared" si="5"/>
        <v>0</v>
      </c>
      <c r="AJ16" s="11">
        <f t="shared" si="6"/>
        <v>0</v>
      </c>
      <c r="AK16" s="11">
        <f t="shared" si="7"/>
        <v>0</v>
      </c>
      <c r="AL16" s="11">
        <f t="shared" si="8"/>
        <v>0</v>
      </c>
      <c r="AM16" s="22">
        <f>SUM(LARGE(AG16:AL16,{1,2,3,4}))</f>
        <v>1</v>
      </c>
    </row>
    <row r="17" spans="1:39" ht="25.5" customHeight="1">
      <c r="A17" s="43">
        <v>12</v>
      </c>
      <c r="B17" s="18" t="s">
        <v>70</v>
      </c>
      <c r="C17" s="44"/>
      <c r="D17" s="57">
        <v>15</v>
      </c>
      <c r="E17" s="13">
        <f>(IF(D17=1,$C$23,0)+IF(D17=2,$D$23,0)+IF(D17=3,$E$23,0)+IF(D17=4,$F$23,0)+IF(D17=5,$G$23,0)+IF(D17=6,$H$23,0)+IF(D17=7,$I$23,0)+IF(D17=8,$J$23,0)+IF(D17=9,$K$23,0)+IF(D17=10,$L$23,0)+IF(D17=11,$M$23,0)+IF(D17=12,$N$23,0)+IF(D17=13,$O$23,0)+IF(D17=14,$P$23,0)+IF(D17=15,$Q$23,0)+IF(D17=16,#REF!,0)+IF(D17=17,#REF!,0)+IF(D17=18,#REF!,0)+IF(D17=19,#REF!,0)+IF(D17=20,#REF!,0)+IF(D17=21,$C$29,0)+IF(D17=22,#REF!,0)+IF(D17=23,$D$29,0)+IF(D17=24,$E$29,0)+IF(D17=25,#REF!,0)+IF(D17=26,#REF!,0)+IF(D17=27,#REF!,0)+IF(D17=28,#REF!,0)+IF(D17=29,#REF!,0)+IF(D17=30,#REF!,0))</f>
        <v>1</v>
      </c>
      <c r="F17" s="56"/>
      <c r="G17" s="50">
        <v>11</v>
      </c>
      <c r="H17" s="26"/>
      <c r="I17" s="13">
        <f>(IF(H17=1,$C$23,0)+IF(H17=2,$D$23,0)+IF(H17=3,$E$23,0)+IF(H17=4,$F$23,0)+IF(H17=5,$G$23,0)+IF(H17=6,$H$23,0)+IF(H17=7,$I$23,0)+IF(H17=8,$J$23,0)+IF(H17=9,$K$23,0)+IF(H17=10,$L$23,0)+IF(H17=11,$M$23,0)+IF(H17=12,$N$23,0)+IF(H17=13,$O$23,0)+IF(H17=14,$P$23,0)+IF(H17=15,$Q$23,0)+IF(H17=16,#REF!,0)+IF(H17=17,#REF!,0)+IF(H17=18,#REF!,0)+IF(H17=19,#REF!,0)+IF(H17=20,#REF!,0)+IF(H17=21,$C$29,0)+IF(H17=22,#REF!,0)+IF(H17=23,$D$29,0)+IF(H17=24,$E$29,0)+IF(H17=25,#REF!,0)+IF(H17=26,#REF!,0)+IF(H17=27,#REF!,0)+IF(H17=28,#REF!,0)+IF(H17=29,#REF!,0)+IF(H17=30,#REF!,0))</f>
        <v>0</v>
      </c>
      <c r="J17" s="27"/>
      <c r="K17" s="50"/>
      <c r="L17" s="26"/>
      <c r="M17" s="13">
        <f>(IF(L17=1,$C$23,0)+IF(L17=2,$D$23,0)+IF(L17=3,$E$23,0)+IF(L17=4,$F$23,0)+IF(L17=5,$G$23,0)+IF(L17=6,$H$23,0)+IF(L17=7,$I$23,0)+IF(L17=8,$J$23,0)+IF(L17=9,$K$23,0)+IF(L17=10,$L$23,0)+IF(L17=11,$M$23,0)+IF(L17=12,$N$23,0)+IF(L17=13,$O$23,0)+IF(L17=14,$P$23,0)+IF(L17=15,$Q$23,0)+IF(L17=16,#REF!,0)+IF(L17=17,#REF!,0)+IF(L17=18,#REF!,0)+IF(L17=19,#REF!,0)+IF(L17=20,#REF!,0)+IF(L17=21,$C$29,0)+IF(L17=22,#REF!,0)+IF(L17=23,$D$29,0)+IF(L17=24,$E$29,0)+IF(L17=25,#REF!,0)+IF(L17=26,#REF!,0)+IF(L17=27,#REF!,0)+IF(L17=28,#REF!,0)+IF(L17=29,#REF!,0)+IF(L17=30,#REF!,0))</f>
        <v>0</v>
      </c>
      <c r="N17" s="28"/>
      <c r="O17" s="50"/>
      <c r="P17" s="26"/>
      <c r="Q17" s="13">
        <f>(IF(P17=1,$C$23,0)+IF(P17=2,$D$23,0)+IF(P17=3,$E$23,0)+IF(P17=4,$F$23,0)+IF(P17=5,$G$23,0)+IF(P17=6,$H$23,0)+IF(P17=7,$I$23,0)+IF(P17=8,$J$23,0)+IF(P17=9,$K$23,0)+IF(P17=10,$L$23,0)+IF(P17=11,$M$23,0)+IF(P17=12,$N$23,0)+IF(P17=13,$O$23,0)+IF(P17=14,$P$23,0)+IF(P17=15,$Q$23,0)+IF(P17=16,#REF!,0)+IF(P17=17,#REF!,0)+IF(P17=18,#REF!,0)+IF(P17=19,#REF!,0)+IF(P17=20,#REF!,0)+IF(P17=21,$C$29,0)+IF(P17=22,#REF!,0)+IF(P17=23,$D$29,0)+IF(P17=24,$E$29,0)+IF(P17=25,#REF!,0)+IF(P17=26,#REF!,0)+IF(P17=27,#REF!,0)+IF(P17=28,#REF!,0)+IF(P17=29,#REF!,0)+IF(P17=30,#REF!,0))</f>
        <v>0</v>
      </c>
      <c r="R17" s="28"/>
      <c r="S17" s="50"/>
      <c r="T17" s="26"/>
      <c r="U17" s="13">
        <f>(IF(T17=1,$C$23,0)+IF(T17=2,$D$23,0)+IF(T17=3,$E$23,0)+IF(T17=4,$F$23,0)+IF(T17=5,$G$23,0)+IF(T17=6,$H$23,0)+IF(T17=7,$I$23,0)+IF(T17=8,$J$23,0)+IF(T17=9,$K$23,0)+IF(T17=10,$L$23,0)+IF(T17=11,$M$23,0)+IF(T17=12,$N$23,0)+IF(T17=13,$O$23,0)+IF(T17=14,$P$23,0)+IF(T17=15,$Q$23,0)+IF(T17=16,#REF!,0)+IF(T17=17,#REF!,0)+IF(T17=18,#REF!,0)+IF(T17=19,#REF!,0)+IF(T17=20,#REF!,0)+IF(T17=21,$C$29,0)+IF(T17=22,#REF!,0)+IF(T17=23,$D$29,0)+IF(T17=24,$E$29,0)+IF(T17=25,#REF!,0)+IF(T17=26,#REF!,0)+IF(T17=27,#REF!,0)+IF(T17=28,#REF!,0)+IF(T17=29,#REF!,0)+IF(T17=30,#REF!,0))</f>
        <v>0</v>
      </c>
      <c r="V17" s="28"/>
      <c r="W17" s="50"/>
      <c r="X17" s="26"/>
      <c r="Y17" s="13">
        <f>(IF(X17=1,$C$23,0)+IF(X17=2,$D$23,0)+IF(X17=3,$E$23,0)+IF(X17=4,$F$23,0)+IF(X17=5,$G$23,0)+IF(X17=6,$H$23,0)+IF(X17=7,$I$23,0)+IF(X17=8,$J$23,0)+IF(X17=9,$K$23,0)+IF(X17=10,$L$23,0)+IF(X17=11,$M$23,0)+IF(X17=12,$N$23,0)+IF(X17=13,$O$23,0)+IF(X17=14,$P$23,0)+IF(X17=15,$Q$23,0)+IF(X17=16,#REF!,0)+IF(X17=17,#REF!,0)+IF(X17=18,#REF!,0)+IF(X17=19,#REF!,0)+IF(X17=20,#REF!,0)+IF(X17=21,$C$29,0)+IF(X17=22,#REF!,0)+IF(X17=23,$D$29,0)+IF(X17=24,$E$29,0)+IF(X17=25,#REF!,0)+IF(X17=26,#REF!,0)+IF(X17=27,#REF!,0)+IF(X17=28,#REF!,0)+IF(X17=29,#REF!,0)+IF(X17=30,#REF!,0))</f>
        <v>0</v>
      </c>
      <c r="Z17" s="27"/>
      <c r="AA17" s="53"/>
      <c r="AB17" s="34">
        <f t="shared" si="0"/>
        <v>1</v>
      </c>
      <c r="AC17" s="17">
        <f t="shared" si="9"/>
        <v>11.0000000017</v>
      </c>
      <c r="AD17" s="19" t="str">
        <f t="shared" si="1"/>
        <v>LUCAS</v>
      </c>
      <c r="AE17" s="35">
        <f t="shared" si="2"/>
        <v>0</v>
      </c>
      <c r="AG17" s="11">
        <f t="shared" si="3"/>
        <v>1</v>
      </c>
      <c r="AH17" s="11">
        <f t="shared" si="4"/>
        <v>0</v>
      </c>
      <c r="AI17" s="11">
        <f t="shared" si="5"/>
        <v>0</v>
      </c>
      <c r="AJ17" s="11">
        <f t="shared" si="6"/>
        <v>0</v>
      </c>
      <c r="AK17" s="11">
        <f t="shared" si="7"/>
        <v>0</v>
      </c>
      <c r="AL17" s="11">
        <f t="shared" si="8"/>
        <v>0</v>
      </c>
      <c r="AM17" s="22">
        <f>SUM(LARGE(AG17:AL17,{1,2,3,4}))</f>
        <v>1</v>
      </c>
    </row>
    <row r="18" spans="1:39" ht="25.5" customHeight="1">
      <c r="A18" s="43">
        <v>13</v>
      </c>
      <c r="B18" s="18"/>
      <c r="C18" s="44"/>
      <c r="D18" s="26"/>
      <c r="E18" s="13">
        <f>(IF(D18=1,$C$23,0)+IF(D18=2,$D$23,0)+IF(D18=3,$E$23,0)+IF(D18=4,$F$23,0)+IF(D18=5,$G$23,0)+IF(D18=6,$H$23,0)+IF(D18=7,$I$23,0)+IF(D18=8,$J$23,0)+IF(D18=9,$K$23,0)+IF(D18=10,$L$23,0)+IF(D18=11,$M$23,0)+IF(D18=12,$N$23,0)+IF(D18=13,$O$23,0)+IF(D18=14,$P$23,0)+IF(D18=15,$Q$23,0)+IF(D18=16,#REF!,0)+IF(D18=17,#REF!,0)+IF(D18=18,#REF!,0)+IF(D18=19,#REF!,0)+IF(D18=20,#REF!,0)+IF(D18=21,$C$29,0)+IF(D18=22,#REF!,0)+IF(D18=23,$D$29,0)+IF(D18=24,$E$29,0)+IF(D18=25,#REF!,0)+IF(D18=26,#REF!,0)+IF(D18=27,#REF!,0)+IF(D18=28,#REF!,0)+IF(D18=29,#REF!,0)+IF(D18=30,#REF!,0))</f>
        <v>0</v>
      </c>
      <c r="F18" s="27"/>
      <c r="G18" s="50"/>
      <c r="H18" s="26"/>
      <c r="I18" s="13">
        <f>(IF(H18=1,$C$23,0)+IF(H18=2,$D$23,0)+IF(H18=3,$E$23,0)+IF(H18=4,$F$23,0)+IF(H18=5,$G$23,0)+IF(H18=6,$H$23,0)+IF(H18=7,$I$23,0)+IF(H18=8,$J$23,0)+IF(H18=9,$K$23,0)+IF(H18=10,$L$23,0)+IF(H18=11,$M$23,0)+IF(H18=12,$N$23,0)+IF(H18=13,$O$23,0)+IF(H18=14,$P$23,0)+IF(H18=15,$Q$23,0)+IF(H18=16,#REF!,0)+IF(H18=17,#REF!,0)+IF(H18=18,#REF!,0)+IF(H18=19,#REF!,0)+IF(H18=20,#REF!,0)+IF(H18=21,$C$29,0)+IF(H18=22,#REF!,0)+IF(H18=23,$D$29,0)+IF(H18=24,$E$29,0)+IF(H18=25,#REF!,0)+IF(H18=26,#REF!,0)+IF(H18=27,#REF!,0)+IF(H18=28,#REF!,0)+IF(H18=29,#REF!,0)+IF(H18=30,#REF!,0))</f>
        <v>0</v>
      </c>
      <c r="J18" s="27"/>
      <c r="K18" s="50"/>
      <c r="L18" s="26"/>
      <c r="M18" s="13">
        <f>(IF(L18=1,$C$23,0)+IF(L18=2,$D$23,0)+IF(L18=3,$E$23,0)+IF(L18=4,$F$23,0)+IF(L18=5,$G$23,0)+IF(L18=6,$H$23,0)+IF(L18=7,$I$23,0)+IF(L18=8,$J$23,0)+IF(L18=9,$K$23,0)+IF(L18=10,$L$23,0)+IF(L18=11,$M$23,0)+IF(L18=12,$N$23,0)+IF(L18=13,$O$23,0)+IF(L18=14,$P$23,0)+IF(L18=15,$Q$23,0)+IF(L18=16,#REF!,0)+IF(L18=17,#REF!,0)+IF(L18=18,#REF!,0)+IF(L18=19,#REF!,0)+IF(L18=20,#REF!,0)+IF(L18=21,$C$29,0)+IF(L18=22,#REF!,0)+IF(L18=23,$D$29,0)+IF(L18=24,$E$29,0)+IF(L18=25,#REF!,0)+IF(L18=26,#REF!,0)+IF(L18=27,#REF!,0)+IF(L18=28,#REF!,0)+IF(L18=29,#REF!,0)+IF(L18=30,#REF!,0))</f>
        <v>0</v>
      </c>
      <c r="N18" s="28"/>
      <c r="O18" s="50"/>
      <c r="P18" s="26"/>
      <c r="Q18" s="13">
        <f>(IF(P18=1,$C$23,0)+IF(P18=2,$D$23,0)+IF(P18=3,$E$23,0)+IF(P18=4,$F$23,0)+IF(P18=5,$G$23,0)+IF(P18=6,$H$23,0)+IF(P18=7,$I$23,0)+IF(P18=8,$J$23,0)+IF(P18=9,$K$23,0)+IF(P18=10,$L$23,0)+IF(P18=11,$M$23,0)+IF(P18=12,$N$23,0)+IF(P18=13,$O$23,0)+IF(P18=14,$P$23,0)+IF(P18=15,$Q$23,0)+IF(P18=16,#REF!,0)+IF(P18=17,#REF!,0)+IF(P18=18,#REF!,0)+IF(P18=19,#REF!,0)+IF(P18=20,#REF!,0)+IF(P18=21,$C$29,0)+IF(P18=22,#REF!,0)+IF(P18=23,$D$29,0)+IF(P18=24,$E$29,0)+IF(P18=25,#REF!,0)+IF(P18=26,#REF!,0)+IF(P18=27,#REF!,0)+IF(P18=28,#REF!,0)+IF(P18=29,#REF!,0)+IF(P18=30,#REF!,0))</f>
        <v>0</v>
      </c>
      <c r="R18" s="28"/>
      <c r="S18" s="50"/>
      <c r="T18" s="26"/>
      <c r="U18" s="13">
        <f>(IF(T18=1,$C$23,0)+IF(T18=2,$D$23,0)+IF(T18=3,$E$23,0)+IF(T18=4,$F$23,0)+IF(T18=5,$G$23,0)+IF(T18=6,$H$23,0)+IF(T18=7,$I$23,0)+IF(T18=8,$J$23,0)+IF(T18=9,$K$23,0)+IF(T18=10,$L$23,0)+IF(T18=11,$M$23,0)+IF(T18=12,$N$23,0)+IF(T18=13,$O$23,0)+IF(T18=14,$P$23,0)+IF(T18=15,$Q$23,0)+IF(T18=16,#REF!,0)+IF(T18=17,#REF!,0)+IF(T18=18,#REF!,0)+IF(T18=19,#REF!,0)+IF(T18=20,#REF!,0)+IF(T18=21,$C$29,0)+IF(T18=22,#REF!,0)+IF(T18=23,$D$29,0)+IF(T18=24,$E$29,0)+IF(T18=25,#REF!,0)+IF(T18=26,#REF!,0)+IF(T18=27,#REF!,0)+IF(T18=28,#REF!,0)+IF(T18=29,#REF!,0)+IF(T18=30,#REF!,0))</f>
        <v>0</v>
      </c>
      <c r="V18" s="28"/>
      <c r="W18" s="50"/>
      <c r="X18" s="26"/>
      <c r="Y18" s="13">
        <f>(IF(X18=1,$C$23,0)+IF(X18=2,$D$23,0)+IF(X18=3,$E$23,0)+IF(X18=4,$F$23,0)+IF(X18=5,$G$23,0)+IF(X18=6,$H$23,0)+IF(X18=7,$I$23,0)+IF(X18=8,$J$23,0)+IF(X18=9,$K$23,0)+IF(X18=10,$L$23,0)+IF(X18=11,$M$23,0)+IF(X18=12,$N$23,0)+IF(X18=13,$O$23,0)+IF(X18=14,$P$23,0)+IF(X18=15,$Q$23,0)+IF(X18=16,#REF!,0)+IF(X18=17,#REF!,0)+IF(X18=18,#REF!,0)+IF(X18=19,#REF!,0)+IF(X18=20,#REF!,0)+IF(X18=21,$C$29,0)+IF(X18=22,#REF!,0)+IF(X18=23,$D$29,0)+IF(X18=24,$E$29,0)+IF(X18=25,#REF!,0)+IF(X18=26,#REF!,0)+IF(X18=27,#REF!,0)+IF(X18=28,#REF!,0)+IF(X18=29,#REF!,0)+IF(X18=30,#REF!,0))</f>
        <v>0</v>
      </c>
      <c r="Z18" s="27"/>
      <c r="AA18" s="53"/>
      <c r="AB18" s="34">
        <f t="shared" si="0"/>
        <v>0</v>
      </c>
      <c r="AC18" s="17">
        <f t="shared" si="9"/>
        <v>13.0000000018</v>
      </c>
      <c r="AD18" s="19">
        <f t="shared" si="1"/>
        <v>0</v>
      </c>
      <c r="AE18" s="35">
        <f t="shared" si="2"/>
        <v>0</v>
      </c>
      <c r="AG18" s="11">
        <f t="shared" si="3"/>
        <v>0</v>
      </c>
      <c r="AH18" s="11">
        <f t="shared" si="4"/>
        <v>0</v>
      </c>
      <c r="AI18" s="11">
        <f t="shared" si="5"/>
        <v>0</v>
      </c>
      <c r="AJ18" s="11">
        <f t="shared" si="6"/>
        <v>0</v>
      </c>
      <c r="AK18" s="11">
        <f t="shared" si="7"/>
        <v>0</v>
      </c>
      <c r="AL18" s="11">
        <f t="shared" si="8"/>
        <v>0</v>
      </c>
      <c r="AM18" s="22">
        <f>SUM(LARGE(AG18:AL18,{1,2,3,4}))</f>
        <v>0</v>
      </c>
    </row>
    <row r="19" spans="1:39" ht="25.5" customHeight="1">
      <c r="A19" s="43">
        <v>14</v>
      </c>
      <c r="B19" s="18"/>
      <c r="C19" s="44"/>
      <c r="D19" s="26"/>
      <c r="E19" s="13">
        <f>(IF(D19=1,$C$23,0)+IF(D19=2,$D$23,0)+IF(D19=3,$E$23,0)+IF(D19=4,$F$23,0)+IF(D19=5,$G$23,0)+IF(D19=6,$H$23,0)+IF(D19=7,$I$23,0)+IF(D19=8,$J$23,0)+IF(D19=9,$K$23,0)+IF(D19=10,$L$23,0)+IF(D19=11,$M$23,0)+IF(D19=12,$N$23,0)+IF(D19=13,$O$23,0)+IF(D19=14,$P$23,0)+IF(D19=15,$Q$23,0)+IF(D19=16,#REF!,0)+IF(D19=17,#REF!,0)+IF(D19=18,#REF!,0)+IF(D19=19,#REF!,0)+IF(D19=20,#REF!,0)+IF(D19=21,$C$29,0)+IF(D19=22,#REF!,0)+IF(D19=23,$D$29,0)+IF(D19=24,$E$29,0)+IF(D19=25,#REF!,0)+IF(D19=26,#REF!,0)+IF(D19=27,#REF!,0)+IF(D19=28,#REF!,0)+IF(D19=29,#REF!,0)+IF(D19=30,#REF!,0))</f>
        <v>0</v>
      </c>
      <c r="F19" s="27"/>
      <c r="G19" s="50"/>
      <c r="H19" s="26"/>
      <c r="I19" s="13">
        <f>(IF(H19=1,$C$23,0)+IF(H19=2,$D$23,0)+IF(H19=3,$E$23,0)+IF(H19=4,$F$23,0)+IF(H19=5,$G$23,0)+IF(H19=6,$H$23,0)+IF(H19=7,$I$23,0)+IF(H19=8,$J$23,0)+IF(H19=9,$K$23,0)+IF(H19=10,$L$23,0)+IF(H19=11,$M$23,0)+IF(H19=12,$N$23,0)+IF(H19=13,$O$23,0)+IF(H19=14,$P$23,0)+IF(H19=15,$Q$23,0)+IF(H19=16,#REF!,0)+IF(H19=17,#REF!,0)+IF(H19=18,#REF!,0)+IF(H19=19,#REF!,0)+IF(H19=20,#REF!,0)+IF(H19=21,$C$29,0)+IF(H19=22,#REF!,0)+IF(H19=23,$D$29,0)+IF(H19=24,$E$29,0)+IF(H19=25,#REF!,0)+IF(H19=26,#REF!,0)+IF(H19=27,#REF!,0)+IF(H19=28,#REF!,0)+IF(H19=29,#REF!,0)+IF(H19=30,#REF!,0))</f>
        <v>0</v>
      </c>
      <c r="J19" s="27"/>
      <c r="K19" s="50"/>
      <c r="L19" s="26"/>
      <c r="M19" s="13">
        <f>(IF(L19=1,$C$23,0)+IF(L19=2,$D$23,0)+IF(L19=3,$E$23,0)+IF(L19=4,$F$23,0)+IF(L19=5,$G$23,0)+IF(L19=6,$H$23,0)+IF(L19=7,$I$23,0)+IF(L19=8,$J$23,0)+IF(L19=9,$K$23,0)+IF(L19=10,$L$23,0)+IF(L19=11,$M$23,0)+IF(L19=12,$N$23,0)+IF(L19=13,$O$23,0)+IF(L19=14,$P$23,0)+IF(L19=15,$Q$23,0)+IF(L19=16,#REF!,0)+IF(L19=17,#REF!,0)+IF(L19=18,#REF!,0)+IF(L19=19,#REF!,0)+IF(L19=20,#REF!,0)+IF(L19=21,$C$29,0)+IF(L19=22,#REF!,0)+IF(L19=23,$D$29,0)+IF(L19=24,$E$29,0)+IF(L19=25,#REF!,0)+IF(L19=26,#REF!,0)+IF(L19=27,#REF!,0)+IF(L19=28,#REF!,0)+IF(L19=29,#REF!,0)+IF(L19=30,#REF!,0))</f>
        <v>0</v>
      </c>
      <c r="N19" s="28"/>
      <c r="O19" s="50"/>
      <c r="P19" s="26"/>
      <c r="Q19" s="13">
        <f>(IF(P19=1,$C$23,0)+IF(P19=2,$D$23,0)+IF(P19=3,$E$23,0)+IF(P19=4,$F$23,0)+IF(P19=5,$G$23,0)+IF(P19=6,$H$23,0)+IF(P19=7,$I$23,0)+IF(P19=8,$J$23,0)+IF(P19=9,$K$23,0)+IF(P19=10,$L$23,0)+IF(P19=11,$M$23,0)+IF(P19=12,$N$23,0)+IF(P19=13,$O$23,0)+IF(P19=14,$P$23,0)+IF(P19=15,$Q$23,0)+IF(P19=16,#REF!,0)+IF(P19=17,#REF!,0)+IF(P19=18,#REF!,0)+IF(P19=19,#REF!,0)+IF(P19=20,#REF!,0)+IF(P19=21,$C$29,0)+IF(P19=22,#REF!,0)+IF(P19=23,$D$29,0)+IF(P19=24,$E$29,0)+IF(P19=25,#REF!,0)+IF(P19=26,#REF!,0)+IF(P19=27,#REF!,0)+IF(P19=28,#REF!,0)+IF(P19=29,#REF!,0)+IF(P19=30,#REF!,0))</f>
        <v>0</v>
      </c>
      <c r="R19" s="28"/>
      <c r="S19" s="50"/>
      <c r="T19" s="26"/>
      <c r="U19" s="13">
        <f>(IF(T19=1,$C$23,0)+IF(T19=2,$D$23,0)+IF(T19=3,$E$23,0)+IF(T19=4,$F$23,0)+IF(T19=5,$G$23,0)+IF(T19=6,$H$23,0)+IF(T19=7,$I$23,0)+IF(T19=8,$J$23,0)+IF(T19=9,$K$23,0)+IF(T19=10,$L$23,0)+IF(T19=11,$M$23,0)+IF(T19=12,$N$23,0)+IF(T19=13,$O$23,0)+IF(T19=14,$P$23,0)+IF(T19=15,$Q$23,0)+IF(T19=16,#REF!,0)+IF(T19=17,#REF!,0)+IF(T19=18,#REF!,0)+IF(T19=19,#REF!,0)+IF(T19=20,#REF!,0)+IF(T19=21,$C$29,0)+IF(T19=22,#REF!,0)+IF(T19=23,$D$29,0)+IF(T19=24,$E$29,0)+IF(T19=25,#REF!,0)+IF(T19=26,#REF!,0)+IF(T19=27,#REF!,0)+IF(T19=28,#REF!,0)+IF(T19=29,#REF!,0)+IF(T19=30,#REF!,0))</f>
        <v>0</v>
      </c>
      <c r="V19" s="28"/>
      <c r="W19" s="50"/>
      <c r="X19" s="26"/>
      <c r="Y19" s="13">
        <f>(IF(X19=1,$C$23,0)+IF(X19=2,$D$23,0)+IF(X19=3,$E$23,0)+IF(X19=4,$F$23,0)+IF(X19=5,$G$23,0)+IF(X19=6,$H$23,0)+IF(X19=7,$I$23,0)+IF(X19=8,$J$23,0)+IF(X19=9,$K$23,0)+IF(X19=10,$L$23,0)+IF(X19=11,$M$23,0)+IF(X19=12,$N$23,0)+IF(X19=13,$O$23,0)+IF(X19=14,$P$23,0)+IF(X19=15,$Q$23,0)+IF(X19=16,#REF!,0)+IF(X19=17,#REF!,0)+IF(X19=18,#REF!,0)+IF(X19=19,#REF!,0)+IF(X19=20,#REF!,0)+IF(X19=21,$C$29,0)+IF(X19=22,#REF!,0)+IF(X19=23,$D$29,0)+IF(X19=24,$E$29,0)+IF(X19=25,#REF!,0)+IF(X19=26,#REF!,0)+IF(X19=27,#REF!,0)+IF(X19=28,#REF!,0)+IF(X19=29,#REF!,0)+IF(X19=30,#REF!,0))</f>
        <v>0</v>
      </c>
      <c r="Z19" s="27"/>
      <c r="AA19" s="53"/>
      <c r="AB19" s="34">
        <f t="shared" si="0"/>
        <v>0</v>
      </c>
      <c r="AC19" s="17">
        <f t="shared" si="9"/>
        <v>13.0000000019</v>
      </c>
      <c r="AD19" s="19">
        <f t="shared" si="1"/>
        <v>0</v>
      </c>
      <c r="AE19" s="35">
        <f t="shared" si="2"/>
        <v>0</v>
      </c>
      <c r="AG19" s="11">
        <f t="shared" si="3"/>
        <v>0</v>
      </c>
      <c r="AH19" s="11">
        <f t="shared" si="4"/>
        <v>0</v>
      </c>
      <c r="AI19" s="11">
        <f t="shared" si="5"/>
        <v>0</v>
      </c>
      <c r="AJ19" s="11">
        <f t="shared" si="6"/>
        <v>0</v>
      </c>
      <c r="AK19" s="11">
        <f t="shared" si="7"/>
        <v>0</v>
      </c>
      <c r="AL19" s="11">
        <f t="shared" si="8"/>
        <v>0</v>
      </c>
      <c r="AM19" s="22">
        <f>SUM(LARGE(AG19:AL19,{1,2,3,4}))</f>
        <v>0</v>
      </c>
    </row>
    <row r="20" spans="1:39" ht="25.5" customHeight="1" thickBot="1">
      <c r="A20" s="45">
        <v>15</v>
      </c>
      <c r="B20" s="46"/>
      <c r="C20" s="47"/>
      <c r="D20" s="29"/>
      <c r="E20" s="30">
        <f>(IF(D20=1,$C$23,0)+IF(D20=2,$D$23,0)+IF(D20=3,$E$23,0)+IF(D20=4,$F$23,0)+IF(D20=5,$G$23,0)+IF(D20=6,$H$23,0)+IF(D20=7,$I$23,0)+IF(D20=8,$J$23,0)+IF(D20=9,$K$23,0)+IF(D20=10,$L$23,0)+IF(D20=11,$M$23,0)+IF(D20=12,$N$23,0)+IF(D20=13,$O$23,0)+IF(D20=14,$P$23,0)+IF(D20=15,$Q$23,0)+IF(D20=16,#REF!,0)+IF(D20=17,#REF!,0)+IF(D20=18,#REF!,0)+IF(D20=19,#REF!,0)+IF(D20=20,#REF!,0)+IF(D20=21,$C$29,0)+IF(D20=22,#REF!,0)+IF(D20=23,$D$29,0)+IF(D20=24,$E$29,0)+IF(D20=25,#REF!,0)+IF(D20=26,#REF!,0)+IF(D20=27,#REF!,0)+IF(D20=28,#REF!,0)+IF(D20=29,#REF!,0)+IF(D20=30,#REF!,0))</f>
        <v>0</v>
      </c>
      <c r="F20" s="31"/>
      <c r="G20" s="51"/>
      <c r="H20" s="29"/>
      <c r="I20" s="30">
        <f>(IF(H20=1,$C$23,0)+IF(H20=2,$D$23,0)+IF(H20=3,$E$23,0)+IF(H20=4,$F$23,0)+IF(H20=5,$G$23,0)+IF(H20=6,$H$23,0)+IF(H20=7,$I$23,0)+IF(H20=8,$J$23,0)+IF(H20=9,$K$23,0)+IF(H20=10,$L$23,0)+IF(H20=11,$M$23,0)+IF(H20=12,$N$23,0)+IF(H20=13,$O$23,0)+IF(H20=14,$P$23,0)+IF(H20=15,$Q$23,0)+IF(H20=16,#REF!,0)+IF(H20=17,#REF!,0)+IF(H20=18,#REF!,0)+IF(H20=19,#REF!,0)+IF(H20=20,#REF!,0)+IF(H20=21,$C$29,0)+IF(H20=22,#REF!,0)+IF(H20=23,$D$29,0)+IF(H20=24,$E$29,0)+IF(H20=25,#REF!,0)+IF(H20=26,#REF!,0)+IF(H20=27,#REF!,0)+IF(H20=28,#REF!,0)+IF(H20=29,#REF!,0)+IF(H20=30,#REF!,0))</f>
        <v>0</v>
      </c>
      <c r="J20" s="31"/>
      <c r="K20" s="51"/>
      <c r="L20" s="29"/>
      <c r="M20" s="30">
        <f>(IF(L20=1,$C$23,0)+IF(L20=2,$D$23,0)+IF(L20=3,$E$23,0)+IF(L20=4,$F$23,0)+IF(L20=5,$G$23,0)+IF(L20=6,$H$23,0)+IF(L20=7,$I$23,0)+IF(L20=8,$J$23,0)+IF(L20=9,$K$23,0)+IF(L20=10,$L$23,0)+IF(L20=11,$M$23,0)+IF(L20=12,$N$23,0)+IF(L20=13,$O$23,0)+IF(L20=14,$P$23,0)+IF(L20=15,$Q$23,0)+IF(L20=16,#REF!,0)+IF(L20=17,#REF!,0)+IF(L20=18,#REF!,0)+IF(L20=19,#REF!,0)+IF(L20=20,#REF!,0)+IF(L20=21,$C$29,0)+IF(L20=22,#REF!,0)+IF(L20=23,$D$29,0)+IF(L20=24,$E$29,0)+IF(L20=25,#REF!,0)+IF(L20=26,#REF!,0)+IF(L20=27,#REF!,0)+IF(L20=28,#REF!,0)+IF(L20=29,#REF!,0)+IF(L20=30,#REF!,0))</f>
        <v>0</v>
      </c>
      <c r="N20" s="31"/>
      <c r="O20" s="51"/>
      <c r="P20" s="29"/>
      <c r="Q20" s="30">
        <f>(IF(P20=1,$C$23,0)+IF(P20=2,$D$23,0)+IF(P20=3,$E$23,0)+IF(P20=4,$F$23,0)+IF(P20=5,$G$23,0)+IF(P20=6,$H$23,0)+IF(P20=7,$I$23,0)+IF(P20=8,$J$23,0)+IF(P20=9,$K$23,0)+IF(P20=10,$L$23,0)+IF(P20=11,$M$23,0)+IF(P20=12,$N$23,0)+IF(P20=13,$O$23,0)+IF(P20=14,$P$23,0)+IF(P20=15,$Q$23,0)+IF(P20=16,#REF!,0)+IF(P20=17,#REF!,0)+IF(P20=18,#REF!,0)+IF(P20=19,#REF!,0)+IF(P20=20,#REF!,0)+IF(P20=21,$C$29,0)+IF(P20=22,#REF!,0)+IF(P20=23,$D$29,0)+IF(P20=24,$E$29,0)+IF(P20=25,#REF!,0)+IF(P20=26,#REF!,0)+IF(P20=27,#REF!,0)+IF(P20=28,#REF!,0)+IF(P20=29,#REF!,0)+IF(P20=30,#REF!,0))</f>
        <v>0</v>
      </c>
      <c r="R20" s="55"/>
      <c r="S20" s="51"/>
      <c r="T20" s="29"/>
      <c r="U20" s="30">
        <f>(IF(T20=1,$C$23,0)+IF(T20=2,$D$23,0)+IF(T20=3,$E$23,0)+IF(T20=4,$F$23,0)+IF(T20=5,$G$23,0)+IF(T20=6,$H$23,0)+IF(T20=7,$I$23,0)+IF(T20=8,$J$23,0)+IF(T20=9,$K$23,0)+IF(T20=10,$L$23,0)+IF(T20=11,$M$23,0)+IF(T20=12,$N$23,0)+IF(T20=13,$O$23,0)+IF(T20=14,$P$23,0)+IF(T20=15,$Q$23,0)+IF(T20=16,#REF!,0)+IF(T20=17,#REF!,0)+IF(T20=18,#REF!,0)+IF(T20=19,#REF!,0)+IF(T20=20,#REF!,0)+IF(T20=21,$C$29,0)+IF(T20=22,#REF!,0)+IF(T20=23,$D$29,0)+IF(T20=24,$E$29,0)+IF(T20=25,#REF!,0)+IF(T20=26,#REF!,0)+IF(T20=27,#REF!,0)+IF(T20=28,#REF!,0)+IF(T20=29,#REF!,0)+IF(T20=30,#REF!,0))</f>
        <v>0</v>
      </c>
      <c r="V20" s="55"/>
      <c r="W20" s="51"/>
      <c r="X20" s="29"/>
      <c r="Y20" s="30">
        <f>(IF(X20=1,$C$23,0)+IF(X20=2,$D$23,0)+IF(X20=3,$E$23,0)+IF(X20=4,$F$23,0)+IF(X20=5,$G$23,0)+IF(X20=6,$H$23,0)+IF(X20=7,$I$23,0)+IF(X20=8,$J$23,0)+IF(X20=9,$K$23,0)+IF(X20=10,$L$23,0)+IF(X20=11,$M$23,0)+IF(X20=12,$N$23,0)+IF(X20=13,$O$23,0)+IF(X20=14,$P$23,0)+IF(X20=15,$Q$23,0)+IF(X20=16,#REF!,0)+IF(X20=17,#REF!,0)+IF(X20=18,#REF!,0)+IF(X20=19,#REF!,0)+IF(X20=20,#REF!,0)+IF(X20=21,$C$29,0)+IF(X20=22,#REF!,0)+IF(X20=23,$D$29,0)+IF(X20=24,$E$29,0)+IF(X20=25,#REF!,0)+IF(X20=26,#REF!,0)+IF(X20=27,#REF!,0)+IF(X20=28,#REF!,0)+IF(X20=29,#REF!,0)+IF(X20=30,#REF!,0))</f>
        <v>0</v>
      </c>
      <c r="Z20" s="31"/>
      <c r="AA20" s="54"/>
      <c r="AB20" s="36">
        <f t="shared" si="0"/>
        <v>0</v>
      </c>
      <c r="AC20" s="37">
        <f t="shared" si="9"/>
        <v>13.000000002</v>
      </c>
      <c r="AD20" s="38">
        <f t="shared" si="1"/>
        <v>0</v>
      </c>
      <c r="AE20" s="39">
        <f t="shared" si="2"/>
        <v>0</v>
      </c>
      <c r="AG20" s="11">
        <f t="shared" si="3"/>
        <v>0</v>
      </c>
      <c r="AH20" s="11">
        <f t="shared" si="4"/>
        <v>0</v>
      </c>
      <c r="AI20" s="11">
        <f t="shared" si="5"/>
        <v>0</v>
      </c>
      <c r="AJ20" s="11">
        <f t="shared" si="6"/>
        <v>0</v>
      </c>
      <c r="AK20" s="11">
        <f t="shared" si="7"/>
        <v>0</v>
      </c>
      <c r="AL20" s="11">
        <f t="shared" si="8"/>
        <v>0</v>
      </c>
      <c r="AM20" s="22">
        <f>SUM(LARGE(AG20:AL20,{1,2,3,4}))</f>
        <v>0</v>
      </c>
    </row>
    <row r="21" spans="3:38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2:17" ht="12.75" customHeight="1">
      <c r="B22" s="4" t="s">
        <v>3</v>
      </c>
      <c r="C22" s="5" t="s">
        <v>2</v>
      </c>
      <c r="D22" s="4" t="s">
        <v>5</v>
      </c>
      <c r="E22" s="4" t="s">
        <v>6</v>
      </c>
      <c r="F22" s="4" t="s">
        <v>7</v>
      </c>
      <c r="G22" s="4" t="s">
        <v>8</v>
      </c>
      <c r="H22" s="4" t="s">
        <v>9</v>
      </c>
      <c r="I22" s="4" t="s">
        <v>10</v>
      </c>
      <c r="J22" s="4" t="s">
        <v>11</v>
      </c>
      <c r="K22" s="4" t="s">
        <v>12</v>
      </c>
      <c r="L22" s="4" t="s">
        <v>13</v>
      </c>
      <c r="M22" s="4" t="s">
        <v>18</v>
      </c>
      <c r="N22" s="4" t="s">
        <v>17</v>
      </c>
      <c r="O22" s="4" t="s">
        <v>16</v>
      </c>
      <c r="P22" s="4" t="s">
        <v>15</v>
      </c>
      <c r="Q22" s="4" t="s">
        <v>14</v>
      </c>
    </row>
    <row r="23" spans="1:17" ht="12.75">
      <c r="A23" s="1"/>
      <c r="B23" s="3" t="s">
        <v>4</v>
      </c>
      <c r="C23" s="6">
        <v>25</v>
      </c>
      <c r="D23" s="3">
        <v>20</v>
      </c>
      <c r="E23" s="3">
        <v>16</v>
      </c>
      <c r="F23" s="3">
        <v>13</v>
      </c>
      <c r="G23" s="3">
        <v>11</v>
      </c>
      <c r="H23" s="3">
        <v>10</v>
      </c>
      <c r="I23" s="3">
        <v>9</v>
      </c>
      <c r="J23" s="3">
        <v>8</v>
      </c>
      <c r="K23" s="3">
        <v>7</v>
      </c>
      <c r="L23" s="3">
        <v>6</v>
      </c>
      <c r="M23" s="3">
        <v>5</v>
      </c>
      <c r="N23" s="3">
        <v>4</v>
      </c>
      <c r="O23" s="3">
        <v>3</v>
      </c>
      <c r="P23" s="3">
        <v>2</v>
      </c>
      <c r="Q23" s="3">
        <v>1</v>
      </c>
    </row>
    <row r="24" spans="1:34" ht="12.75">
      <c r="A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2" ht="12" customHeight="1">
      <c r="A25" s="1"/>
      <c r="B25" s="23" t="s">
        <v>23</v>
      </c>
    </row>
    <row r="26" ht="12.75">
      <c r="A26" s="1"/>
    </row>
    <row r="27" spans="2:34" ht="12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2:34" ht="11.2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2:34" ht="12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2:34" ht="3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2:34" ht="12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2:3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2:34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2:34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6" spans="4:32" ht="12.75">
      <c r="D36" s="2"/>
      <c r="I36" s="2"/>
      <c r="J36" s="2"/>
      <c r="K36" s="2"/>
      <c r="Q36" s="2"/>
      <c r="R36" s="2"/>
      <c r="S36" s="2"/>
      <c r="X36" s="2"/>
      <c r="AC36" s="2"/>
      <c r="AF36" s="2"/>
    </row>
  </sheetData>
  <sheetProtection/>
  <mergeCells count="14">
    <mergeCell ref="X4:AA4"/>
    <mergeCell ref="T4:W4"/>
    <mergeCell ref="P4:S4"/>
    <mergeCell ref="L4:O4"/>
    <mergeCell ref="AB3:AE4"/>
    <mergeCell ref="A1:AE1"/>
    <mergeCell ref="D3:G3"/>
    <mergeCell ref="H3:K3"/>
    <mergeCell ref="L3:O3"/>
    <mergeCell ref="P3:S3"/>
    <mergeCell ref="T3:W3"/>
    <mergeCell ref="X3:AA3"/>
    <mergeCell ref="H4:K4"/>
    <mergeCell ref="D4:G4"/>
  </mergeCells>
  <printOptions/>
  <pageMargins left="0.75" right="0.75" top="1" bottom="1" header="0.4921259845" footer="0.4921259845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3"/>
  <sheetViews>
    <sheetView zoomScale="90" zoomScaleNormal="90" workbookViewId="0" topLeftCell="A1">
      <selection activeCell="O8" sqref="O8:O9"/>
    </sheetView>
  </sheetViews>
  <sheetFormatPr defaultColWidth="11.421875" defaultRowHeight="12.75" outlineLevelCol="1"/>
  <cols>
    <col min="1" max="1" width="8.00390625" style="0" customWidth="1"/>
    <col min="2" max="2" width="13.57421875" style="0" customWidth="1"/>
    <col min="3" max="3" width="13.28125" style="0" customWidth="1"/>
    <col min="4" max="4" width="13.28125" style="0" customWidth="1" outlineLevel="1"/>
    <col min="5" max="6" width="11.28125" style="0" customWidth="1" outlineLevel="1"/>
    <col min="7" max="7" width="11.8515625" style="0" customWidth="1" outlineLevel="1"/>
    <col min="8" max="8" width="13.28125" style="0" customWidth="1" outlineLevel="1"/>
    <col min="9" max="9" width="11.7109375" style="0" customWidth="1" outlineLevel="1"/>
    <col min="10" max="10" width="12.140625" style="0" customWidth="1" outlineLevel="1"/>
    <col min="11" max="12" width="11.28125" style="0" customWidth="1" outlineLevel="1"/>
    <col min="13" max="13" width="13.7109375" style="0" customWidth="1" outlineLevel="1"/>
    <col min="14" max="14" width="13.28125" style="0" customWidth="1" outlineLevel="1"/>
    <col min="15" max="15" width="11.57421875" style="0" customWidth="1" outlineLevel="1"/>
    <col min="16" max="16" width="12.140625" style="0" customWidth="1" outlineLevel="1"/>
    <col min="17" max="17" width="15.28125" style="0" customWidth="1" outlineLevel="1"/>
    <col min="18" max="18" width="11.57421875" style="0" customWidth="1" outlineLevel="1"/>
    <col min="19" max="19" width="13.28125" style="0" customWidth="1" outlineLevel="1"/>
    <col min="20" max="21" width="11.28125" style="0" customWidth="1" outlineLevel="1"/>
    <col min="22" max="22" width="13.7109375" style="0" customWidth="1" outlineLevel="1"/>
    <col min="23" max="23" width="13.28125" style="0" customWidth="1" outlineLevel="1"/>
    <col min="24" max="24" width="14.57421875" style="0" customWidth="1" outlineLevel="1"/>
    <col min="25" max="25" width="14.7109375" style="0" customWidth="1" outlineLevel="1"/>
    <col min="26" max="26" width="13.28125" style="0" customWidth="1" outlineLevel="1"/>
    <col min="27" max="27" width="5.7109375" style="0" customWidth="1" outlineLevel="1"/>
    <col min="28" max="33" width="5.7109375" style="0" customWidth="1"/>
    <col min="34" max="34" width="9.421875" style="0" customWidth="1"/>
    <col min="35" max="35" width="11.140625" style="0" customWidth="1"/>
    <col min="36" max="36" width="10.421875" style="0" customWidth="1"/>
  </cols>
  <sheetData>
    <row r="1" spans="1:2" ht="12.75">
      <c r="A1" s="15"/>
      <c r="B1" s="15"/>
    </row>
    <row r="2" spans="1:13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32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6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76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25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25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25.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ht="25.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25.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25.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ht="25.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ht="25.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25.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3" ht="25.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1:13" ht="25.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ht="25.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13" ht="25.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3" ht="25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3" ht="25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3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13" ht="12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3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1:13" ht="12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1:13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 ht="12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28" ht="11.2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3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13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26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2"/>
      <c r="O36" s="2"/>
      <c r="S36" s="2"/>
      <c r="W36" s="2"/>
      <c r="Z36" s="2"/>
    </row>
    <row r="37" spans="1:13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13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3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13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13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1:13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</row>
    <row r="49" spans="1:13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</row>
    <row r="50" spans="1:13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1:13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13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1:13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3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1:13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1:13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1:13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1:13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1:13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1:13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1:13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1:13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1:13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1:13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12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3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1:13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1:13" ht="12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spans="1:13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spans="1:13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1:13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</row>
    <row r="75" spans="1:13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</row>
    <row r="76" spans="1:13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</row>
    <row r="77" spans="1:13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</row>
    <row r="78" spans="1:13" ht="12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</row>
    <row r="79" spans="1:13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</row>
    <row r="80" spans="1:13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</row>
    <row r="81" spans="1:13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</row>
    <row r="82" spans="1:13" ht="12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</row>
    <row r="83" spans="1:13" ht="12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</row>
    <row r="84" spans="1:13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</row>
    <row r="85" spans="1:13" ht="12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</row>
    <row r="86" spans="1:13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</row>
    <row r="87" spans="1:13" ht="12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</row>
    <row r="88" spans="1:13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</row>
    <row r="89" spans="1:13" ht="12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</row>
    <row r="90" spans="1:13" ht="12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</row>
    <row r="91" spans="1:13" ht="12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</row>
    <row r="92" spans="1:13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</row>
    <row r="93" spans="1:13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</row>
    <row r="94" spans="1:13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</row>
    <row r="95" spans="1:13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</row>
    <row r="96" spans="1:13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</row>
    <row r="97" spans="1:13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</row>
    <row r="98" spans="1:13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</row>
    <row r="99" spans="1:13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</row>
    <row r="100" spans="1:13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</row>
    <row r="101" spans="1:13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</row>
    <row r="102" spans="1:13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</row>
    <row r="103" spans="1:13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</row>
    <row r="104" spans="1:13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</row>
    <row r="105" spans="1:13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</row>
    <row r="106" spans="1:13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</row>
    <row r="107" spans="1:13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</row>
    <row r="108" spans="1:13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1:13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</row>
    <row r="110" spans="1:13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</row>
    <row r="111" spans="1:13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</row>
    <row r="112" spans="1:13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</row>
    <row r="113" spans="1:13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</row>
    <row r="114" spans="1:13" ht="12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</row>
    <row r="115" spans="1:13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</row>
    <row r="116" spans="1:13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</row>
    <row r="117" spans="1:13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</row>
    <row r="118" spans="1:13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</row>
    <row r="119" spans="1:13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</row>
    <row r="120" spans="1:13" ht="12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</row>
    <row r="121" spans="1:13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</row>
    <row r="122" spans="1:13" ht="12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</row>
    <row r="123" spans="1:13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</row>
    <row r="124" spans="1:13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</row>
    <row r="125" spans="1:13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</row>
    <row r="126" spans="1:13" ht="12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</row>
    <row r="127" spans="1:13" ht="12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</row>
    <row r="128" spans="1:13" ht="12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</row>
    <row r="129" spans="1:13" ht="12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</row>
    <row r="130" spans="1:13" ht="12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</row>
    <row r="131" spans="1:13" ht="12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</row>
    <row r="132" spans="1:13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</row>
    <row r="133" spans="1:13" ht="12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</row>
  </sheetData>
  <sheetProtection sheet="1"/>
  <printOptions/>
  <pageMargins left="0.75" right="0.75" top="1" bottom="1" header="0.4921259845" footer="0.4921259845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Siaap</dc:creator>
  <cp:keywords/>
  <dc:description/>
  <cp:lastModifiedBy>sylvain.fouillaud@orange.fr</cp:lastModifiedBy>
  <cp:lastPrinted>2010-08-15T09:29:26Z</cp:lastPrinted>
  <dcterms:created xsi:type="dcterms:W3CDTF">2010-08-09T10:50:31Z</dcterms:created>
  <dcterms:modified xsi:type="dcterms:W3CDTF">2015-03-09T20:11:12Z</dcterms:modified>
  <cp:category/>
  <cp:version/>
  <cp:contentType/>
  <cp:contentStatus/>
</cp:coreProperties>
</file>