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om\Documents\Unss\Organisations\Acad Raid Clg\2018\"/>
    </mc:Choice>
  </mc:AlternateContent>
  <xr:revisionPtr revIDLastSave="0" documentId="8_{ACB2B1B4-B8B3-4C93-8E4C-C26E9DC57651}" xr6:coauthVersionLast="31" xr6:coauthVersionMax="31" xr10:uidLastSave="{00000000-0000-0000-0000-000000000000}"/>
  <bookViews>
    <workbookView xWindow="0" yWindow="0" windowWidth="24000" windowHeight="9525" activeTab="1"/>
  </bookViews>
  <sheets>
    <sheet name="Résults Raid Acad-Benj" sheetId="1" r:id="rId1"/>
    <sheet name="Résults Raid Acad-Min" sheetId="2" r:id="rId2"/>
  </sheets>
  <definedNames>
    <definedName name="_xlnm._FilterDatabase" localSheetId="0" hidden="1">'Résults Raid Acad-Benj'!$B$3:$AU$18</definedName>
  </definedNames>
  <calcPr calcId="0"/>
</workbook>
</file>

<file path=xl/calcChain.xml><?xml version="1.0" encoding="utf-8"?>
<calcChain xmlns="http://schemas.openxmlformats.org/spreadsheetml/2006/main">
  <c r="V6" i="2" l="1"/>
  <c r="V7" i="2"/>
  <c r="V8" i="2"/>
  <c r="V9" i="2"/>
  <c r="V10" i="2"/>
  <c r="V11" i="2"/>
  <c r="V12" i="2"/>
  <c r="V13" i="2"/>
  <c r="V14" i="2"/>
  <c r="V15" i="2"/>
  <c r="AY15" i="2" s="1"/>
  <c r="I15" i="2" s="1"/>
  <c r="V16" i="2"/>
  <c r="V17" i="2"/>
  <c r="V18" i="2"/>
  <c r="V20" i="2"/>
  <c r="V21" i="2"/>
  <c r="V22" i="2"/>
  <c r="V23" i="2"/>
  <c r="AY23" i="2" s="1"/>
  <c r="I23" i="2" s="1"/>
  <c r="V5" i="2"/>
  <c r="S23" i="2"/>
  <c r="P23" i="2"/>
  <c r="M23" i="2"/>
  <c r="S22" i="2"/>
  <c r="P22" i="2"/>
  <c r="M22" i="2"/>
  <c r="S21" i="2"/>
  <c r="P21" i="2"/>
  <c r="M21" i="2"/>
  <c r="S20" i="2"/>
  <c r="P20" i="2"/>
  <c r="AY20" i="2" s="1"/>
  <c r="I20" i="2" s="1"/>
  <c r="M20" i="2"/>
  <c r="S19" i="2"/>
  <c r="P19" i="2"/>
  <c r="M19" i="2"/>
  <c r="S18" i="2"/>
  <c r="P18" i="2"/>
  <c r="M18" i="2"/>
  <c r="S17" i="2"/>
  <c r="P17" i="2"/>
  <c r="M17" i="2"/>
  <c r="AY17" i="2" s="1"/>
  <c r="I17" i="2" s="1"/>
  <c r="S16" i="2"/>
  <c r="P16" i="2"/>
  <c r="M16" i="2"/>
  <c r="S15" i="2"/>
  <c r="P15" i="2"/>
  <c r="M15" i="2"/>
  <c r="S14" i="2"/>
  <c r="P14" i="2"/>
  <c r="M14" i="2"/>
  <c r="S13" i="2"/>
  <c r="P13" i="2"/>
  <c r="M13" i="2"/>
  <c r="S12" i="2"/>
  <c r="P12" i="2"/>
  <c r="M12" i="2"/>
  <c r="AY12" i="2" s="1"/>
  <c r="I12" i="2" s="1"/>
  <c r="S11" i="2"/>
  <c r="P11" i="2"/>
  <c r="M11" i="2"/>
  <c r="AY10" i="2"/>
  <c r="I10" i="2" s="1"/>
  <c r="S10" i="2"/>
  <c r="P10" i="2"/>
  <c r="M10" i="2"/>
  <c r="S9" i="2"/>
  <c r="P9" i="2"/>
  <c r="M9" i="2"/>
  <c r="S8" i="2"/>
  <c r="P8" i="2"/>
  <c r="M8" i="2"/>
  <c r="S7" i="2"/>
  <c r="P7" i="2"/>
  <c r="M7" i="2"/>
  <c r="S6" i="2"/>
  <c r="P6" i="2"/>
  <c r="M6" i="2"/>
  <c r="S5" i="2"/>
  <c r="P5" i="2"/>
  <c r="M5" i="2"/>
  <c r="S5" i="1"/>
  <c r="S6" i="1"/>
  <c r="S7" i="1"/>
  <c r="S8" i="1"/>
  <c r="S9" i="1"/>
  <c r="S10" i="1"/>
  <c r="S11" i="1"/>
  <c r="S12" i="1"/>
  <c r="S17" i="1"/>
  <c r="S18" i="1"/>
  <c r="S13" i="1"/>
  <c r="S14" i="1"/>
  <c r="S16" i="1"/>
  <c r="P5" i="1"/>
  <c r="P6" i="1"/>
  <c r="P7" i="1"/>
  <c r="P8" i="1"/>
  <c r="P9" i="1"/>
  <c r="P10" i="1"/>
  <c r="P11" i="1"/>
  <c r="P12" i="1"/>
  <c r="P17" i="1"/>
  <c r="P18" i="1"/>
  <c r="P13" i="1"/>
  <c r="P14" i="1"/>
  <c r="P16" i="1"/>
  <c r="M5" i="1"/>
  <c r="M6" i="1"/>
  <c r="M7" i="1"/>
  <c r="M8" i="1"/>
  <c r="M9" i="1"/>
  <c r="AX9" i="1" s="1"/>
  <c r="I9" i="1" s="1"/>
  <c r="M10" i="1"/>
  <c r="M11" i="1"/>
  <c r="AX11" i="1" s="1"/>
  <c r="I11" i="1" s="1"/>
  <c r="M12" i="1"/>
  <c r="M17" i="1"/>
  <c r="M18" i="1"/>
  <c r="M13" i="1"/>
  <c r="M14" i="1"/>
  <c r="M15" i="1"/>
  <c r="AX15" i="1" s="1"/>
  <c r="M16" i="1"/>
  <c r="AX7" i="1"/>
  <c r="I7" i="1" s="1"/>
  <c r="AX17" i="1"/>
  <c r="I17" i="1" s="1"/>
  <c r="AX13" i="1"/>
  <c r="I13" i="1" s="1"/>
  <c r="AY18" i="2" l="1"/>
  <c r="I18" i="2" s="1"/>
  <c r="AY11" i="2"/>
  <c r="I11" i="2" s="1"/>
  <c r="AY5" i="2"/>
  <c r="I5" i="2" s="1"/>
  <c r="AY7" i="2"/>
  <c r="I7" i="2" s="1"/>
  <c r="AY8" i="2"/>
  <c r="I8" i="2" s="1"/>
  <c r="AY22" i="2"/>
  <c r="I22" i="2" s="1"/>
  <c r="AY6" i="2"/>
  <c r="I6" i="2" s="1"/>
  <c r="AY13" i="2"/>
  <c r="I13" i="2" s="1"/>
  <c r="AY16" i="2"/>
  <c r="I16" i="2" s="1"/>
  <c r="AY14" i="2"/>
  <c r="I14" i="2" s="1"/>
  <c r="AY9" i="2"/>
  <c r="I9" i="2" s="1"/>
  <c r="AY19" i="2"/>
  <c r="I19" i="2" s="1"/>
  <c r="AY21" i="2"/>
  <c r="I21" i="2" s="1"/>
  <c r="AX8" i="1"/>
  <c r="I8" i="1" s="1"/>
  <c r="AX14" i="1"/>
  <c r="I14" i="1" s="1"/>
  <c r="AX16" i="1"/>
  <c r="I16" i="1" s="1"/>
  <c r="AX10" i="1"/>
  <c r="I10" i="1" s="1"/>
  <c r="AX5" i="1"/>
  <c r="I5" i="1" s="1"/>
  <c r="AX12" i="1"/>
  <c r="I12" i="1" s="1"/>
  <c r="AX18" i="1"/>
  <c r="I18" i="1" s="1"/>
  <c r="AX6" i="1"/>
  <c r="I6" i="1" s="1"/>
</calcChain>
</file>

<file path=xl/sharedStrings.xml><?xml version="1.0" encoding="utf-8"?>
<sst xmlns="http://schemas.openxmlformats.org/spreadsheetml/2006/main" count="361" uniqueCount="106">
  <si>
    <t>WALBRON</t>
  </si>
  <si>
    <t>Calavon 10</t>
  </si>
  <si>
    <t>Clg Open Benj</t>
  </si>
  <si>
    <t>Raid Acad-Benj</t>
  </si>
  <si>
    <t>##</t>
  </si>
  <si>
    <t>GARDE</t>
  </si>
  <si>
    <t>Clg Benjamins</t>
  </si>
  <si>
    <t>BLANC</t>
  </si>
  <si>
    <t>MEZRICH</t>
  </si>
  <si>
    <t>COURT</t>
  </si>
  <si>
    <t>Calavon 12</t>
  </si>
  <si>
    <t>NADAL</t>
  </si>
  <si>
    <t>Le Thor 3</t>
  </si>
  <si>
    <t>PELISSIER</t>
  </si>
  <si>
    <t>Calavon 11</t>
  </si>
  <si>
    <t>BOUNET</t>
  </si>
  <si>
    <t>Calavon 8</t>
  </si>
  <si>
    <t>DORMEGNIE</t>
  </si>
  <si>
    <t>Calavon 7</t>
  </si>
  <si>
    <t>MONACO</t>
  </si>
  <si>
    <t>Calavon 13</t>
  </si>
  <si>
    <t>URIEN</t>
  </si>
  <si>
    <t>Le Thor 1</t>
  </si>
  <si>
    <t>GOETHEL</t>
  </si>
  <si>
    <t>Calavon 9</t>
  </si>
  <si>
    <t>WENZEL</t>
  </si>
  <si>
    <t>PONCET</t>
  </si>
  <si>
    <t>Calavon 6</t>
  </si>
  <si>
    <t>Abandon</t>
  </si>
  <si>
    <t>Clg Minimes</t>
  </si>
  <si>
    <t>Raid Acad-Min</t>
  </si>
  <si>
    <t>AGUEDA</t>
  </si>
  <si>
    <t>GRAS</t>
  </si>
  <si>
    <t>YOUNG</t>
  </si>
  <si>
    <t>Calavon 1</t>
  </si>
  <si>
    <t>POIRIER</t>
  </si>
  <si>
    <t>ChAMBEYRON</t>
  </si>
  <si>
    <t>Calavon 3</t>
  </si>
  <si>
    <t>BINAS</t>
  </si>
  <si>
    <t>REY</t>
  </si>
  <si>
    <t>JAUME</t>
  </si>
  <si>
    <t>Calavon 2</t>
  </si>
  <si>
    <t>Clg Open Min</t>
  </si>
  <si>
    <t>DUMAINE</t>
  </si>
  <si>
    <t>Le Thor 2</t>
  </si>
  <si>
    <t>BERTRAND</t>
  </si>
  <si>
    <t>Sisteron 1</t>
  </si>
  <si>
    <t>BARROCHE</t>
  </si>
  <si>
    <t>GAUSSE</t>
  </si>
  <si>
    <t>Schoelcher 1</t>
  </si>
  <si>
    <t>DEYMONAZ</t>
  </si>
  <si>
    <t>CORTAS</t>
  </si>
  <si>
    <t>Calavon 5</t>
  </si>
  <si>
    <t>ROBERT</t>
  </si>
  <si>
    <t>Calavon 14</t>
  </si>
  <si>
    <t>BACHA</t>
  </si>
  <si>
    <t>Schoelcher 2</t>
  </si>
  <si>
    <t>LALLEMAND</t>
  </si>
  <si>
    <t>Schoelcher 4</t>
  </si>
  <si>
    <t>MOINS</t>
  </si>
  <si>
    <t>Schoelcher 3</t>
  </si>
  <si>
    <t>DEGRANGE</t>
  </si>
  <si>
    <t>Calavon 4</t>
  </si>
  <si>
    <t>Morieres 3</t>
  </si>
  <si>
    <t>Morieres 4</t>
  </si>
  <si>
    <t>Morieres 2</t>
  </si>
  <si>
    <t>Morieres 1</t>
  </si>
  <si>
    <t>Morieres 6</t>
  </si>
  <si>
    <t>Morieres 9</t>
  </si>
  <si>
    <t>Morieres 12</t>
  </si>
  <si>
    <t>Morieres 10</t>
  </si>
  <si>
    <t>Morieres 8</t>
  </si>
  <si>
    <t>Morieres 7</t>
  </si>
  <si>
    <t>Morieres 11</t>
  </si>
  <si>
    <t>Pénalités</t>
  </si>
  <si>
    <t>en mn</t>
  </si>
  <si>
    <t xml:space="preserve">Temps </t>
  </si>
  <si>
    <t>Officiel</t>
  </si>
  <si>
    <t>de Course</t>
  </si>
  <si>
    <t>Parcours</t>
  </si>
  <si>
    <t>Catégorie</t>
  </si>
  <si>
    <t xml:space="preserve">Nom </t>
  </si>
  <si>
    <t>Capitaine</t>
  </si>
  <si>
    <t>Equipe</t>
  </si>
  <si>
    <t>Numéro</t>
  </si>
  <si>
    <t>Dossard</t>
  </si>
  <si>
    <t>Binôme 1</t>
  </si>
  <si>
    <t>Binôme 2</t>
  </si>
  <si>
    <t>TEMPS TRAIL</t>
  </si>
  <si>
    <t>Bike&amp;Run</t>
  </si>
  <si>
    <t>TEMPS BIKE&amp;RUN</t>
  </si>
  <si>
    <t>TEMPS VTT</t>
  </si>
  <si>
    <t>Tour 1</t>
  </si>
  <si>
    <t>CO FACILE + CO DIFFICILE</t>
  </si>
  <si>
    <t>n° Balise</t>
  </si>
  <si>
    <t>Relais</t>
  </si>
  <si>
    <t xml:space="preserve"> Pédestre</t>
  </si>
  <si>
    <t>LIAISON  VTT</t>
  </si>
  <si>
    <t>RESULTATS DETAILLES - RAID ACADEMIQUE CLG - 2018 - Lac du Paty (Caromb)</t>
  </si>
  <si>
    <t>Tour 2</t>
  </si>
  <si>
    <t>TEMPS CO ORDRE LIBRE</t>
  </si>
  <si>
    <t>VTT 2</t>
  </si>
  <si>
    <t>BENJAMINS</t>
  </si>
  <si>
    <t>MINIMES</t>
  </si>
  <si>
    <t xml:space="preserve">RELAIS </t>
  </si>
  <si>
    <t>PEDESTRE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</si>
</sst>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6"/>
      <color rgb="FFFFC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1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1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1" fontId="0" fillId="0" borderId="2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34" borderId="0" xfId="0" applyFont="1" applyFill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1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1" fontId="0" fillId="0" borderId="30" xfId="0" applyNumberFormat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21" fontId="19" fillId="33" borderId="34" xfId="0" applyNumberFormat="1" applyFont="1" applyFill="1" applyBorder="1" applyAlignment="1">
      <alignment horizontal="center" vertical="center"/>
    </xf>
    <xf numFmtId="21" fontId="19" fillId="33" borderId="35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40" borderId="42" xfId="0" applyFill="1" applyBorder="1" applyAlignment="1">
      <alignment horizontal="center" vertical="center"/>
    </xf>
    <xf numFmtId="0" fontId="22" fillId="40" borderId="42" xfId="0" applyFont="1" applyFill="1" applyBorder="1" applyAlignment="1">
      <alignment horizontal="center" vertical="center"/>
    </xf>
    <xf numFmtId="0" fontId="22" fillId="40" borderId="43" xfId="0" applyFont="1" applyFill="1" applyBorder="1" applyAlignment="1">
      <alignment horizontal="center" vertical="center"/>
    </xf>
    <xf numFmtId="0" fontId="23" fillId="40" borderId="37" xfId="0" applyFont="1" applyFill="1" applyBorder="1" applyAlignment="1">
      <alignment horizontal="center" vertical="center"/>
    </xf>
    <xf numFmtId="21" fontId="0" fillId="0" borderId="18" xfId="0" applyNumberFormat="1" applyBorder="1" applyAlignment="1">
      <alignment horizontal="center" vertical="center"/>
    </xf>
    <xf numFmtId="21" fontId="0" fillId="0" borderId="20" xfId="0" applyNumberFormat="1" applyBorder="1" applyAlignment="1">
      <alignment horizontal="center" vertical="center"/>
    </xf>
    <xf numFmtId="21" fontId="0" fillId="0" borderId="23" xfId="0" applyNumberForma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21" fontId="16" fillId="40" borderId="20" xfId="0" applyNumberFormat="1" applyFont="1" applyFill="1" applyBorder="1" applyAlignment="1">
      <alignment horizontal="center" vertical="center"/>
    </xf>
    <xf numFmtId="21" fontId="16" fillId="40" borderId="23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21" fontId="16" fillId="40" borderId="46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21" fontId="0" fillId="0" borderId="49" xfId="0" applyNumberFormat="1" applyBorder="1" applyAlignment="1">
      <alignment horizontal="center" vertical="center"/>
    </xf>
    <xf numFmtId="21" fontId="21" fillId="40" borderId="34" xfId="0" applyNumberFormat="1" applyFont="1" applyFill="1" applyBorder="1" applyAlignment="1">
      <alignment horizontal="center" vertical="center"/>
    </xf>
    <xf numFmtId="21" fontId="21" fillId="40" borderId="35" xfId="0" applyNumberFormat="1" applyFont="1" applyFill="1" applyBorder="1" applyAlignment="1">
      <alignment horizontal="center" vertical="center"/>
    </xf>
    <xf numFmtId="21" fontId="0" fillId="0" borderId="25" xfId="0" applyNumberFormat="1" applyBorder="1" applyAlignment="1">
      <alignment horizontal="center" vertical="center"/>
    </xf>
    <xf numFmtId="21" fontId="0" fillId="0" borderId="26" xfId="0" applyNumberFormat="1" applyBorder="1" applyAlignment="1">
      <alignment horizontal="center" vertical="center"/>
    </xf>
    <xf numFmtId="21" fontId="0" fillId="0" borderId="27" xfId="0" applyNumberFormat="1" applyBorder="1" applyAlignment="1">
      <alignment horizontal="center" vertical="center"/>
    </xf>
    <xf numFmtId="21" fontId="16" fillId="38" borderId="34" xfId="0" applyNumberFormat="1" applyFont="1" applyFill="1" applyBorder="1" applyAlignment="1">
      <alignment horizontal="center" vertical="center"/>
    </xf>
    <xf numFmtId="21" fontId="16" fillId="38" borderId="35" xfId="0" applyNumberFormat="1" applyFont="1" applyFill="1" applyBorder="1" applyAlignment="1">
      <alignment horizontal="center" vertical="center"/>
    </xf>
    <xf numFmtId="0" fontId="30" fillId="38" borderId="37" xfId="0" applyFont="1" applyFill="1" applyBorder="1" applyAlignment="1">
      <alignment horizontal="center" vertical="center"/>
    </xf>
    <xf numFmtId="21" fontId="16" fillId="35" borderId="33" xfId="0" applyNumberFormat="1" applyFont="1" applyFill="1" applyBorder="1" applyAlignment="1">
      <alignment horizontal="center" vertical="center"/>
    </xf>
    <xf numFmtId="21" fontId="16" fillId="35" borderId="34" xfId="0" applyNumberFormat="1" applyFont="1" applyFill="1" applyBorder="1" applyAlignment="1">
      <alignment horizontal="center" vertical="center"/>
    </xf>
    <xf numFmtId="21" fontId="16" fillId="35" borderId="35" xfId="0" applyNumberFormat="1" applyFont="1" applyFill="1" applyBorder="1" applyAlignment="1">
      <alignment horizontal="center" vertical="center"/>
    </xf>
    <xf numFmtId="0" fontId="31" fillId="38" borderId="36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25" fillId="38" borderId="42" xfId="0" applyFont="1" applyFill="1" applyBorder="1" applyAlignment="1">
      <alignment horizontal="right" vertical="center"/>
    </xf>
    <xf numFmtId="0" fontId="31" fillId="35" borderId="36" xfId="0" applyFont="1" applyFill="1" applyBorder="1" applyAlignment="1">
      <alignment horizontal="center" vertical="center"/>
    </xf>
    <xf numFmtId="0" fontId="32" fillId="35" borderId="40" xfId="0" applyFont="1" applyFill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1" fontId="19" fillId="33" borderId="50" xfId="0" applyNumberFormat="1" applyFont="1" applyFill="1" applyBorder="1" applyAlignment="1">
      <alignment horizontal="center" vertical="center"/>
    </xf>
    <xf numFmtId="21" fontId="21" fillId="40" borderId="50" xfId="0" applyNumberFormat="1" applyFont="1" applyFill="1" applyBorder="1" applyAlignment="1">
      <alignment horizontal="center" vertical="center"/>
    </xf>
    <xf numFmtId="21" fontId="0" fillId="0" borderId="47" xfId="0" applyNumberFormat="1" applyBorder="1" applyAlignment="1">
      <alignment horizontal="center" vertical="center"/>
    </xf>
    <xf numFmtId="21" fontId="16" fillId="38" borderId="50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16" fillId="37" borderId="31" xfId="0" applyFont="1" applyFill="1" applyBorder="1" applyAlignment="1">
      <alignment horizontal="center" vertical="center"/>
    </xf>
    <xf numFmtId="21" fontId="16" fillId="37" borderId="34" xfId="0" applyNumberFormat="1" applyFont="1" applyFill="1" applyBorder="1" applyAlignment="1">
      <alignment horizontal="center" vertical="center"/>
    </xf>
    <xf numFmtId="21" fontId="16" fillId="37" borderId="50" xfId="0" applyNumberFormat="1" applyFont="1" applyFill="1" applyBorder="1" applyAlignment="1">
      <alignment horizontal="center" vertical="center"/>
    </xf>
    <xf numFmtId="0" fontId="16" fillId="37" borderId="34" xfId="0" applyFont="1" applyFill="1" applyBorder="1" applyAlignment="1">
      <alignment horizontal="center" vertical="center"/>
    </xf>
    <xf numFmtId="21" fontId="16" fillId="37" borderId="35" xfId="0" applyNumberFormat="1" applyFont="1" applyFill="1" applyBorder="1" applyAlignment="1">
      <alignment horizontal="center" vertical="center"/>
    </xf>
    <xf numFmtId="0" fontId="20" fillId="39" borderId="31" xfId="0" applyFont="1" applyFill="1" applyBorder="1" applyAlignment="1">
      <alignment horizontal="center" vertical="center"/>
    </xf>
    <xf numFmtId="0" fontId="20" fillId="39" borderId="34" xfId="0" applyNumberFormat="1" applyFont="1" applyFill="1" applyBorder="1" applyAlignment="1">
      <alignment horizontal="center" vertical="center"/>
    </xf>
    <xf numFmtId="0" fontId="20" fillId="39" borderId="50" xfId="0" applyNumberFormat="1" applyFont="1" applyFill="1" applyBorder="1" applyAlignment="1">
      <alignment horizontal="center" vertical="center"/>
    </xf>
    <xf numFmtId="0" fontId="20" fillId="39" borderId="35" xfId="0" applyNumberFormat="1" applyFont="1" applyFill="1" applyBorder="1" applyAlignment="1">
      <alignment horizontal="center" vertical="center"/>
    </xf>
    <xf numFmtId="0" fontId="28" fillId="40" borderId="56" xfId="0" applyFont="1" applyFill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31" fillId="38" borderId="59" xfId="0" applyFont="1" applyFill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35" borderId="59" xfId="0" applyFont="1" applyFill="1" applyBorder="1" applyAlignment="1">
      <alignment horizontal="center" vertical="center"/>
    </xf>
    <xf numFmtId="0" fontId="32" fillId="35" borderId="6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3" fillId="34" borderId="45" xfId="0" applyFont="1" applyFill="1" applyBorder="1" applyAlignment="1">
      <alignment horizontal="center" vertical="center"/>
    </xf>
    <xf numFmtId="21" fontId="33" fillId="34" borderId="47" xfId="0" applyNumberFormat="1" applyFont="1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21" fontId="0" fillId="34" borderId="51" xfId="0" applyNumberFormat="1" applyFill="1" applyBorder="1" applyAlignment="1">
      <alignment horizontal="center" vertical="center"/>
    </xf>
    <xf numFmtId="21" fontId="0" fillId="0" borderId="51" xfId="0" applyNumberFormat="1" applyBorder="1" applyAlignment="1">
      <alignment horizontal="center" vertical="center"/>
    </xf>
    <xf numFmtId="21" fontId="0" fillId="0" borderId="52" xfId="0" applyNumberFormat="1" applyBorder="1" applyAlignment="1">
      <alignment horizontal="center" vertical="center"/>
    </xf>
    <xf numFmtId="21" fontId="0" fillId="0" borderId="62" xfId="0" applyNumberFormat="1" applyBorder="1" applyAlignment="1">
      <alignment horizontal="center" vertical="center"/>
    </xf>
    <xf numFmtId="21" fontId="16" fillId="40" borderId="50" xfId="0" applyNumberFormat="1" applyFont="1" applyFill="1" applyBorder="1" applyAlignment="1">
      <alignment horizontal="center" vertical="center"/>
    </xf>
    <xf numFmtId="21" fontId="16" fillId="40" borderId="34" xfId="0" applyNumberFormat="1" applyFont="1" applyFill="1" applyBorder="1" applyAlignment="1">
      <alignment horizontal="center" vertical="center"/>
    </xf>
    <xf numFmtId="21" fontId="16" fillId="40" borderId="35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9" fillId="33" borderId="63" xfId="0" applyFont="1" applyFill="1" applyBorder="1" applyAlignment="1">
      <alignment horizontal="center" vertical="center"/>
    </xf>
    <xf numFmtId="0" fontId="16" fillId="37" borderId="63" xfId="0" applyFont="1" applyFill="1" applyBorder="1" applyAlignment="1">
      <alignment horizontal="center" vertical="center"/>
    </xf>
    <xf numFmtId="0" fontId="20" fillId="39" borderId="63" xfId="0" applyFont="1" applyFill="1" applyBorder="1" applyAlignment="1">
      <alignment horizontal="center" vertical="center"/>
    </xf>
    <xf numFmtId="0" fontId="28" fillId="40" borderId="59" xfId="0" applyFont="1" applyFill="1" applyBorder="1" applyAlignment="1">
      <alignment horizontal="center" vertical="center"/>
    </xf>
    <xf numFmtId="0" fontId="16" fillId="40" borderId="12" xfId="0" applyFont="1" applyFill="1" applyBorder="1" applyAlignment="1">
      <alignment horizontal="center" vertical="center"/>
    </xf>
    <xf numFmtId="0" fontId="29" fillId="40" borderId="60" xfId="0" applyFont="1" applyFill="1" applyBorder="1" applyAlignment="1">
      <alignment horizontal="center" vertical="center"/>
    </xf>
    <xf numFmtId="0" fontId="31" fillId="38" borderId="59" xfId="0" applyFont="1" applyFill="1" applyBorder="1" applyAlignment="1">
      <alignment horizontal="center" vertical="center"/>
    </xf>
    <xf numFmtId="0" fontId="31" fillId="38" borderId="60" xfId="0" applyFont="1" applyFill="1" applyBorder="1" applyAlignment="1">
      <alignment horizontal="center" vertical="center"/>
    </xf>
    <xf numFmtId="0" fontId="24" fillId="38" borderId="12" xfId="0" applyFont="1" applyFill="1" applyBorder="1" applyAlignment="1">
      <alignment horizontal="center" vertical="center"/>
    </xf>
    <xf numFmtId="21" fontId="16" fillId="35" borderId="48" xfId="0" applyNumberFormat="1" applyFont="1" applyFill="1" applyBorder="1" applyAlignment="1">
      <alignment horizontal="center" vertical="center"/>
    </xf>
    <xf numFmtId="21" fontId="16" fillId="35" borderId="38" xfId="0" applyNumberFormat="1" applyFont="1" applyFill="1" applyBorder="1" applyAlignment="1">
      <alignment horizontal="center" vertical="center"/>
    </xf>
    <xf numFmtId="21" fontId="16" fillId="35" borderId="39" xfId="0" applyNumberFormat="1" applyFont="1" applyFill="1" applyBorder="1" applyAlignment="1">
      <alignment horizontal="center" vertical="center"/>
    </xf>
    <xf numFmtId="0" fontId="0" fillId="41" borderId="36" xfId="0" applyFill="1" applyBorder="1" applyAlignment="1">
      <alignment horizontal="center" vertical="center"/>
    </xf>
    <xf numFmtId="0" fontId="0" fillId="41" borderId="40" xfId="0" applyFill="1" applyBorder="1" applyAlignment="1">
      <alignment horizontal="center" vertical="center"/>
    </xf>
    <xf numFmtId="0" fontId="27" fillId="41" borderId="40" xfId="0" applyFont="1" applyFill="1" applyBorder="1" applyAlignment="1">
      <alignment horizontal="center" vertical="center"/>
    </xf>
    <xf numFmtId="0" fontId="0" fillId="41" borderId="41" xfId="0" applyFill="1" applyBorder="1" applyAlignment="1">
      <alignment horizontal="center" vertical="center"/>
    </xf>
    <xf numFmtId="0" fontId="0" fillId="41" borderId="42" xfId="0" applyFill="1" applyBorder="1" applyAlignment="1">
      <alignment horizontal="center" vertical="center"/>
    </xf>
    <xf numFmtId="0" fontId="26" fillId="41" borderId="42" xfId="0" applyFont="1" applyFill="1" applyBorder="1" applyAlignment="1">
      <alignment horizontal="center" vertical="center"/>
    </xf>
    <xf numFmtId="0" fontId="0" fillId="41" borderId="43" xfId="0" applyFill="1" applyBorder="1" applyAlignment="1">
      <alignment horizontal="center" vertical="center"/>
    </xf>
    <xf numFmtId="0" fontId="35" fillId="41" borderId="37" xfId="0" applyFont="1" applyFill="1" applyBorder="1" applyAlignment="1">
      <alignment horizontal="center" vertical="center"/>
    </xf>
    <xf numFmtId="0" fontId="35" fillId="41" borderId="42" xfId="0" applyFont="1" applyFill="1" applyBorder="1" applyAlignment="1">
      <alignment horizontal="center" vertical="center"/>
    </xf>
    <xf numFmtId="0" fontId="0" fillId="35" borderId="60" xfId="0" applyFont="1" applyFill="1" applyBorder="1" applyAlignment="1">
      <alignment horizontal="center" vertical="center"/>
    </xf>
    <xf numFmtId="0" fontId="16" fillId="35" borderId="59" xfId="0" applyFont="1" applyFill="1" applyBorder="1" applyAlignment="1">
      <alignment horizontal="center" vertical="center"/>
    </xf>
    <xf numFmtId="0" fontId="37" fillId="38" borderId="31" xfId="0" applyFont="1" applyFill="1" applyBorder="1" applyAlignment="1">
      <alignment horizontal="center" vertical="center"/>
    </xf>
    <xf numFmtId="0" fontId="37" fillId="38" borderId="32" xfId="0" applyFont="1" applyFill="1" applyBorder="1" applyAlignment="1">
      <alignment horizontal="center" vertical="center"/>
    </xf>
    <xf numFmtId="21" fontId="0" fillId="0" borderId="54" xfId="0" applyNumberFormat="1" applyBorder="1" applyAlignment="1">
      <alignment horizontal="center" vertical="center"/>
    </xf>
    <xf numFmtId="21" fontId="0" fillId="0" borderId="53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21" fontId="0" fillId="0" borderId="16" xfId="0" applyNumberFormat="1" applyBorder="1" applyAlignment="1">
      <alignment horizontal="center" vertical="center"/>
    </xf>
    <xf numFmtId="21" fontId="0" fillId="0" borderId="19" xfId="0" applyNumberFormat="1" applyBorder="1" applyAlignment="1">
      <alignment horizontal="center" vertical="center"/>
    </xf>
    <xf numFmtId="21" fontId="0" fillId="0" borderId="21" xfId="0" applyNumberFormat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42" borderId="41" xfId="0" applyFill="1" applyBorder="1" applyAlignment="1">
      <alignment horizontal="center" vertical="center"/>
    </xf>
    <xf numFmtId="0" fontId="0" fillId="42" borderId="44" xfId="0" applyFill="1" applyBorder="1" applyAlignment="1">
      <alignment horizontal="center" vertical="center"/>
    </xf>
    <xf numFmtId="0" fontId="0" fillId="42" borderId="67" xfId="0" applyFill="1" applyBorder="1" applyAlignment="1">
      <alignment horizontal="center" vertical="center"/>
    </xf>
    <xf numFmtId="0" fontId="36" fillId="42" borderId="36" xfId="0" applyFont="1" applyFill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0" fillId="39" borderId="32" xfId="0" applyFont="1" applyFill="1" applyBorder="1" applyAlignment="1">
      <alignment horizontal="center" vertical="center"/>
    </xf>
    <xf numFmtId="0" fontId="28" fillId="40" borderId="36" xfId="0" applyFont="1" applyFill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1" fillId="35" borderId="0" xfId="0" applyFont="1" applyFill="1" applyBorder="1" applyAlignment="1">
      <alignment horizontal="right" vertical="center"/>
    </xf>
    <xf numFmtId="0" fontId="0" fillId="35" borderId="0" xfId="0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30" fillId="35" borderId="44" xfId="0" applyFont="1" applyFill="1" applyBorder="1" applyAlignment="1">
      <alignment horizontal="center" vertical="center"/>
    </xf>
    <xf numFmtId="0" fontId="21" fillId="35" borderId="67" xfId="0" applyFont="1" applyFill="1" applyBorder="1" applyAlignment="1">
      <alignment horizontal="center" vertical="center"/>
    </xf>
    <xf numFmtId="21" fontId="16" fillId="35" borderId="36" xfId="0" applyNumberFormat="1" applyFont="1" applyFill="1" applyBorder="1" applyAlignment="1">
      <alignment horizontal="center" vertical="center"/>
    </xf>
    <xf numFmtId="21" fontId="16" fillId="35" borderId="44" xfId="0" applyNumberFormat="1" applyFont="1" applyFill="1" applyBorder="1" applyAlignment="1">
      <alignment horizontal="center" vertical="center"/>
    </xf>
    <xf numFmtId="21" fontId="16" fillId="35" borderId="37" xfId="0" applyNumberFormat="1" applyFont="1" applyFill="1" applyBorder="1" applyAlignment="1">
      <alignment horizontal="center" vertical="center"/>
    </xf>
    <xf numFmtId="0" fontId="27" fillId="44" borderId="40" xfId="0" applyFont="1" applyFill="1" applyBorder="1" applyAlignment="1">
      <alignment horizontal="center" vertical="center"/>
    </xf>
    <xf numFmtId="0" fontId="26" fillId="44" borderId="42" xfId="0" applyFont="1" applyFill="1" applyBorder="1" applyAlignment="1">
      <alignment horizontal="center" vertical="center"/>
    </xf>
    <xf numFmtId="0" fontId="0" fillId="44" borderId="36" xfId="0" applyFill="1" applyBorder="1" applyAlignment="1">
      <alignment horizontal="center" vertical="center"/>
    </xf>
    <xf numFmtId="0" fontId="0" fillId="44" borderId="40" xfId="0" applyFill="1" applyBorder="1" applyAlignment="1">
      <alignment horizontal="center" vertical="center"/>
    </xf>
    <xf numFmtId="0" fontId="0" fillId="44" borderId="37" xfId="0" applyFill="1" applyBorder="1" applyAlignment="1">
      <alignment horizontal="center" vertical="center"/>
    </xf>
    <xf numFmtId="0" fontId="0" fillId="44" borderId="42" xfId="0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1" fillId="36" borderId="36" xfId="0" applyFont="1" applyFill="1" applyBorder="1" applyAlignment="1">
      <alignment horizontal="right" vertical="center"/>
    </xf>
    <xf numFmtId="0" fontId="0" fillId="36" borderId="41" xfId="0" applyFill="1" applyBorder="1" applyAlignment="1">
      <alignment horizontal="center" vertical="center"/>
    </xf>
    <xf numFmtId="0" fontId="21" fillId="36" borderId="37" xfId="0" applyFont="1" applyFill="1" applyBorder="1" applyAlignment="1">
      <alignment horizontal="right" vertical="center"/>
    </xf>
    <xf numFmtId="0" fontId="0" fillId="36" borderId="43" xfId="0" applyFill="1" applyBorder="1" applyAlignment="1">
      <alignment horizontal="center" vertical="center"/>
    </xf>
    <xf numFmtId="0" fontId="34" fillId="43" borderId="36" xfId="0" applyFont="1" applyFill="1" applyBorder="1" applyAlignment="1">
      <alignment horizontal="right" vertical="center"/>
    </xf>
    <xf numFmtId="0" fontId="34" fillId="43" borderId="40" xfId="0" applyFont="1" applyFill="1" applyBorder="1" applyAlignment="1">
      <alignment horizontal="right" vertical="center"/>
    </xf>
    <xf numFmtId="0" fontId="0" fillId="43" borderId="40" xfId="0" applyFill="1" applyBorder="1" applyAlignment="1">
      <alignment horizontal="center" vertical="center"/>
    </xf>
    <xf numFmtId="0" fontId="0" fillId="43" borderId="44" xfId="0" applyFill="1" applyBorder="1" applyAlignment="1">
      <alignment horizontal="center" vertical="center"/>
    </xf>
    <xf numFmtId="0" fontId="0" fillId="43" borderId="0" xfId="0" applyFill="1" applyBorder="1" applyAlignment="1">
      <alignment horizontal="center" vertical="center"/>
    </xf>
    <xf numFmtId="0" fontId="16" fillId="37" borderId="36" xfId="0" applyFont="1" applyFill="1" applyBorder="1" applyAlignment="1">
      <alignment horizontal="center" vertical="center"/>
    </xf>
    <xf numFmtId="0" fontId="16" fillId="37" borderId="37" xfId="0" applyFont="1" applyFill="1" applyBorder="1" applyAlignment="1">
      <alignment horizontal="center" vertical="center"/>
    </xf>
    <xf numFmtId="21" fontId="16" fillId="37" borderId="38" xfId="0" applyNumberFormat="1" applyFont="1" applyFill="1" applyBorder="1" applyAlignment="1">
      <alignment horizontal="center" vertical="center"/>
    </xf>
    <xf numFmtId="21" fontId="16" fillId="37" borderId="39" xfId="0" applyNumberFormat="1" applyFont="1" applyFill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161925</xdr:rowOff>
    </xdr:from>
    <xdr:to>
      <xdr:col>0</xdr:col>
      <xdr:colOff>457200</xdr:colOff>
      <xdr:row>19</xdr:row>
      <xdr:rowOff>76200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99DA748-2E81-4E26-ACA0-477447872DF3}"/>
            </a:ext>
          </a:extLst>
        </xdr:cNvPr>
        <xdr:cNvSpPr txBox="1"/>
      </xdr:nvSpPr>
      <xdr:spPr>
        <a:xfrm>
          <a:off x="76200" y="1238250"/>
          <a:ext cx="381000" cy="32194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350" b="1">
              <a:solidFill>
                <a:srgbClr val="FF0000"/>
              </a:solidFill>
            </a:rPr>
            <a:t>1</a:t>
          </a:r>
        </a:p>
        <a:p>
          <a:pPr algn="ctr"/>
          <a:r>
            <a:rPr lang="fr-FR" sz="1350" b="1">
              <a:solidFill>
                <a:srgbClr val="FF0000"/>
              </a:solidFill>
            </a:rPr>
            <a:t>2</a:t>
          </a:r>
        </a:p>
        <a:p>
          <a:pPr algn="ctr"/>
          <a:r>
            <a:rPr lang="fr-FR" sz="1350" b="1">
              <a:solidFill>
                <a:srgbClr val="FF0000"/>
              </a:solidFill>
            </a:rPr>
            <a:t>3</a:t>
          </a:r>
        </a:p>
        <a:p>
          <a:pPr algn="ctr"/>
          <a:r>
            <a:rPr lang="fr-FR" sz="1350" b="1">
              <a:solidFill>
                <a:srgbClr val="FF0000"/>
              </a:solidFill>
            </a:rPr>
            <a:t>4</a:t>
          </a:r>
        </a:p>
        <a:p>
          <a:pPr algn="ctr"/>
          <a:r>
            <a:rPr lang="fr-FR" sz="1350" b="1">
              <a:solidFill>
                <a:srgbClr val="FF0000"/>
              </a:solidFill>
            </a:rPr>
            <a:t>5</a:t>
          </a:r>
        </a:p>
        <a:p>
          <a:pPr algn="ctr"/>
          <a:r>
            <a:rPr lang="fr-FR" sz="1350" b="1">
              <a:solidFill>
                <a:srgbClr val="FF0000"/>
              </a:solidFill>
            </a:rPr>
            <a:t>6</a:t>
          </a:r>
        </a:p>
        <a:p>
          <a:pPr algn="ctr"/>
          <a:r>
            <a:rPr lang="fr-FR" sz="1350" b="1">
              <a:solidFill>
                <a:srgbClr val="FF0000"/>
              </a:solidFill>
            </a:rPr>
            <a:t>7</a:t>
          </a:r>
        </a:p>
        <a:p>
          <a:pPr algn="ctr"/>
          <a:r>
            <a:rPr lang="fr-FR" sz="1350" b="1">
              <a:solidFill>
                <a:srgbClr val="FF0000"/>
              </a:solidFill>
            </a:rPr>
            <a:t>8</a:t>
          </a:r>
        </a:p>
        <a:p>
          <a:pPr algn="ctr"/>
          <a:r>
            <a:rPr lang="fr-FR" sz="1350" b="1">
              <a:solidFill>
                <a:srgbClr val="FF0000"/>
              </a:solidFill>
            </a:rPr>
            <a:t>9</a:t>
          </a:r>
        </a:p>
        <a:p>
          <a:pPr algn="ctr"/>
          <a:r>
            <a:rPr lang="fr-FR" sz="1350" b="1">
              <a:solidFill>
                <a:srgbClr val="FF0000"/>
              </a:solidFill>
            </a:rPr>
            <a:t>10</a:t>
          </a:r>
        </a:p>
        <a:p>
          <a:pPr algn="ctr"/>
          <a:r>
            <a:rPr lang="fr-FR" sz="1350" b="1">
              <a:solidFill>
                <a:srgbClr val="FF0000"/>
              </a:solidFill>
            </a:rPr>
            <a:t>11</a:t>
          </a:r>
        </a:p>
        <a:p>
          <a:pPr algn="ctr"/>
          <a:r>
            <a:rPr lang="fr-FR" sz="1350" b="1">
              <a:solidFill>
                <a:srgbClr val="FF0000"/>
              </a:solidFill>
            </a:rPr>
            <a:t>12</a:t>
          </a:r>
        </a:p>
        <a:p>
          <a:pPr algn="ctr"/>
          <a:r>
            <a:rPr lang="fr-FR" sz="1350" b="1">
              <a:solidFill>
                <a:srgbClr val="FF0000"/>
              </a:solidFill>
            </a:rPr>
            <a:t>13</a:t>
          </a:r>
        </a:p>
        <a:p>
          <a:pPr algn="ctr"/>
          <a:r>
            <a:rPr lang="fr-FR" sz="1350" b="1">
              <a:solidFill>
                <a:srgbClr val="FF0000"/>
              </a:solidFill>
            </a:rPr>
            <a:t>14</a:t>
          </a:r>
        </a:p>
        <a:p>
          <a:pPr algn="ctr"/>
          <a:r>
            <a:rPr lang="fr-FR" sz="1350" b="1">
              <a:solidFill>
                <a:srgbClr val="FF0000"/>
              </a:solidFill>
            </a:rPr>
            <a:t>15</a:t>
          </a:r>
        </a:p>
        <a:p>
          <a:pPr algn="ctr"/>
          <a:r>
            <a:rPr lang="fr-FR" sz="1400" b="1">
              <a:solidFill>
                <a:srgbClr val="FF0000"/>
              </a:solidFill>
            </a:rPr>
            <a:t>16</a:t>
          </a:r>
        </a:p>
        <a:p>
          <a:pPr algn="ctr"/>
          <a:r>
            <a:rPr lang="fr-FR" sz="1400" b="1">
              <a:solidFill>
                <a:srgbClr val="FF0000"/>
              </a:solidFill>
            </a:rPr>
            <a:t>17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18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19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20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21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22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23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24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25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26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27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28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29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30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31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32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33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34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35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36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503339</xdr:colOff>
      <xdr:row>1</xdr:row>
      <xdr:rowOff>381000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BCA8C43-7993-4452-BC73-2E1AE910F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951014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161925</xdr:rowOff>
    </xdr:from>
    <xdr:to>
      <xdr:col>0</xdr:col>
      <xdr:colOff>419100</xdr:colOff>
      <xdr:row>24</xdr:row>
      <xdr:rowOff>104775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3E2A298-E2C4-400F-9D1D-4A2AE020A882}"/>
            </a:ext>
          </a:extLst>
        </xdr:cNvPr>
        <xdr:cNvSpPr txBox="1"/>
      </xdr:nvSpPr>
      <xdr:spPr>
        <a:xfrm>
          <a:off x="38100" y="1266825"/>
          <a:ext cx="381000" cy="42195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350" b="0">
              <a:solidFill>
                <a:srgbClr val="FF0000"/>
              </a:solidFill>
            </a:rPr>
            <a:t>1</a:t>
          </a:r>
        </a:p>
        <a:p>
          <a:pPr algn="ctr"/>
          <a:r>
            <a:rPr lang="fr-FR" sz="1350" b="0">
              <a:solidFill>
                <a:srgbClr val="FF0000"/>
              </a:solidFill>
            </a:rPr>
            <a:t>2</a:t>
          </a:r>
        </a:p>
        <a:p>
          <a:pPr algn="ctr"/>
          <a:r>
            <a:rPr lang="fr-FR" sz="1350" b="0">
              <a:solidFill>
                <a:srgbClr val="FF0000"/>
              </a:solidFill>
            </a:rPr>
            <a:t>3</a:t>
          </a:r>
        </a:p>
        <a:p>
          <a:pPr algn="ctr"/>
          <a:r>
            <a:rPr lang="fr-FR" sz="1350" b="0">
              <a:solidFill>
                <a:srgbClr val="FF0000"/>
              </a:solidFill>
            </a:rPr>
            <a:t>4</a:t>
          </a:r>
        </a:p>
        <a:p>
          <a:pPr algn="ctr"/>
          <a:r>
            <a:rPr lang="fr-FR" sz="1350" b="0">
              <a:solidFill>
                <a:srgbClr val="FF0000"/>
              </a:solidFill>
            </a:rPr>
            <a:t>5</a:t>
          </a:r>
        </a:p>
        <a:p>
          <a:pPr algn="ctr"/>
          <a:r>
            <a:rPr lang="fr-FR" sz="1350" b="0">
              <a:solidFill>
                <a:srgbClr val="FF0000"/>
              </a:solidFill>
            </a:rPr>
            <a:t>6</a:t>
          </a:r>
        </a:p>
        <a:p>
          <a:pPr algn="ctr"/>
          <a:r>
            <a:rPr lang="fr-FR" sz="1350" b="0">
              <a:solidFill>
                <a:srgbClr val="FF0000"/>
              </a:solidFill>
            </a:rPr>
            <a:t>7</a:t>
          </a:r>
        </a:p>
        <a:p>
          <a:pPr algn="ctr"/>
          <a:r>
            <a:rPr lang="fr-FR" sz="1350" b="0">
              <a:solidFill>
                <a:srgbClr val="FF0000"/>
              </a:solidFill>
            </a:rPr>
            <a:t>8</a:t>
          </a:r>
        </a:p>
        <a:p>
          <a:pPr algn="ctr"/>
          <a:r>
            <a:rPr lang="fr-FR" sz="1350" b="0">
              <a:solidFill>
                <a:srgbClr val="FF0000"/>
              </a:solidFill>
            </a:rPr>
            <a:t>9</a:t>
          </a:r>
        </a:p>
        <a:p>
          <a:pPr algn="ctr"/>
          <a:r>
            <a:rPr lang="fr-FR" sz="1350" b="0">
              <a:solidFill>
                <a:srgbClr val="FF0000"/>
              </a:solidFill>
            </a:rPr>
            <a:t>10</a:t>
          </a:r>
        </a:p>
        <a:p>
          <a:pPr algn="ctr"/>
          <a:r>
            <a:rPr lang="fr-FR" sz="1350" b="0">
              <a:solidFill>
                <a:srgbClr val="FF0000"/>
              </a:solidFill>
            </a:rPr>
            <a:t>11</a:t>
          </a:r>
        </a:p>
        <a:p>
          <a:pPr algn="ctr"/>
          <a:r>
            <a:rPr lang="fr-FR" sz="1350" b="0">
              <a:solidFill>
                <a:srgbClr val="FF0000"/>
              </a:solidFill>
            </a:rPr>
            <a:t>12</a:t>
          </a:r>
        </a:p>
        <a:p>
          <a:pPr algn="ctr"/>
          <a:r>
            <a:rPr lang="fr-FR" sz="1350" b="0">
              <a:solidFill>
                <a:srgbClr val="FF0000"/>
              </a:solidFill>
            </a:rPr>
            <a:t>13</a:t>
          </a:r>
        </a:p>
        <a:p>
          <a:pPr algn="ctr"/>
          <a:r>
            <a:rPr lang="fr-FR" sz="1350" b="0">
              <a:solidFill>
                <a:srgbClr val="FF0000"/>
              </a:solidFill>
            </a:rPr>
            <a:t>14</a:t>
          </a:r>
        </a:p>
        <a:p>
          <a:pPr algn="ctr"/>
          <a:r>
            <a:rPr lang="fr-FR" sz="1350" b="0">
              <a:solidFill>
                <a:srgbClr val="FF0000"/>
              </a:solidFill>
            </a:rPr>
            <a:t>15</a:t>
          </a:r>
        </a:p>
        <a:p>
          <a:pPr algn="ctr"/>
          <a:r>
            <a:rPr lang="fr-FR" sz="1350" b="0">
              <a:solidFill>
                <a:srgbClr val="FF0000"/>
              </a:solidFill>
            </a:rPr>
            <a:t>16</a:t>
          </a:r>
        </a:p>
        <a:p>
          <a:pPr algn="ctr"/>
          <a:r>
            <a:rPr lang="fr-FR" sz="1350" b="0">
              <a:solidFill>
                <a:srgbClr val="FF0000"/>
              </a:solidFill>
            </a:rPr>
            <a:t>17</a:t>
          </a:r>
        </a:p>
        <a:p>
          <a:pPr algn="ctr"/>
          <a:r>
            <a:rPr lang="fr-FR" sz="1350" b="0">
              <a:solidFill>
                <a:srgbClr val="FF0000"/>
              </a:solidFill>
            </a:rPr>
            <a:t>18</a:t>
          </a:r>
        </a:p>
        <a:p>
          <a:pPr algn="ctr"/>
          <a:r>
            <a:rPr lang="fr-FR" sz="1350" b="0">
              <a:solidFill>
                <a:srgbClr val="FF0000"/>
              </a:solidFill>
            </a:rPr>
            <a:t>19</a:t>
          </a:r>
        </a:p>
        <a:p>
          <a:pPr algn="ctr"/>
          <a:r>
            <a:rPr lang="fr-FR" sz="1350" b="1">
              <a:solidFill>
                <a:srgbClr val="FF0000"/>
              </a:solidFill>
            </a:rPr>
            <a:t>20</a:t>
          </a:r>
        </a:p>
        <a:p>
          <a:pPr algn="ctr"/>
          <a:r>
            <a:rPr lang="fr-FR" sz="1350" b="1">
              <a:solidFill>
                <a:srgbClr val="FF0000"/>
              </a:solidFill>
            </a:rPr>
            <a:t>21</a:t>
          </a:r>
        </a:p>
        <a:p>
          <a:pPr algn="ctr"/>
          <a:r>
            <a:rPr lang="fr-FR" sz="1350" b="1">
              <a:solidFill>
                <a:srgbClr val="FF0000"/>
              </a:solidFill>
            </a:rPr>
            <a:t>22</a:t>
          </a:r>
        </a:p>
        <a:p>
          <a:pPr algn="ctr"/>
          <a:r>
            <a:rPr lang="fr-FR" sz="1350" b="1">
              <a:solidFill>
                <a:srgbClr val="FF0000"/>
              </a:solidFill>
            </a:rPr>
            <a:t>23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24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25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26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27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28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29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30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31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32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33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34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35</a:t>
          </a:r>
        </a:p>
        <a:p>
          <a:pPr algn="ctr"/>
          <a:r>
            <a:rPr lang="fr-FR" sz="1200" b="0">
              <a:solidFill>
                <a:srgbClr val="FF0000"/>
              </a:solidFill>
            </a:rPr>
            <a:t>36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436664</xdr:colOff>
      <xdr:row>1</xdr:row>
      <xdr:rowOff>523875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A6615B3-0958-4278-9562-C2F69CF68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1014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"/>
  <sheetViews>
    <sheetView showGridLines="0" showRowColHeaders="0" workbookViewId="0">
      <pane xSplit="9" topLeftCell="AR1" activePane="topRight" state="frozen"/>
      <selection pane="topRight" activeCell="H25" sqref="G25:H25"/>
    </sheetView>
  </sheetViews>
  <sheetFormatPr baseColWidth="10" defaultRowHeight="15" x14ac:dyDescent="0.25"/>
  <cols>
    <col min="1" max="1" width="7.7109375" style="1" customWidth="1"/>
    <col min="2" max="2" width="11.42578125" style="1"/>
    <col min="3" max="3" width="13.7109375" style="17" customWidth="1"/>
    <col min="4" max="4" width="13.140625" style="1" customWidth="1"/>
    <col min="5" max="5" width="18" style="1" customWidth="1"/>
    <col min="6" max="6" width="16.5703125" style="1" customWidth="1"/>
    <col min="7" max="7" width="11.42578125" style="18"/>
    <col min="8" max="9" width="11.42578125" style="1"/>
    <col min="10" max="10" width="6.85546875" style="1" customWidth="1"/>
    <col min="11" max="13" width="11.42578125" style="1"/>
    <col min="14" max="14" width="6.5703125" style="1" customWidth="1"/>
    <col min="15" max="16" width="11.42578125" style="1"/>
    <col min="17" max="17" width="6.5703125" style="1" customWidth="1"/>
    <col min="18" max="18" width="11.42578125" style="1"/>
    <col min="19" max="19" width="11.7109375" style="1" customWidth="1"/>
    <col min="20" max="20" width="7.42578125" style="1" customWidth="1"/>
    <col min="21" max="21" width="11.42578125" style="1"/>
    <col min="22" max="22" width="5.42578125" style="1" customWidth="1"/>
    <col min="23" max="23" width="11.42578125" style="1"/>
    <col min="24" max="24" width="5.85546875" style="1" customWidth="1"/>
    <col min="25" max="25" width="11.42578125" style="1"/>
    <col min="26" max="26" width="5.28515625" style="1" customWidth="1"/>
    <col min="27" max="27" width="11.42578125" style="1"/>
    <col min="28" max="28" width="6.28515625" style="1" customWidth="1"/>
    <col min="29" max="29" width="11.42578125" style="1"/>
    <col min="30" max="30" width="5.5703125" style="1" customWidth="1"/>
    <col min="31" max="31" width="11.42578125" style="1"/>
    <col min="32" max="32" width="5.7109375" style="1" customWidth="1"/>
    <col min="33" max="33" width="11.42578125" style="1"/>
    <col min="34" max="34" width="6.42578125" style="1" customWidth="1"/>
    <col min="35" max="35" width="11.42578125" style="1"/>
    <col min="36" max="36" width="5.140625" style="1" customWidth="1"/>
    <col min="37" max="37" width="11.42578125" style="1"/>
    <col min="38" max="38" width="5.5703125" style="1" customWidth="1"/>
    <col min="39" max="39" width="11.42578125" style="1"/>
    <col min="40" max="40" width="8.7109375" style="1" customWidth="1"/>
    <col min="41" max="41" width="11.42578125" style="1"/>
    <col min="42" max="42" width="6.28515625" style="1" customWidth="1"/>
    <col min="43" max="43" width="11.42578125" style="1"/>
    <col min="44" max="44" width="5.85546875" style="1" customWidth="1"/>
    <col min="45" max="45" width="14" style="1" customWidth="1"/>
    <col min="46" max="49" width="11.42578125" style="1"/>
    <col min="50" max="50" width="0" style="1" hidden="1" customWidth="1"/>
    <col min="51" max="16384" width="11.42578125" style="1"/>
  </cols>
  <sheetData>
    <row r="1" spans="1:50" ht="30" customHeight="1" x14ac:dyDescent="0.25">
      <c r="F1" s="152" t="s">
        <v>98</v>
      </c>
    </row>
    <row r="2" spans="1:50" ht="30.75" customHeight="1" thickBot="1" x14ac:dyDescent="0.3">
      <c r="D2" s="176" t="s">
        <v>102</v>
      </c>
    </row>
    <row r="3" spans="1:50" ht="24" thickBot="1" x14ac:dyDescent="0.3">
      <c r="A3" s="47"/>
      <c r="B3" s="97" t="s">
        <v>84</v>
      </c>
      <c r="C3" s="7" t="s">
        <v>81</v>
      </c>
      <c r="D3" s="8" t="s">
        <v>81</v>
      </c>
      <c r="E3" s="7" t="s">
        <v>80</v>
      </c>
      <c r="F3" s="19" t="s">
        <v>79</v>
      </c>
      <c r="G3" s="25" t="s">
        <v>76</v>
      </c>
      <c r="H3" s="80" t="s">
        <v>76</v>
      </c>
      <c r="I3" s="85" t="s">
        <v>74</v>
      </c>
      <c r="J3" s="89" t="s">
        <v>88</v>
      </c>
      <c r="K3" s="90"/>
      <c r="L3" s="90"/>
      <c r="M3" s="91"/>
      <c r="N3" s="92" t="s">
        <v>90</v>
      </c>
      <c r="O3" s="93"/>
      <c r="P3" s="94"/>
      <c r="Q3" s="95"/>
      <c r="R3" s="96" t="s">
        <v>91</v>
      </c>
      <c r="S3" s="136"/>
      <c r="T3" s="127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9" t="s">
        <v>100</v>
      </c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30"/>
      <c r="AS3" s="151" t="s">
        <v>97</v>
      </c>
      <c r="AT3" s="148"/>
      <c r="AU3" s="138" t="s">
        <v>95</v>
      </c>
    </row>
    <row r="4" spans="1:50" ht="24" thickBot="1" x14ac:dyDescent="0.3">
      <c r="A4" s="47"/>
      <c r="B4" s="111"/>
      <c r="C4" s="112"/>
      <c r="D4" s="113"/>
      <c r="E4" s="112"/>
      <c r="F4" s="114"/>
      <c r="G4" s="115"/>
      <c r="H4" s="116"/>
      <c r="I4" s="117"/>
      <c r="J4" s="118"/>
      <c r="K4" s="119" t="s">
        <v>86</v>
      </c>
      <c r="L4" s="120"/>
      <c r="M4" s="119" t="s">
        <v>87</v>
      </c>
      <c r="N4" s="121"/>
      <c r="O4" s="122"/>
      <c r="P4" s="123" t="s">
        <v>83</v>
      </c>
      <c r="Q4" s="95"/>
      <c r="R4" s="96"/>
      <c r="S4" s="137" t="s">
        <v>83</v>
      </c>
      <c r="T4" s="134" t="s">
        <v>94</v>
      </c>
      <c r="U4" s="131"/>
      <c r="V4" s="135" t="s">
        <v>94</v>
      </c>
      <c r="W4" s="131"/>
      <c r="X4" s="135" t="s">
        <v>94</v>
      </c>
      <c r="Y4" s="131"/>
      <c r="Z4" s="135" t="s">
        <v>94</v>
      </c>
      <c r="AA4" s="131"/>
      <c r="AB4" s="135" t="s">
        <v>94</v>
      </c>
      <c r="AC4" s="131"/>
      <c r="AD4" s="135" t="s">
        <v>94</v>
      </c>
      <c r="AE4" s="131"/>
      <c r="AF4" s="131"/>
      <c r="AG4" s="132" t="s">
        <v>93</v>
      </c>
      <c r="AH4" s="131"/>
      <c r="AI4" s="131"/>
      <c r="AJ4" s="135" t="s">
        <v>94</v>
      </c>
      <c r="AK4" s="131"/>
      <c r="AL4" s="135" t="s">
        <v>94</v>
      </c>
      <c r="AM4" s="131"/>
      <c r="AN4" s="135" t="s">
        <v>94</v>
      </c>
      <c r="AO4" s="131"/>
      <c r="AP4" s="135" t="s">
        <v>94</v>
      </c>
      <c r="AQ4" s="131"/>
      <c r="AR4" s="133"/>
      <c r="AS4" s="149"/>
      <c r="AT4" s="150"/>
      <c r="AU4" s="139" t="s">
        <v>96</v>
      </c>
    </row>
    <row r="5" spans="1:50" ht="15.75" x14ac:dyDescent="0.25">
      <c r="A5" s="47"/>
      <c r="B5" s="98">
        <v>53</v>
      </c>
      <c r="C5" s="34" t="s">
        <v>5</v>
      </c>
      <c r="D5" s="35" t="s">
        <v>63</v>
      </c>
      <c r="E5" s="77" t="s">
        <v>6</v>
      </c>
      <c r="F5" s="20" t="s">
        <v>3</v>
      </c>
      <c r="G5" s="27">
        <v>0.11474537037037037</v>
      </c>
      <c r="H5" s="81">
        <v>8.3495370370370373E-2</v>
      </c>
      <c r="I5" s="86">
        <f>AX5*15</f>
        <v>45</v>
      </c>
      <c r="J5" s="103">
        <v>41</v>
      </c>
      <c r="K5" s="74">
        <v>1.5856481481481482E-2</v>
      </c>
      <c r="L5" s="104">
        <v>2.4872685185185189E-2</v>
      </c>
      <c r="M5" s="108">
        <f>L5-K5</f>
        <v>9.0162037037037068E-3</v>
      </c>
      <c r="N5" s="101">
        <v>42</v>
      </c>
      <c r="O5" s="102">
        <v>3.0486111111111113E-2</v>
      </c>
      <c r="P5" s="76">
        <f>O5-L5</f>
        <v>5.6134259259259245E-3</v>
      </c>
      <c r="Q5" s="50">
        <v>41</v>
      </c>
      <c r="R5" s="75">
        <v>3.7627314814814815E-2</v>
      </c>
      <c r="S5" s="124">
        <f>R5-O5</f>
        <v>7.1412037037037017E-3</v>
      </c>
      <c r="T5" s="50">
        <v>32</v>
      </c>
      <c r="U5" s="6">
        <v>4.2719907407407408E-2</v>
      </c>
      <c r="V5" s="5">
        <v>31</v>
      </c>
      <c r="W5" s="6">
        <v>4.5370370370370366E-2</v>
      </c>
      <c r="X5" s="5">
        <v>33</v>
      </c>
      <c r="Y5" s="6">
        <v>4.6666666666666669E-2</v>
      </c>
      <c r="Z5" s="5">
        <v>35</v>
      </c>
      <c r="AA5" s="6">
        <v>4.9074074074074076E-2</v>
      </c>
      <c r="AB5" s="5">
        <v>34</v>
      </c>
      <c r="AC5" s="6">
        <v>5.0995370370370365E-2</v>
      </c>
      <c r="AD5" s="5">
        <v>40</v>
      </c>
      <c r="AE5" s="6">
        <v>6.2175925925925933E-2</v>
      </c>
      <c r="AF5" s="5">
        <v>39</v>
      </c>
      <c r="AG5" s="6">
        <v>6.671296296296296E-2</v>
      </c>
      <c r="AH5" s="5">
        <v>38</v>
      </c>
      <c r="AI5" s="6">
        <v>6.851851851851852E-2</v>
      </c>
      <c r="AJ5" s="5">
        <v>43</v>
      </c>
      <c r="AK5" s="6">
        <v>7.604166666666666E-2</v>
      </c>
      <c r="AL5" s="5">
        <v>36</v>
      </c>
      <c r="AM5" s="5" t="s">
        <v>4</v>
      </c>
      <c r="AN5" s="5">
        <v>37</v>
      </c>
      <c r="AO5" s="5" t="s">
        <v>4</v>
      </c>
      <c r="AP5" s="5">
        <v>42</v>
      </c>
      <c r="AQ5" s="5" t="s">
        <v>4</v>
      </c>
      <c r="AR5" s="72">
        <v>41</v>
      </c>
      <c r="AS5" s="144">
        <v>5.2499999999999998E-2</v>
      </c>
      <c r="AT5" s="33">
        <v>41</v>
      </c>
      <c r="AU5" s="140">
        <v>7.0289351851851853E-2</v>
      </c>
      <c r="AX5" s="1">
        <f>COUNTIF(J5:AU5,"##")</f>
        <v>3</v>
      </c>
    </row>
    <row r="6" spans="1:50" ht="15.75" x14ac:dyDescent="0.25">
      <c r="A6" s="47"/>
      <c r="B6" s="99">
        <v>54</v>
      </c>
      <c r="C6" s="70" t="s">
        <v>7</v>
      </c>
      <c r="D6" s="71" t="s">
        <v>64</v>
      </c>
      <c r="E6" s="78" t="s">
        <v>6</v>
      </c>
      <c r="F6" s="72" t="s">
        <v>3</v>
      </c>
      <c r="G6" s="73">
        <v>0.11616898148148147</v>
      </c>
      <c r="H6" s="82">
        <v>8.4918981481481484E-2</v>
      </c>
      <c r="I6" s="87">
        <f>AX6*15</f>
        <v>45</v>
      </c>
      <c r="J6" s="52">
        <v>41</v>
      </c>
      <c r="K6" s="74">
        <v>1.5057870370370369E-2</v>
      </c>
      <c r="L6" s="105">
        <v>2.4386574074074074E-2</v>
      </c>
      <c r="M6" s="108">
        <f>L6-K6</f>
        <v>9.3287037037037054E-3</v>
      </c>
      <c r="N6" s="50">
        <v>42</v>
      </c>
      <c r="O6" s="75">
        <v>2.9988425925925922E-2</v>
      </c>
      <c r="P6" s="76">
        <f>O6-L6</f>
        <v>5.6018518518518474E-3</v>
      </c>
      <c r="Q6" s="50">
        <v>41</v>
      </c>
      <c r="R6" s="75">
        <v>3.7164351851851851E-2</v>
      </c>
      <c r="S6" s="124">
        <f>R6-O6</f>
        <v>7.1759259259259293E-3</v>
      </c>
      <c r="T6" s="13">
        <v>34</v>
      </c>
      <c r="U6" s="4">
        <v>4.0451388888888891E-2</v>
      </c>
      <c r="V6" s="3">
        <v>35</v>
      </c>
      <c r="W6" s="4">
        <v>4.3564814814814813E-2</v>
      </c>
      <c r="X6" s="3">
        <v>33</v>
      </c>
      <c r="Y6" s="4">
        <v>4.6215277777777779E-2</v>
      </c>
      <c r="Z6" s="3">
        <v>31</v>
      </c>
      <c r="AA6" s="4">
        <v>4.7569444444444442E-2</v>
      </c>
      <c r="AB6" s="3">
        <v>32</v>
      </c>
      <c r="AC6" s="4">
        <v>5.0370370370370371E-2</v>
      </c>
      <c r="AD6" s="3">
        <v>40</v>
      </c>
      <c r="AE6" s="4">
        <v>6.2210648148148147E-2</v>
      </c>
      <c r="AF6" s="3">
        <v>39</v>
      </c>
      <c r="AG6" s="4">
        <v>6.6689814814814813E-2</v>
      </c>
      <c r="AH6" s="3">
        <v>38</v>
      </c>
      <c r="AI6" s="4">
        <v>6.8483796296296293E-2</v>
      </c>
      <c r="AJ6" s="3">
        <v>43</v>
      </c>
      <c r="AK6" s="4">
        <v>7.6956018518518521E-2</v>
      </c>
      <c r="AL6" s="3">
        <v>36</v>
      </c>
      <c r="AM6" s="3" t="s">
        <v>4</v>
      </c>
      <c r="AN6" s="3">
        <v>37</v>
      </c>
      <c r="AO6" s="3" t="s">
        <v>4</v>
      </c>
      <c r="AP6" s="3">
        <v>42</v>
      </c>
      <c r="AQ6" s="3" t="s">
        <v>4</v>
      </c>
      <c r="AR6" s="20">
        <v>41</v>
      </c>
      <c r="AS6" s="145">
        <v>5.2534722222222219E-2</v>
      </c>
      <c r="AT6" s="35">
        <v>41</v>
      </c>
      <c r="AU6" s="141">
        <v>7.0381944444444441E-2</v>
      </c>
      <c r="AX6" s="1">
        <f>COUNTIF(J6:AU6,"##")</f>
        <v>3</v>
      </c>
    </row>
    <row r="7" spans="1:50" ht="15.75" x14ac:dyDescent="0.25">
      <c r="A7" s="47"/>
      <c r="B7" s="98">
        <v>52</v>
      </c>
      <c r="C7" s="34" t="s">
        <v>8</v>
      </c>
      <c r="D7" s="35" t="s">
        <v>65</v>
      </c>
      <c r="E7" s="77" t="s">
        <v>6</v>
      </c>
      <c r="F7" s="20" t="s">
        <v>3</v>
      </c>
      <c r="G7" s="27">
        <v>0.11821759259259258</v>
      </c>
      <c r="H7" s="81">
        <v>8.6967592592592582E-2</v>
      </c>
      <c r="I7" s="86">
        <f>AX7*15</f>
        <v>45</v>
      </c>
      <c r="J7" s="29">
        <v>41</v>
      </c>
      <c r="K7" s="54">
        <v>1.5046296296296295E-2</v>
      </c>
      <c r="L7" s="106">
        <v>2.4537037037037038E-2</v>
      </c>
      <c r="M7" s="109">
        <f>L7-K7</f>
        <v>9.4907407407407423E-3</v>
      </c>
      <c r="N7" s="13">
        <v>42</v>
      </c>
      <c r="O7" s="57">
        <v>3.0613425925925929E-2</v>
      </c>
      <c r="P7" s="59">
        <f>O7-L7</f>
        <v>6.0763888888888916E-3</v>
      </c>
      <c r="Q7" s="13">
        <v>41</v>
      </c>
      <c r="R7" s="57">
        <v>3.8055555555555558E-2</v>
      </c>
      <c r="S7" s="125">
        <f>R7-O7</f>
        <v>7.4421296296296284E-3</v>
      </c>
      <c r="T7" s="13">
        <v>35</v>
      </c>
      <c r="U7" s="4">
        <v>4.1874999999999996E-2</v>
      </c>
      <c r="V7" s="3">
        <v>34</v>
      </c>
      <c r="W7" s="4">
        <v>4.3344907407407408E-2</v>
      </c>
      <c r="X7" s="3">
        <v>33</v>
      </c>
      <c r="Y7" s="4">
        <v>4.6412037037037036E-2</v>
      </c>
      <c r="Z7" s="3">
        <v>31</v>
      </c>
      <c r="AA7" s="4">
        <v>4.8194444444444449E-2</v>
      </c>
      <c r="AB7" s="3">
        <v>32</v>
      </c>
      <c r="AC7" s="4">
        <v>5.1956018518518519E-2</v>
      </c>
      <c r="AD7" s="3">
        <v>38</v>
      </c>
      <c r="AE7" s="4">
        <v>6.3275462962962964E-2</v>
      </c>
      <c r="AF7" s="3">
        <v>39</v>
      </c>
      <c r="AG7" s="4">
        <v>6.4791666666666664E-2</v>
      </c>
      <c r="AH7" s="3">
        <v>43</v>
      </c>
      <c r="AI7" s="4">
        <v>7.8553240740740743E-2</v>
      </c>
      <c r="AJ7" s="3">
        <v>36</v>
      </c>
      <c r="AK7" s="3" t="s">
        <v>4</v>
      </c>
      <c r="AL7" s="3">
        <v>37</v>
      </c>
      <c r="AM7" s="3" t="s">
        <v>4</v>
      </c>
      <c r="AN7" s="3">
        <v>40</v>
      </c>
      <c r="AO7" s="3" t="s">
        <v>4</v>
      </c>
      <c r="AP7" s="3">
        <v>41</v>
      </c>
      <c r="AQ7" s="4">
        <v>5.4456018518518522E-2</v>
      </c>
      <c r="AR7" s="20">
        <v>41</v>
      </c>
      <c r="AS7" s="145">
        <v>6.9340277777777778E-2</v>
      </c>
      <c r="AT7" s="35"/>
      <c r="AU7" s="142"/>
      <c r="AX7" s="1">
        <f>COUNTIF(J7:AU7,"##")</f>
        <v>3</v>
      </c>
    </row>
    <row r="8" spans="1:50" ht="15.75" x14ac:dyDescent="0.25">
      <c r="A8" s="47"/>
      <c r="B8" s="98">
        <v>55</v>
      </c>
      <c r="C8" s="34" t="s">
        <v>9</v>
      </c>
      <c r="D8" s="35" t="s">
        <v>10</v>
      </c>
      <c r="E8" s="77" t="s">
        <v>6</v>
      </c>
      <c r="F8" s="20" t="s">
        <v>3</v>
      </c>
      <c r="G8" s="27">
        <v>0.12379629629629629</v>
      </c>
      <c r="H8" s="81">
        <v>0.10296296296296296</v>
      </c>
      <c r="I8" s="86">
        <f>AX8*15</f>
        <v>45</v>
      </c>
      <c r="J8" s="29">
        <v>41</v>
      </c>
      <c r="K8" s="54">
        <v>1.5023148148148148E-2</v>
      </c>
      <c r="L8" s="106">
        <v>2.4004629629629629E-2</v>
      </c>
      <c r="M8" s="109">
        <f>L8-K8</f>
        <v>8.9814814814814809E-3</v>
      </c>
      <c r="N8" s="13">
        <v>42</v>
      </c>
      <c r="O8" s="57">
        <v>2.9722222222222219E-2</v>
      </c>
      <c r="P8" s="59">
        <f>O8-L8</f>
        <v>5.7175925925925901E-3</v>
      </c>
      <c r="Q8" s="13">
        <v>41</v>
      </c>
      <c r="R8" s="57">
        <v>3.6898148148148145E-2</v>
      </c>
      <c r="S8" s="125">
        <f>R8-O8</f>
        <v>7.1759259259259259E-3</v>
      </c>
      <c r="T8" s="13">
        <v>35</v>
      </c>
      <c r="U8" s="4">
        <v>4.1284722222222223E-2</v>
      </c>
      <c r="V8" s="3">
        <v>33</v>
      </c>
      <c r="W8" s="4">
        <v>4.5856481481481477E-2</v>
      </c>
      <c r="X8" s="3">
        <v>31</v>
      </c>
      <c r="Y8" s="4">
        <v>4.7847222222222228E-2</v>
      </c>
      <c r="Z8" s="3">
        <v>32</v>
      </c>
      <c r="AA8" s="4">
        <v>5.1319444444444445E-2</v>
      </c>
      <c r="AB8" s="3">
        <v>34</v>
      </c>
      <c r="AC8" s="4">
        <v>5.6168981481481479E-2</v>
      </c>
      <c r="AD8" s="3">
        <v>40</v>
      </c>
      <c r="AE8" s="4">
        <v>6.0046296296296292E-2</v>
      </c>
      <c r="AF8" s="3">
        <v>37</v>
      </c>
      <c r="AG8" s="4">
        <v>6.4236111111111105E-2</v>
      </c>
      <c r="AH8" s="3">
        <v>39</v>
      </c>
      <c r="AI8" s="4">
        <v>6.6527777777777783E-2</v>
      </c>
      <c r="AJ8" s="3">
        <v>36</v>
      </c>
      <c r="AK8" s="3" t="s">
        <v>4</v>
      </c>
      <c r="AL8" s="3">
        <v>38</v>
      </c>
      <c r="AM8" s="3" t="s">
        <v>4</v>
      </c>
      <c r="AN8" s="3">
        <v>43</v>
      </c>
      <c r="AO8" s="3" t="s">
        <v>4</v>
      </c>
      <c r="AP8" s="3">
        <v>41</v>
      </c>
      <c r="AQ8" s="4">
        <v>5.8043981481481481E-2</v>
      </c>
      <c r="AR8" s="20">
        <v>41</v>
      </c>
      <c r="AS8" s="145">
        <v>6.8414351851851851E-2</v>
      </c>
      <c r="AT8" s="35">
        <v>41</v>
      </c>
      <c r="AU8" s="141">
        <v>6.9027777777777785E-2</v>
      </c>
      <c r="AX8" s="1">
        <f>COUNTIF(J8:AU8,"##")</f>
        <v>3</v>
      </c>
    </row>
    <row r="9" spans="1:50" ht="15.75" x14ac:dyDescent="0.25">
      <c r="A9" s="47"/>
      <c r="B9" s="98">
        <v>84</v>
      </c>
      <c r="C9" s="34" t="s">
        <v>11</v>
      </c>
      <c r="D9" s="35" t="s">
        <v>12</v>
      </c>
      <c r="E9" s="77" t="s">
        <v>6</v>
      </c>
      <c r="F9" s="20" t="s">
        <v>3</v>
      </c>
      <c r="G9" s="27">
        <v>0.12466435185185186</v>
      </c>
      <c r="H9" s="81">
        <v>8.2997685185185188E-2</v>
      </c>
      <c r="I9" s="86">
        <f>AX9*15</f>
        <v>60</v>
      </c>
      <c r="J9" s="29">
        <v>41</v>
      </c>
      <c r="K9" s="54">
        <v>1.4317129629629631E-2</v>
      </c>
      <c r="L9" s="106">
        <v>2.2662037037037036E-2</v>
      </c>
      <c r="M9" s="109">
        <f>L9-K9</f>
        <v>8.3449074074074051E-3</v>
      </c>
      <c r="N9" s="13">
        <v>42</v>
      </c>
      <c r="O9" s="57">
        <v>3.0891203703703702E-2</v>
      </c>
      <c r="P9" s="59">
        <f>O9-L9</f>
        <v>8.2291666666666659E-3</v>
      </c>
      <c r="Q9" s="13">
        <v>41</v>
      </c>
      <c r="R9" s="57">
        <v>3.829861111111111E-2</v>
      </c>
      <c r="S9" s="125">
        <f>R9-O9</f>
        <v>7.4074074074074077E-3</v>
      </c>
      <c r="T9" s="13">
        <v>35</v>
      </c>
      <c r="U9" s="4">
        <v>4.3506944444444445E-2</v>
      </c>
      <c r="V9" s="3">
        <v>34</v>
      </c>
      <c r="W9" s="4">
        <v>4.6747685185185184E-2</v>
      </c>
      <c r="X9" s="3">
        <v>33</v>
      </c>
      <c r="Y9" s="4">
        <v>4.9571759259259253E-2</v>
      </c>
      <c r="Z9" s="3">
        <v>31</v>
      </c>
      <c r="AA9" s="4">
        <v>5.2083333333333336E-2</v>
      </c>
      <c r="AB9" s="3">
        <v>32</v>
      </c>
      <c r="AC9" s="4">
        <v>5.5335648148148148E-2</v>
      </c>
      <c r="AD9" s="3">
        <v>38</v>
      </c>
      <c r="AE9" s="4">
        <v>6.430555555555556E-2</v>
      </c>
      <c r="AF9" s="3">
        <v>39</v>
      </c>
      <c r="AG9" s="4">
        <v>6.5671296296296297E-2</v>
      </c>
      <c r="AH9" s="3">
        <v>43</v>
      </c>
      <c r="AI9" s="4">
        <v>7.4583333333333335E-2</v>
      </c>
      <c r="AJ9" s="3">
        <v>36</v>
      </c>
      <c r="AK9" s="3" t="s">
        <v>4</v>
      </c>
      <c r="AL9" s="3">
        <v>37</v>
      </c>
      <c r="AM9" s="3" t="s">
        <v>4</v>
      </c>
      <c r="AN9" s="3">
        <v>40</v>
      </c>
      <c r="AO9" s="3" t="s">
        <v>4</v>
      </c>
      <c r="AP9" s="3">
        <v>42</v>
      </c>
      <c r="AQ9" s="3" t="s">
        <v>4</v>
      </c>
      <c r="AR9" s="20">
        <v>41</v>
      </c>
      <c r="AS9" s="145">
        <v>5.7499999999999996E-2</v>
      </c>
      <c r="AT9" s="35">
        <v>35</v>
      </c>
      <c r="AU9" s="141">
        <v>6.3692129629629626E-2</v>
      </c>
      <c r="AV9" s="1">
        <v>41</v>
      </c>
      <c r="AW9" s="2">
        <v>6.7847222222222225E-2</v>
      </c>
      <c r="AX9" s="1">
        <f>COUNTIF(J9:AU9,"##")</f>
        <v>4</v>
      </c>
    </row>
    <row r="10" spans="1:50" ht="15.75" x14ac:dyDescent="0.25">
      <c r="A10" s="47"/>
      <c r="B10" s="98">
        <v>65</v>
      </c>
      <c r="C10" s="34" t="s">
        <v>13</v>
      </c>
      <c r="D10" s="35" t="s">
        <v>14</v>
      </c>
      <c r="E10" s="77" t="s">
        <v>6</v>
      </c>
      <c r="F10" s="20" t="s">
        <v>3</v>
      </c>
      <c r="G10" s="27">
        <v>0.13810185185185184</v>
      </c>
      <c r="H10" s="81">
        <v>8.6018518518518508E-2</v>
      </c>
      <c r="I10" s="86">
        <f>AX10*15</f>
        <v>75</v>
      </c>
      <c r="J10" s="29">
        <v>41</v>
      </c>
      <c r="K10" s="54">
        <v>1.3506944444444445E-2</v>
      </c>
      <c r="L10" s="106">
        <v>2.1909722222222223E-2</v>
      </c>
      <c r="M10" s="109">
        <f>L10-K10</f>
        <v>8.4027777777777781E-3</v>
      </c>
      <c r="N10" s="13">
        <v>42</v>
      </c>
      <c r="O10" s="57">
        <v>2.8877314814814817E-2</v>
      </c>
      <c r="P10" s="59">
        <f>O10-L10</f>
        <v>6.9675925925925947E-3</v>
      </c>
      <c r="Q10" s="13">
        <v>41</v>
      </c>
      <c r="R10" s="57">
        <v>3.560185185185185E-2</v>
      </c>
      <c r="S10" s="125">
        <f>R10-O10</f>
        <v>6.7245370370370323E-3</v>
      </c>
      <c r="T10" s="13">
        <v>35</v>
      </c>
      <c r="U10" s="4">
        <v>3.9016203703703699E-2</v>
      </c>
      <c r="V10" s="3">
        <v>34</v>
      </c>
      <c r="W10" s="4">
        <v>4.9398148148148142E-2</v>
      </c>
      <c r="X10" s="3">
        <v>33</v>
      </c>
      <c r="Y10" s="4">
        <v>5.28587962962963E-2</v>
      </c>
      <c r="Z10" s="3">
        <v>31</v>
      </c>
      <c r="AA10" s="4">
        <v>5.4351851851851853E-2</v>
      </c>
      <c r="AB10" s="3">
        <v>32</v>
      </c>
      <c r="AC10" s="4">
        <v>5.710648148148148E-2</v>
      </c>
      <c r="AD10" s="3">
        <v>39</v>
      </c>
      <c r="AE10" s="4">
        <v>6.7916666666666667E-2</v>
      </c>
      <c r="AF10" s="3">
        <v>43</v>
      </c>
      <c r="AG10" s="4">
        <v>7.8194444444444441E-2</v>
      </c>
      <c r="AH10" s="3">
        <v>36</v>
      </c>
      <c r="AI10" s="3" t="s">
        <v>4</v>
      </c>
      <c r="AJ10" s="3">
        <v>37</v>
      </c>
      <c r="AK10" s="3" t="s">
        <v>4</v>
      </c>
      <c r="AL10" s="3">
        <v>38</v>
      </c>
      <c r="AM10" s="3" t="s">
        <v>4</v>
      </c>
      <c r="AN10" s="3">
        <v>40</v>
      </c>
      <c r="AO10" s="3" t="s">
        <v>4</v>
      </c>
      <c r="AP10" s="3">
        <v>42</v>
      </c>
      <c r="AQ10" s="3" t="s">
        <v>4</v>
      </c>
      <c r="AR10" s="20">
        <v>41</v>
      </c>
      <c r="AS10" s="145">
        <v>5.9097222222222225E-2</v>
      </c>
      <c r="AT10" s="35">
        <v>41</v>
      </c>
      <c r="AU10" s="141">
        <v>7.1122685185185178E-2</v>
      </c>
      <c r="AX10" s="1">
        <f>COUNTIF(J10:AU10,"##")</f>
        <v>5</v>
      </c>
    </row>
    <row r="11" spans="1:50" ht="15.75" x14ac:dyDescent="0.25">
      <c r="A11" s="47"/>
      <c r="B11" s="98">
        <v>62</v>
      </c>
      <c r="C11" s="34" t="s">
        <v>15</v>
      </c>
      <c r="D11" s="35" t="s">
        <v>16</v>
      </c>
      <c r="E11" s="77" t="s">
        <v>6</v>
      </c>
      <c r="F11" s="20" t="s">
        <v>3</v>
      </c>
      <c r="G11" s="27">
        <v>0.13981481481481481</v>
      </c>
      <c r="H11" s="81">
        <v>8.773148148148148E-2</v>
      </c>
      <c r="I11" s="86">
        <f>AX11*15</f>
        <v>75</v>
      </c>
      <c r="J11" s="29">
        <v>41</v>
      </c>
      <c r="K11" s="54">
        <v>1.5138888888888889E-2</v>
      </c>
      <c r="L11" s="106">
        <v>2.4930555555555553E-2</v>
      </c>
      <c r="M11" s="109">
        <f>L11-K11</f>
        <v>9.7916666666666638E-3</v>
      </c>
      <c r="N11" s="13">
        <v>42</v>
      </c>
      <c r="O11" s="57">
        <v>3.7106481481481483E-2</v>
      </c>
      <c r="P11" s="59">
        <f>O11-L11</f>
        <v>1.217592592592593E-2</v>
      </c>
      <c r="Q11" s="13">
        <v>41</v>
      </c>
      <c r="R11" s="57">
        <v>4.6539351851851853E-2</v>
      </c>
      <c r="S11" s="125">
        <f>R11-O11</f>
        <v>9.4328703703703692E-3</v>
      </c>
      <c r="T11" s="13">
        <v>34</v>
      </c>
      <c r="U11" s="4">
        <v>5.2893518518518513E-2</v>
      </c>
      <c r="V11" s="3">
        <v>35</v>
      </c>
      <c r="W11" s="4">
        <v>5.3900462962962963E-2</v>
      </c>
      <c r="X11" s="3">
        <v>33</v>
      </c>
      <c r="Y11" s="4">
        <v>6.3611111111111118E-2</v>
      </c>
      <c r="Z11" s="3">
        <v>31</v>
      </c>
      <c r="AA11" s="4">
        <v>6.6203703703703709E-2</v>
      </c>
      <c r="AB11" s="3">
        <v>32</v>
      </c>
      <c r="AC11" s="4">
        <v>7.0439814814814816E-2</v>
      </c>
      <c r="AD11" s="3">
        <v>43</v>
      </c>
      <c r="AE11" s="4">
        <v>7.8819444444444442E-2</v>
      </c>
      <c r="AF11" s="3">
        <v>36</v>
      </c>
      <c r="AG11" s="3" t="s">
        <v>4</v>
      </c>
      <c r="AH11" s="3">
        <v>37</v>
      </c>
      <c r="AI11" s="3" t="s">
        <v>4</v>
      </c>
      <c r="AJ11" s="3">
        <v>38</v>
      </c>
      <c r="AK11" s="3" t="s">
        <v>4</v>
      </c>
      <c r="AL11" s="3">
        <v>39</v>
      </c>
      <c r="AM11" s="3" t="s">
        <v>4</v>
      </c>
      <c r="AN11" s="3">
        <v>40</v>
      </c>
      <c r="AO11" s="3" t="s">
        <v>4</v>
      </c>
      <c r="AP11" s="3">
        <v>41</v>
      </c>
      <c r="AQ11" s="4">
        <v>7.2800925925925922E-2</v>
      </c>
      <c r="AR11" s="20"/>
      <c r="AS11" s="13"/>
      <c r="AT11" s="35"/>
      <c r="AU11" s="142"/>
      <c r="AX11" s="1">
        <f>COUNTIF(J11:AU11,"##")</f>
        <v>5</v>
      </c>
    </row>
    <row r="12" spans="1:50" ht="15.75" x14ac:dyDescent="0.25">
      <c r="A12" s="47"/>
      <c r="B12" s="98">
        <v>61</v>
      </c>
      <c r="C12" s="34" t="s">
        <v>17</v>
      </c>
      <c r="D12" s="35" t="s">
        <v>18</v>
      </c>
      <c r="E12" s="77" t="s">
        <v>6</v>
      </c>
      <c r="F12" s="20" t="s">
        <v>3</v>
      </c>
      <c r="G12" s="27">
        <v>0.14449074074074073</v>
      </c>
      <c r="H12" s="81">
        <v>8.1990740740740739E-2</v>
      </c>
      <c r="I12" s="86">
        <f>AX12*15</f>
        <v>90</v>
      </c>
      <c r="J12" s="29">
        <v>41</v>
      </c>
      <c r="K12" s="54">
        <v>1.3692129629629629E-2</v>
      </c>
      <c r="L12" s="106">
        <v>2.1782407407407407E-2</v>
      </c>
      <c r="M12" s="109">
        <f>L12-K12</f>
        <v>8.0902777777777778E-3</v>
      </c>
      <c r="N12" s="13">
        <v>42</v>
      </c>
      <c r="O12" s="57">
        <v>3.3969907407407407E-2</v>
      </c>
      <c r="P12" s="59">
        <f>O12-L12</f>
        <v>1.21875E-2</v>
      </c>
      <c r="Q12" s="13">
        <v>41</v>
      </c>
      <c r="R12" s="57">
        <v>4.0555555555555553E-2</v>
      </c>
      <c r="S12" s="125">
        <f>R12-O12</f>
        <v>6.585648148148146E-3</v>
      </c>
      <c r="T12" s="13">
        <v>34</v>
      </c>
      <c r="U12" s="4">
        <v>4.9490740740740745E-2</v>
      </c>
      <c r="V12" s="3">
        <v>35</v>
      </c>
      <c r="W12" s="4">
        <v>5.0729166666666665E-2</v>
      </c>
      <c r="X12" s="3">
        <v>33</v>
      </c>
      <c r="Y12" s="4">
        <v>5.2800925925925925E-2</v>
      </c>
      <c r="Z12" s="3">
        <v>31</v>
      </c>
      <c r="AA12" s="4">
        <v>5.4328703703703705E-2</v>
      </c>
      <c r="AB12" s="3">
        <v>32</v>
      </c>
      <c r="AC12" s="4">
        <v>5.903935185185185E-2</v>
      </c>
      <c r="AD12" s="3">
        <v>43</v>
      </c>
      <c r="AE12" s="4">
        <v>7.4259259259259261E-2</v>
      </c>
      <c r="AF12" s="3">
        <v>36</v>
      </c>
      <c r="AG12" s="3" t="s">
        <v>4</v>
      </c>
      <c r="AH12" s="3">
        <v>37</v>
      </c>
      <c r="AI12" s="3" t="s">
        <v>4</v>
      </c>
      <c r="AJ12" s="3">
        <v>38</v>
      </c>
      <c r="AK12" s="3" t="s">
        <v>4</v>
      </c>
      <c r="AL12" s="3">
        <v>39</v>
      </c>
      <c r="AM12" s="3" t="s">
        <v>4</v>
      </c>
      <c r="AN12" s="3">
        <v>40</v>
      </c>
      <c r="AO12" s="3" t="s">
        <v>4</v>
      </c>
      <c r="AP12" s="3">
        <v>42</v>
      </c>
      <c r="AQ12" s="3" t="s">
        <v>4</v>
      </c>
      <c r="AR12" s="20">
        <v>41</v>
      </c>
      <c r="AS12" s="145">
        <v>6.1516203703703698E-2</v>
      </c>
      <c r="AT12" s="35">
        <v>41</v>
      </c>
      <c r="AU12" s="141">
        <v>6.8206018518518527E-2</v>
      </c>
      <c r="AX12" s="1">
        <f>COUNTIF(J12:AU12,"##")</f>
        <v>6</v>
      </c>
    </row>
    <row r="13" spans="1:50" ht="15.75" x14ac:dyDescent="0.25">
      <c r="A13" s="47"/>
      <c r="B13" s="98">
        <v>63</v>
      </c>
      <c r="C13" s="34" t="s">
        <v>23</v>
      </c>
      <c r="D13" s="35" t="s">
        <v>24</v>
      </c>
      <c r="E13" s="77" t="s">
        <v>6</v>
      </c>
      <c r="F13" s="20" t="s">
        <v>3</v>
      </c>
      <c r="G13" s="27">
        <v>0.15709490740740742</v>
      </c>
      <c r="H13" s="81">
        <v>9.4594907407407405E-2</v>
      </c>
      <c r="I13" s="86">
        <f>AX13*15</f>
        <v>90</v>
      </c>
      <c r="J13" s="29">
        <v>41</v>
      </c>
      <c r="K13" s="54">
        <v>1.8379629629629628E-2</v>
      </c>
      <c r="L13" s="106">
        <v>2.837962962962963E-2</v>
      </c>
      <c r="M13" s="109">
        <f>L13-K13</f>
        <v>1.0000000000000002E-2</v>
      </c>
      <c r="N13" s="13">
        <v>42</v>
      </c>
      <c r="O13" s="57">
        <v>3.5740740740740747E-2</v>
      </c>
      <c r="P13" s="59">
        <f>O13-L13</f>
        <v>7.3611111111111169E-3</v>
      </c>
      <c r="Q13" s="13">
        <v>41</v>
      </c>
      <c r="R13" s="57">
        <v>4.4675925925925924E-2</v>
      </c>
      <c r="S13" s="125">
        <f>R13-O13</f>
        <v>8.935185185185178E-3</v>
      </c>
      <c r="T13" s="13">
        <v>35</v>
      </c>
      <c r="U13" s="4">
        <v>4.9606481481481481E-2</v>
      </c>
      <c r="V13" s="3">
        <v>34</v>
      </c>
      <c r="W13" s="4">
        <v>5.5949074074074075E-2</v>
      </c>
      <c r="X13" s="3">
        <v>33</v>
      </c>
      <c r="Y13" s="4">
        <v>6.0023148148148152E-2</v>
      </c>
      <c r="Z13" s="3">
        <v>31</v>
      </c>
      <c r="AA13" s="4">
        <v>6.2685185185185191E-2</v>
      </c>
      <c r="AB13" s="3">
        <v>43</v>
      </c>
      <c r="AC13" s="4">
        <v>8.2523148148148151E-2</v>
      </c>
      <c r="AD13" s="3">
        <v>32</v>
      </c>
      <c r="AE13" s="3" t="s">
        <v>4</v>
      </c>
      <c r="AF13" s="3">
        <v>36</v>
      </c>
      <c r="AG13" s="3" t="s">
        <v>4</v>
      </c>
      <c r="AH13" s="3">
        <v>37</v>
      </c>
      <c r="AI13" s="3" t="s">
        <v>4</v>
      </c>
      <c r="AJ13" s="3">
        <v>38</v>
      </c>
      <c r="AK13" s="3" t="s">
        <v>4</v>
      </c>
      <c r="AL13" s="3">
        <v>39</v>
      </c>
      <c r="AM13" s="3" t="s">
        <v>4</v>
      </c>
      <c r="AN13" s="3">
        <v>40</v>
      </c>
      <c r="AO13" s="3" t="s">
        <v>4</v>
      </c>
      <c r="AP13" s="3">
        <v>41</v>
      </c>
      <c r="AQ13" s="4">
        <v>7.2499999999999995E-2</v>
      </c>
      <c r="AR13" s="20"/>
      <c r="AS13" s="13"/>
      <c r="AT13" s="35"/>
      <c r="AU13" s="142"/>
      <c r="AX13" s="1">
        <f>COUNTIF(J13:AU13,"##")</f>
        <v>6</v>
      </c>
    </row>
    <row r="14" spans="1:50" ht="15.75" x14ac:dyDescent="0.25">
      <c r="A14" s="47"/>
      <c r="B14" s="98">
        <v>51</v>
      </c>
      <c r="C14" s="34" t="s">
        <v>25</v>
      </c>
      <c r="D14" s="35" t="s">
        <v>66</v>
      </c>
      <c r="E14" s="77" t="s">
        <v>6</v>
      </c>
      <c r="F14" s="20" t="s">
        <v>3</v>
      </c>
      <c r="G14" s="27">
        <v>0.16517361111111112</v>
      </c>
      <c r="H14" s="81">
        <v>8.184027777777779E-2</v>
      </c>
      <c r="I14" s="86">
        <f>AX14*15</f>
        <v>120</v>
      </c>
      <c r="J14" s="29">
        <v>41</v>
      </c>
      <c r="K14" s="54">
        <v>1.3414351851851851E-2</v>
      </c>
      <c r="L14" s="106">
        <v>2.1747685185185186E-2</v>
      </c>
      <c r="M14" s="109">
        <f>L14-K14</f>
        <v>8.333333333333335E-3</v>
      </c>
      <c r="N14" s="13">
        <v>42</v>
      </c>
      <c r="O14" s="57">
        <v>2.6458333333333334E-2</v>
      </c>
      <c r="P14" s="59">
        <f>O14-L14</f>
        <v>4.7106481481481478E-3</v>
      </c>
      <c r="Q14" s="13">
        <v>41</v>
      </c>
      <c r="R14" s="57">
        <v>3.2743055555555553E-2</v>
      </c>
      <c r="S14" s="125">
        <f>R14-O14</f>
        <v>6.2847222222222193E-3</v>
      </c>
      <c r="T14" s="13">
        <v>32</v>
      </c>
      <c r="U14" s="4">
        <v>3.7349537037037035E-2</v>
      </c>
      <c r="V14" s="3">
        <v>33</v>
      </c>
      <c r="W14" s="4">
        <v>5.275462962962963E-2</v>
      </c>
      <c r="X14" s="3">
        <v>35</v>
      </c>
      <c r="Y14" s="4">
        <v>5.561342592592592E-2</v>
      </c>
      <c r="Z14" s="3">
        <v>43</v>
      </c>
      <c r="AA14" s="4">
        <v>7.4745370370370365E-2</v>
      </c>
      <c r="AB14" s="3">
        <v>31</v>
      </c>
      <c r="AC14" s="3" t="s">
        <v>4</v>
      </c>
      <c r="AD14" s="3">
        <v>34</v>
      </c>
      <c r="AE14" s="3" t="s">
        <v>4</v>
      </c>
      <c r="AF14" s="3">
        <v>36</v>
      </c>
      <c r="AG14" s="3" t="s">
        <v>4</v>
      </c>
      <c r="AH14" s="3">
        <v>37</v>
      </c>
      <c r="AI14" s="3" t="s">
        <v>4</v>
      </c>
      <c r="AJ14" s="3">
        <v>38</v>
      </c>
      <c r="AK14" s="3" t="s">
        <v>4</v>
      </c>
      <c r="AL14" s="3">
        <v>39</v>
      </c>
      <c r="AM14" s="3" t="s">
        <v>4</v>
      </c>
      <c r="AN14" s="3">
        <v>40</v>
      </c>
      <c r="AO14" s="3" t="s">
        <v>4</v>
      </c>
      <c r="AP14" s="3">
        <v>42</v>
      </c>
      <c r="AQ14" s="3" t="s">
        <v>4</v>
      </c>
      <c r="AR14" s="20">
        <v>41</v>
      </c>
      <c r="AS14" s="145">
        <v>6.1724537037037036E-2</v>
      </c>
      <c r="AT14" s="35">
        <v>41</v>
      </c>
      <c r="AU14" s="141">
        <v>6.9664351851851852E-2</v>
      </c>
      <c r="AX14" s="1">
        <f>COUNTIF(J14:AU14,"##")</f>
        <v>8</v>
      </c>
    </row>
    <row r="15" spans="1:50" ht="15.75" x14ac:dyDescent="0.25">
      <c r="A15" s="47"/>
      <c r="B15" s="98">
        <v>60</v>
      </c>
      <c r="C15" s="34" t="s">
        <v>26</v>
      </c>
      <c r="D15" s="35" t="s">
        <v>27</v>
      </c>
      <c r="E15" s="77" t="s">
        <v>6</v>
      </c>
      <c r="F15" s="20" t="s">
        <v>3</v>
      </c>
      <c r="G15" s="27" t="s">
        <v>28</v>
      </c>
      <c r="H15" s="83" t="s">
        <v>28</v>
      </c>
      <c r="I15" s="86"/>
      <c r="J15" s="29">
        <v>41</v>
      </c>
      <c r="K15" s="54">
        <v>1.3043981481481483E-2</v>
      </c>
      <c r="L15" s="106">
        <v>2.0625000000000001E-2</v>
      </c>
      <c r="M15" s="109">
        <f>L15-K15</f>
        <v>7.5810185185185182E-3</v>
      </c>
      <c r="N15" s="13">
        <v>42</v>
      </c>
      <c r="O15" s="20" t="s">
        <v>4</v>
      </c>
      <c r="P15" s="59"/>
      <c r="Q15" s="13">
        <v>31</v>
      </c>
      <c r="R15" s="20" t="s">
        <v>4</v>
      </c>
      <c r="S15" s="125"/>
      <c r="T15" s="13">
        <v>32</v>
      </c>
      <c r="U15" s="3" t="s">
        <v>4</v>
      </c>
      <c r="V15" s="3">
        <v>33</v>
      </c>
      <c r="W15" s="3" t="s">
        <v>4</v>
      </c>
      <c r="X15" s="3">
        <v>34</v>
      </c>
      <c r="Y15" s="3" t="s">
        <v>4</v>
      </c>
      <c r="Z15" s="3">
        <v>35</v>
      </c>
      <c r="AA15" s="3" t="s">
        <v>4</v>
      </c>
      <c r="AB15" s="3">
        <v>36</v>
      </c>
      <c r="AC15" s="3" t="s">
        <v>4</v>
      </c>
      <c r="AD15" s="3">
        <v>37</v>
      </c>
      <c r="AE15" s="3" t="s">
        <v>4</v>
      </c>
      <c r="AF15" s="3">
        <v>38</v>
      </c>
      <c r="AG15" s="3" t="s">
        <v>4</v>
      </c>
      <c r="AH15" s="3">
        <v>39</v>
      </c>
      <c r="AI15" s="3" t="s">
        <v>4</v>
      </c>
      <c r="AJ15" s="3">
        <v>40</v>
      </c>
      <c r="AK15" s="3" t="s">
        <v>4</v>
      </c>
      <c r="AL15" s="3">
        <v>41</v>
      </c>
      <c r="AM15" s="3" t="s">
        <v>4</v>
      </c>
      <c r="AN15" s="3">
        <v>43</v>
      </c>
      <c r="AO15" s="3" t="s">
        <v>4</v>
      </c>
      <c r="AP15" s="3"/>
      <c r="AQ15" s="3"/>
      <c r="AR15" s="20"/>
      <c r="AS15" s="13"/>
      <c r="AT15" s="35"/>
      <c r="AU15" s="142"/>
      <c r="AX15" s="1">
        <f>COUNTIF(J15:AU15,"##")</f>
        <v>13</v>
      </c>
    </row>
    <row r="16" spans="1:50" ht="15.75" x14ac:dyDescent="0.25">
      <c r="A16" s="47"/>
      <c r="B16" s="98">
        <v>64</v>
      </c>
      <c r="C16" s="34" t="s">
        <v>0</v>
      </c>
      <c r="D16" s="35" t="s">
        <v>1</v>
      </c>
      <c r="E16" s="77" t="s">
        <v>2</v>
      </c>
      <c r="F16" s="20" t="s">
        <v>3</v>
      </c>
      <c r="G16" s="27">
        <v>9.4467592592592589E-2</v>
      </c>
      <c r="H16" s="81">
        <v>8.4050925925925932E-2</v>
      </c>
      <c r="I16" s="86">
        <f>AX16*15</f>
        <v>15</v>
      </c>
      <c r="J16" s="29">
        <v>41</v>
      </c>
      <c r="K16" s="54">
        <v>1.5787037037037037E-2</v>
      </c>
      <c r="L16" s="106">
        <v>3.0162037037037032E-2</v>
      </c>
      <c r="M16" s="109">
        <f>L16-K16</f>
        <v>1.4374999999999995E-2</v>
      </c>
      <c r="N16" s="13">
        <v>42</v>
      </c>
      <c r="O16" s="57">
        <v>3.5312500000000004E-2</v>
      </c>
      <c r="P16" s="59">
        <f>O16-L16</f>
        <v>5.1504629629629713E-3</v>
      </c>
      <c r="Q16" s="13">
        <v>41</v>
      </c>
      <c r="R16" s="57">
        <v>4.1932870370370377E-2</v>
      </c>
      <c r="S16" s="125">
        <f>R16-O16</f>
        <v>6.6203703703703737E-3</v>
      </c>
      <c r="T16" s="13">
        <v>34</v>
      </c>
      <c r="U16" s="4">
        <v>4.6423611111111117E-2</v>
      </c>
      <c r="V16" s="3">
        <v>35</v>
      </c>
      <c r="W16" s="4">
        <v>4.7615740740740743E-2</v>
      </c>
      <c r="X16" s="3">
        <v>33</v>
      </c>
      <c r="Y16" s="4">
        <v>4.9525462962962959E-2</v>
      </c>
      <c r="Z16" s="3">
        <v>31</v>
      </c>
      <c r="AA16" s="4">
        <v>5.1111111111111107E-2</v>
      </c>
      <c r="AB16" s="3">
        <v>32</v>
      </c>
      <c r="AC16" s="4">
        <v>5.3946759259259257E-2</v>
      </c>
      <c r="AD16" s="3">
        <v>40</v>
      </c>
      <c r="AE16" s="4">
        <v>5.9363425925925924E-2</v>
      </c>
      <c r="AF16" s="3">
        <v>37</v>
      </c>
      <c r="AG16" s="4">
        <v>6.1527777777777772E-2</v>
      </c>
      <c r="AH16" s="3">
        <v>39</v>
      </c>
      <c r="AI16" s="4">
        <v>6.4606481481481473E-2</v>
      </c>
      <c r="AJ16" s="3">
        <v>36</v>
      </c>
      <c r="AK16" s="4">
        <v>6.8009259259259255E-2</v>
      </c>
      <c r="AL16" s="3">
        <v>38</v>
      </c>
      <c r="AM16" s="4">
        <v>7.1759259259259259E-2</v>
      </c>
      <c r="AN16" s="3">
        <v>43</v>
      </c>
      <c r="AO16" s="4">
        <v>7.9062499999999994E-2</v>
      </c>
      <c r="AP16" s="3">
        <v>42</v>
      </c>
      <c r="AQ16" s="3" t="s">
        <v>4</v>
      </c>
      <c r="AR16" s="20">
        <v>41</v>
      </c>
      <c r="AS16" s="145">
        <v>5.6770833333333333E-2</v>
      </c>
      <c r="AT16" s="35">
        <v>41</v>
      </c>
      <c r="AU16" s="141">
        <v>7.3819444444444438E-2</v>
      </c>
      <c r="AX16" s="1">
        <f>COUNTIF(J16:AU16,"##")</f>
        <v>1</v>
      </c>
    </row>
    <row r="17" spans="1:50" ht="15.75" x14ac:dyDescent="0.25">
      <c r="A17" s="47"/>
      <c r="B17" s="98">
        <v>56</v>
      </c>
      <c r="C17" s="34" t="s">
        <v>19</v>
      </c>
      <c r="D17" s="35" t="s">
        <v>20</v>
      </c>
      <c r="E17" s="77" t="s">
        <v>2</v>
      </c>
      <c r="F17" s="20" t="s">
        <v>3</v>
      </c>
      <c r="G17" s="27">
        <v>0.14609953703703704</v>
      </c>
      <c r="H17" s="81">
        <v>8.3599537037037042E-2</v>
      </c>
      <c r="I17" s="86">
        <f>AX17*15</f>
        <v>60</v>
      </c>
      <c r="J17" s="29">
        <v>41</v>
      </c>
      <c r="K17" s="54">
        <v>1.6342592592592593E-2</v>
      </c>
      <c r="L17" s="106">
        <v>2.5717592592592594E-2</v>
      </c>
      <c r="M17" s="109">
        <f>L17-K17</f>
        <v>9.3750000000000014E-3</v>
      </c>
      <c r="N17" s="13">
        <v>41</v>
      </c>
      <c r="O17" s="57">
        <v>4.0034722222222222E-2</v>
      </c>
      <c r="P17" s="59">
        <f>O17-L17</f>
        <v>1.4317129629629628E-2</v>
      </c>
      <c r="Q17" s="13">
        <v>32</v>
      </c>
      <c r="R17" s="57">
        <v>4.4016203703703703E-2</v>
      </c>
      <c r="S17" s="125">
        <f>R17-O17</f>
        <v>3.9814814814814817E-3</v>
      </c>
      <c r="T17" s="13">
        <v>31</v>
      </c>
      <c r="U17" s="4">
        <v>4.898148148148148E-2</v>
      </c>
      <c r="V17" s="3">
        <v>33</v>
      </c>
      <c r="W17" s="4">
        <v>5.0219907407407414E-2</v>
      </c>
      <c r="X17" s="3">
        <v>35</v>
      </c>
      <c r="Y17" s="4">
        <v>5.4386574074074073E-2</v>
      </c>
      <c r="Z17" s="3">
        <v>34</v>
      </c>
      <c r="AA17" s="4">
        <v>5.5833333333333325E-2</v>
      </c>
      <c r="AB17" s="3">
        <v>40</v>
      </c>
      <c r="AC17" s="4">
        <v>5.9965277777777777E-2</v>
      </c>
      <c r="AD17" s="3">
        <v>37</v>
      </c>
      <c r="AE17" s="4">
        <v>6.4074074074074075E-2</v>
      </c>
      <c r="AF17" s="3">
        <v>39</v>
      </c>
      <c r="AG17" s="4">
        <v>6.6412037037037033E-2</v>
      </c>
      <c r="AH17" s="3">
        <v>43</v>
      </c>
      <c r="AI17" s="4">
        <v>7.5335648148148152E-2</v>
      </c>
      <c r="AJ17" s="3">
        <v>42</v>
      </c>
      <c r="AK17" s="3" t="s">
        <v>4</v>
      </c>
      <c r="AL17" s="3">
        <v>36</v>
      </c>
      <c r="AM17" s="3" t="s">
        <v>4</v>
      </c>
      <c r="AN17" s="3">
        <v>38</v>
      </c>
      <c r="AO17" s="3" t="s">
        <v>4</v>
      </c>
      <c r="AP17" s="3">
        <v>42</v>
      </c>
      <c r="AQ17" s="3" t="s">
        <v>4</v>
      </c>
      <c r="AR17" s="20">
        <v>41</v>
      </c>
      <c r="AS17" s="145">
        <v>5.7546296296296297E-2</v>
      </c>
      <c r="AT17" s="35">
        <v>41</v>
      </c>
      <c r="AU17" s="141">
        <v>6.8425925925925932E-2</v>
      </c>
      <c r="AX17" s="1">
        <f>COUNTIF(J17:AU17,"##")</f>
        <v>4</v>
      </c>
    </row>
    <row r="18" spans="1:50" ht="16.5" thickBot="1" x14ac:dyDescent="0.3">
      <c r="A18" s="47"/>
      <c r="B18" s="100">
        <v>57</v>
      </c>
      <c r="C18" s="36" t="s">
        <v>21</v>
      </c>
      <c r="D18" s="37" t="s">
        <v>22</v>
      </c>
      <c r="E18" s="79" t="s">
        <v>2</v>
      </c>
      <c r="F18" s="21" t="s">
        <v>3</v>
      </c>
      <c r="G18" s="28">
        <v>0.14640046296296297</v>
      </c>
      <c r="H18" s="84">
        <v>9.4317129629629626E-2</v>
      </c>
      <c r="I18" s="88">
        <f>AX18*15</f>
        <v>75</v>
      </c>
      <c r="J18" s="30">
        <v>41</v>
      </c>
      <c r="K18" s="55">
        <v>1.7465277777777777E-2</v>
      </c>
      <c r="L18" s="107">
        <v>2.809027777777778E-2</v>
      </c>
      <c r="M18" s="110">
        <f>L18-K18</f>
        <v>1.0625000000000002E-2</v>
      </c>
      <c r="N18" s="14">
        <v>42</v>
      </c>
      <c r="O18" s="58">
        <v>3.4571759259259253E-2</v>
      </c>
      <c r="P18" s="60">
        <f>O18-L18</f>
        <v>6.4814814814814735E-3</v>
      </c>
      <c r="Q18" s="14">
        <v>41</v>
      </c>
      <c r="R18" s="58">
        <v>4.355324074074074E-2</v>
      </c>
      <c r="S18" s="126">
        <f>R18-O18</f>
        <v>8.9814814814814861E-3</v>
      </c>
      <c r="T18" s="14">
        <v>35</v>
      </c>
      <c r="U18" s="16">
        <v>4.8865740740740737E-2</v>
      </c>
      <c r="V18" s="15">
        <v>38</v>
      </c>
      <c r="W18" s="16">
        <v>5.0289351851851849E-2</v>
      </c>
      <c r="X18" s="15">
        <v>34</v>
      </c>
      <c r="Y18" s="16">
        <v>5.3425925925925925E-2</v>
      </c>
      <c r="Z18" s="15">
        <v>33</v>
      </c>
      <c r="AA18" s="16">
        <v>5.8043981481481481E-2</v>
      </c>
      <c r="AB18" s="15">
        <v>39</v>
      </c>
      <c r="AC18" s="16">
        <v>6.9837962962962963E-2</v>
      </c>
      <c r="AD18" s="15">
        <v>43</v>
      </c>
      <c r="AE18" s="16">
        <v>8.1319444444444444E-2</v>
      </c>
      <c r="AF18" s="15">
        <v>31</v>
      </c>
      <c r="AG18" s="15" t="s">
        <v>4</v>
      </c>
      <c r="AH18" s="15">
        <v>32</v>
      </c>
      <c r="AI18" s="15" t="s">
        <v>4</v>
      </c>
      <c r="AJ18" s="15">
        <v>36</v>
      </c>
      <c r="AK18" s="15" t="s">
        <v>4</v>
      </c>
      <c r="AL18" s="15">
        <v>37</v>
      </c>
      <c r="AM18" s="15" t="s">
        <v>4</v>
      </c>
      <c r="AN18" s="15">
        <v>40</v>
      </c>
      <c r="AO18" s="15" t="s">
        <v>4</v>
      </c>
      <c r="AP18" s="15">
        <v>41</v>
      </c>
      <c r="AQ18" s="16">
        <v>6.3483796296296302E-2</v>
      </c>
      <c r="AR18" s="21">
        <v>41</v>
      </c>
      <c r="AS18" s="146">
        <v>7.2766203703703694E-2</v>
      </c>
      <c r="AT18" s="37"/>
      <c r="AU18" s="143"/>
      <c r="AX18" s="1">
        <f>COUNTIF(J18:AU18,"##")</f>
        <v>5</v>
      </c>
    </row>
    <row r="19" spans="1:50" x14ac:dyDescent="0.25">
      <c r="A19" s="47"/>
    </row>
    <row r="20" spans="1:50" x14ac:dyDescent="0.25">
      <c r="A20" s="47"/>
    </row>
  </sheetData>
  <autoFilter ref="B3:AU18">
    <filterColumn colId="8" showButton="0"/>
    <filterColumn colId="9" showButton="0"/>
    <filterColumn colId="10" showButton="0"/>
    <filterColumn colId="12" showButton="0"/>
    <filterColumn colId="13" showButton="0"/>
  </autoFilter>
  <sortState ref="A5:AY18">
    <sortCondition ref="E5:E18"/>
  </sortState>
  <mergeCells count="2">
    <mergeCell ref="N3:P3"/>
    <mergeCell ref="J3:M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"/>
  <sheetViews>
    <sheetView showGridLines="0" showRowColHeaders="0" tabSelected="1" workbookViewId="0">
      <pane xSplit="8" topLeftCell="I1" activePane="topRight" state="frozen"/>
      <selection pane="topRight" activeCell="N28" sqref="N28"/>
    </sheetView>
  </sheetViews>
  <sheetFormatPr baseColWidth="10" defaultRowHeight="15" x14ac:dyDescent="0.25"/>
  <cols>
    <col min="1" max="1" width="7.7109375" style="1" customWidth="1"/>
    <col min="2" max="2" width="11.42578125" style="1"/>
    <col min="3" max="3" width="13.7109375" style="17" customWidth="1"/>
    <col min="4" max="4" width="13.140625" style="1" customWidth="1"/>
    <col min="5" max="5" width="18" style="1" customWidth="1"/>
    <col min="6" max="6" width="16.5703125" style="1" customWidth="1"/>
    <col min="7" max="7" width="11.42578125" style="18"/>
    <col min="8" max="9" width="11.42578125" style="1"/>
    <col min="10" max="10" width="6.85546875" style="1" customWidth="1"/>
    <col min="11" max="13" width="11.42578125" style="1"/>
    <col min="14" max="14" width="6.5703125" style="1" customWidth="1"/>
    <col min="15" max="16" width="11.42578125" style="1"/>
    <col min="17" max="17" width="6.5703125" style="1" customWidth="1"/>
    <col min="18" max="18" width="11.42578125" style="1"/>
    <col min="19" max="19" width="11.7109375" style="1" customWidth="1"/>
    <col min="20" max="50" width="11.42578125" style="1"/>
    <col min="51" max="51" width="0" style="1" hidden="1" customWidth="1"/>
    <col min="52" max="16384" width="11.42578125" style="1"/>
  </cols>
  <sheetData>
    <row r="1" spans="1:51" ht="18.75" x14ac:dyDescent="0.25">
      <c r="G1" s="152" t="s">
        <v>98</v>
      </c>
    </row>
    <row r="2" spans="1:51" ht="45" customHeight="1" thickBot="1" x14ac:dyDescent="0.3">
      <c r="E2" s="177" t="s">
        <v>103</v>
      </c>
    </row>
    <row r="3" spans="1:51" ht="23.25" x14ac:dyDescent="0.25">
      <c r="B3" s="97" t="s">
        <v>84</v>
      </c>
      <c r="C3" s="7" t="s">
        <v>81</v>
      </c>
      <c r="D3" s="38" t="s">
        <v>81</v>
      </c>
      <c r="E3" s="97" t="s">
        <v>80</v>
      </c>
      <c r="F3" s="97" t="s">
        <v>79</v>
      </c>
      <c r="G3" s="25" t="s">
        <v>76</v>
      </c>
      <c r="H3" s="187" t="s">
        <v>76</v>
      </c>
      <c r="I3" s="85" t="s">
        <v>74</v>
      </c>
      <c r="J3" s="157" t="s">
        <v>88</v>
      </c>
      <c r="K3" s="158"/>
      <c r="L3" s="158"/>
      <c r="M3" s="159"/>
      <c r="N3" s="65" t="s">
        <v>90</v>
      </c>
      <c r="O3" s="66"/>
      <c r="P3" s="66"/>
      <c r="Q3" s="68"/>
      <c r="R3" s="69"/>
      <c r="S3" s="163"/>
      <c r="T3" s="69" t="s">
        <v>91</v>
      </c>
      <c r="U3" s="164"/>
      <c r="V3" s="147"/>
      <c r="W3" s="172"/>
      <c r="X3" s="173"/>
      <c r="Y3" s="173"/>
      <c r="Z3" s="173"/>
      <c r="AA3" s="173"/>
      <c r="AB3" s="173"/>
      <c r="AC3" s="173"/>
      <c r="AD3" s="173"/>
      <c r="AE3" s="173"/>
      <c r="AF3" s="170" t="s">
        <v>100</v>
      </c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82"/>
      <c r="AR3" s="183" t="s">
        <v>101</v>
      </c>
      <c r="AS3" s="184"/>
      <c r="AT3" s="184"/>
      <c r="AU3" s="178" t="s">
        <v>104</v>
      </c>
      <c r="AV3" s="179"/>
    </row>
    <row r="4" spans="1:51" ht="21.75" thickBot="1" x14ac:dyDescent="0.3">
      <c r="A4" s="47"/>
      <c r="B4" s="155" t="s">
        <v>85</v>
      </c>
      <c r="C4" s="9" t="s">
        <v>82</v>
      </c>
      <c r="D4" s="39" t="s">
        <v>83</v>
      </c>
      <c r="E4" s="155"/>
      <c r="F4" s="155"/>
      <c r="G4" s="26" t="s">
        <v>77</v>
      </c>
      <c r="H4" s="188" t="s">
        <v>78</v>
      </c>
      <c r="I4" s="156" t="s">
        <v>75</v>
      </c>
      <c r="J4" s="43"/>
      <c r="K4" s="41" t="s">
        <v>86</v>
      </c>
      <c r="L4" s="40"/>
      <c r="M4" s="42" t="s">
        <v>87</v>
      </c>
      <c r="N4" s="61"/>
      <c r="O4" s="67"/>
      <c r="P4" s="67" t="s">
        <v>89</v>
      </c>
      <c r="Q4" s="165"/>
      <c r="R4" s="160"/>
      <c r="S4" s="162" t="s">
        <v>92</v>
      </c>
      <c r="T4" s="161"/>
      <c r="U4" s="161"/>
      <c r="V4" s="166" t="s">
        <v>99</v>
      </c>
      <c r="W4" s="174"/>
      <c r="X4" s="175"/>
      <c r="Y4" s="175"/>
      <c r="Z4" s="175"/>
      <c r="AA4" s="175"/>
      <c r="AB4" s="175"/>
      <c r="AC4" s="175"/>
      <c r="AD4" s="175"/>
      <c r="AE4" s="175"/>
      <c r="AF4" s="171" t="s">
        <v>93</v>
      </c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85"/>
      <c r="AR4" s="186"/>
      <c r="AS4" s="186"/>
      <c r="AT4" s="186"/>
      <c r="AU4" s="180" t="s">
        <v>105</v>
      </c>
      <c r="AV4" s="181"/>
    </row>
    <row r="5" spans="1:51" ht="15.75" x14ac:dyDescent="0.25">
      <c r="A5" s="47"/>
      <c r="B5" s="98">
        <v>97</v>
      </c>
      <c r="C5" s="34" t="s">
        <v>31</v>
      </c>
      <c r="D5" s="35" t="s">
        <v>67</v>
      </c>
      <c r="E5" s="153" t="s">
        <v>29</v>
      </c>
      <c r="F5" s="98" t="s">
        <v>30</v>
      </c>
      <c r="G5" s="27">
        <v>7.6388888888888895E-2</v>
      </c>
      <c r="H5" s="189">
        <v>7.7696759259259257E-2</v>
      </c>
      <c r="I5" s="86">
        <f>AY5*15</f>
        <v>0</v>
      </c>
      <c r="J5" s="52">
        <v>41</v>
      </c>
      <c r="K5" s="74">
        <v>1.2650462962962962E-2</v>
      </c>
      <c r="L5" s="53">
        <v>1.9907407407407408E-2</v>
      </c>
      <c r="M5" s="51">
        <f>L5-K5</f>
        <v>7.2569444444444461E-3</v>
      </c>
      <c r="N5" s="50">
        <v>42</v>
      </c>
      <c r="O5" s="75">
        <v>2.4050925925925924E-2</v>
      </c>
      <c r="P5" s="76">
        <f>O5-L5</f>
        <v>4.1435185185185151E-3</v>
      </c>
      <c r="Q5" s="10">
        <v>42</v>
      </c>
      <c r="R5" s="56">
        <v>3.5104166666666665E-2</v>
      </c>
      <c r="S5" s="62">
        <f>R5-O5</f>
        <v>1.1053240740740742E-2</v>
      </c>
      <c r="T5" s="31">
        <v>41</v>
      </c>
      <c r="U5" s="56">
        <v>4.1967592592592591E-2</v>
      </c>
      <c r="V5" s="167">
        <f>U5-R5</f>
        <v>6.8634259259259256E-3</v>
      </c>
      <c r="W5" s="10">
        <v>35</v>
      </c>
      <c r="X5" s="12">
        <v>4.4733796296296292E-2</v>
      </c>
      <c r="Y5" s="11">
        <v>33</v>
      </c>
      <c r="Z5" s="12">
        <v>4.6273148148148147E-2</v>
      </c>
      <c r="AA5" s="11">
        <v>31</v>
      </c>
      <c r="AB5" s="12">
        <v>4.7708333333333332E-2</v>
      </c>
      <c r="AC5" s="11">
        <v>32</v>
      </c>
      <c r="AD5" s="12">
        <v>5.0324074074074077E-2</v>
      </c>
      <c r="AE5" s="11">
        <v>34</v>
      </c>
      <c r="AF5" s="12">
        <v>5.3553240740740742E-2</v>
      </c>
      <c r="AG5" s="11">
        <v>40</v>
      </c>
      <c r="AH5" s="12">
        <v>5.6504629629629627E-2</v>
      </c>
      <c r="AI5" s="11">
        <v>37</v>
      </c>
      <c r="AJ5" s="12">
        <v>5.8692129629629629E-2</v>
      </c>
      <c r="AK5" s="11">
        <v>36</v>
      </c>
      <c r="AL5" s="12">
        <v>6.0162037037037042E-2</v>
      </c>
      <c r="AM5" s="11">
        <v>38</v>
      </c>
      <c r="AN5" s="12">
        <v>6.3136574074074081E-2</v>
      </c>
      <c r="AO5" s="11">
        <v>39</v>
      </c>
      <c r="AP5" s="56">
        <v>6.4479166666666657E-2</v>
      </c>
      <c r="AQ5" s="10">
        <v>43</v>
      </c>
      <c r="AR5" s="12">
        <v>6.9490740740740742E-2</v>
      </c>
      <c r="AS5" s="31">
        <v>41</v>
      </c>
      <c r="AT5" s="44">
        <v>5.4849537037037037E-2</v>
      </c>
      <c r="AU5" s="10">
        <v>41</v>
      </c>
      <c r="AV5" s="44">
        <v>6.581018518518518E-2</v>
      </c>
      <c r="AY5" s="1">
        <f>COUNTIF(J5:AV5,"##")</f>
        <v>0</v>
      </c>
    </row>
    <row r="6" spans="1:51" ht="15.75" x14ac:dyDescent="0.25">
      <c r="A6" s="47"/>
      <c r="B6" s="98">
        <v>94</v>
      </c>
      <c r="C6" s="34" t="s">
        <v>32</v>
      </c>
      <c r="D6" s="35" t="s">
        <v>68</v>
      </c>
      <c r="E6" s="153" t="s">
        <v>29</v>
      </c>
      <c r="F6" s="98" t="s">
        <v>30</v>
      </c>
      <c r="G6" s="27">
        <v>7.6898148148148146E-2</v>
      </c>
      <c r="H6" s="189">
        <v>7.6898148148148146E-2</v>
      </c>
      <c r="I6" s="86">
        <f>AY6*15</f>
        <v>0</v>
      </c>
      <c r="J6" s="29">
        <v>41</v>
      </c>
      <c r="K6" s="54">
        <v>1.2511574074074073E-2</v>
      </c>
      <c r="L6" s="22">
        <v>1.9953703703703706E-2</v>
      </c>
      <c r="M6" s="48">
        <f>L6-K6</f>
        <v>7.4421296296296336E-3</v>
      </c>
      <c r="N6" s="13">
        <v>42</v>
      </c>
      <c r="O6" s="57">
        <v>2.431712962962963E-2</v>
      </c>
      <c r="P6" s="59">
        <f>O6-L6</f>
        <v>4.3634259259259234E-3</v>
      </c>
      <c r="Q6" s="13">
        <v>42</v>
      </c>
      <c r="R6" s="57">
        <v>3.4456018518518518E-2</v>
      </c>
      <c r="S6" s="63">
        <f>R6-O6</f>
        <v>1.0138888888888888E-2</v>
      </c>
      <c r="T6" s="23">
        <v>41</v>
      </c>
      <c r="U6" s="57">
        <v>3.9942129629629626E-2</v>
      </c>
      <c r="V6" s="168">
        <f t="shared" ref="V6:V23" si="0">U6-R6</f>
        <v>5.4861111111111083E-3</v>
      </c>
      <c r="W6" s="13">
        <v>32</v>
      </c>
      <c r="X6" s="4">
        <v>4.2500000000000003E-2</v>
      </c>
      <c r="Y6" s="3">
        <v>31</v>
      </c>
      <c r="Z6" s="4">
        <v>4.4571759259259262E-2</v>
      </c>
      <c r="AA6" s="3">
        <v>33</v>
      </c>
      <c r="AB6" s="4">
        <v>4.5416666666666668E-2</v>
      </c>
      <c r="AC6" s="3">
        <v>35</v>
      </c>
      <c r="AD6" s="4">
        <v>4.7719907407407412E-2</v>
      </c>
      <c r="AE6" s="3">
        <v>34</v>
      </c>
      <c r="AF6" s="4">
        <v>4.9444444444444437E-2</v>
      </c>
      <c r="AG6" s="3">
        <v>40</v>
      </c>
      <c r="AH6" s="4">
        <v>5.3437499999999999E-2</v>
      </c>
      <c r="AI6" s="3">
        <v>37</v>
      </c>
      <c r="AJ6" s="4">
        <v>5.5671296296296302E-2</v>
      </c>
      <c r="AK6" s="3">
        <v>36</v>
      </c>
      <c r="AL6" s="4">
        <v>5.9236111111111107E-2</v>
      </c>
      <c r="AM6" s="3">
        <v>38</v>
      </c>
      <c r="AN6" s="4">
        <v>6.3333333333333339E-2</v>
      </c>
      <c r="AO6" s="3">
        <v>39</v>
      </c>
      <c r="AP6" s="57">
        <v>6.4826388888888892E-2</v>
      </c>
      <c r="AQ6" s="13">
        <v>43</v>
      </c>
      <c r="AR6" s="4">
        <v>7.0520833333333324E-2</v>
      </c>
      <c r="AS6" s="23">
        <v>41</v>
      </c>
      <c r="AT6" s="45">
        <v>5.0972222222222224E-2</v>
      </c>
      <c r="AU6" s="13">
        <v>41</v>
      </c>
      <c r="AV6" s="45">
        <v>6.7013888888888887E-2</v>
      </c>
      <c r="AY6" s="1">
        <f>COUNTIF(J6:AV6,"##")</f>
        <v>0</v>
      </c>
    </row>
    <row r="7" spans="1:51" ht="15.75" x14ac:dyDescent="0.25">
      <c r="A7" s="47"/>
      <c r="B7" s="98">
        <v>90</v>
      </c>
      <c r="C7" s="34" t="s">
        <v>33</v>
      </c>
      <c r="D7" s="35" t="s">
        <v>34</v>
      </c>
      <c r="E7" s="153" t="s">
        <v>29</v>
      </c>
      <c r="F7" s="98" t="s">
        <v>30</v>
      </c>
      <c r="G7" s="27">
        <v>9.9374999999999991E-2</v>
      </c>
      <c r="H7" s="189">
        <v>7.8541666666666662E-2</v>
      </c>
      <c r="I7" s="86">
        <f>AY7*15</f>
        <v>30</v>
      </c>
      <c r="J7" s="29">
        <v>41</v>
      </c>
      <c r="K7" s="54">
        <v>1.1967592592592592E-2</v>
      </c>
      <c r="L7" s="22">
        <v>1.8425925925925925E-2</v>
      </c>
      <c r="M7" s="48">
        <f>L7-K7</f>
        <v>6.4583333333333333E-3</v>
      </c>
      <c r="N7" s="13">
        <v>42</v>
      </c>
      <c r="O7" s="57">
        <v>2.2453703703703708E-2</v>
      </c>
      <c r="P7" s="59">
        <f>O7-L7</f>
        <v>4.0277777777777829E-3</v>
      </c>
      <c r="Q7" s="13">
        <v>42</v>
      </c>
      <c r="R7" s="57">
        <v>3.1527777777777773E-2</v>
      </c>
      <c r="S7" s="63">
        <f>R7-O7</f>
        <v>9.0740740740740643E-3</v>
      </c>
      <c r="T7" s="23">
        <v>41</v>
      </c>
      <c r="U7" s="57">
        <v>3.6851851851851851E-2</v>
      </c>
      <c r="V7" s="168">
        <f t="shared" si="0"/>
        <v>5.3240740740740783E-3</v>
      </c>
      <c r="W7" s="13">
        <v>32</v>
      </c>
      <c r="X7" s="4">
        <v>4.7858796296296295E-2</v>
      </c>
      <c r="Y7" s="3">
        <v>31</v>
      </c>
      <c r="Z7" s="4">
        <v>5.0393518518518511E-2</v>
      </c>
      <c r="AA7" s="3">
        <v>33</v>
      </c>
      <c r="AB7" s="4">
        <v>5.1585648148148144E-2</v>
      </c>
      <c r="AC7" s="3">
        <v>35</v>
      </c>
      <c r="AD7" s="4">
        <v>5.4062500000000006E-2</v>
      </c>
      <c r="AE7" s="3">
        <v>34</v>
      </c>
      <c r="AF7" s="4">
        <v>5.527777777777778E-2</v>
      </c>
      <c r="AG7" s="3">
        <v>40</v>
      </c>
      <c r="AH7" s="4">
        <v>5.8750000000000004E-2</v>
      </c>
      <c r="AI7" s="3">
        <v>39</v>
      </c>
      <c r="AJ7" s="4">
        <v>6.1840277777777779E-2</v>
      </c>
      <c r="AK7" s="3">
        <v>37</v>
      </c>
      <c r="AL7" s="4">
        <v>6.4155092592592597E-2</v>
      </c>
      <c r="AM7" s="3">
        <v>43</v>
      </c>
      <c r="AN7" s="4">
        <v>7.2326388888888885E-2</v>
      </c>
      <c r="AO7" s="3">
        <v>36</v>
      </c>
      <c r="AP7" s="20" t="s">
        <v>4</v>
      </c>
      <c r="AQ7" s="13">
        <v>38</v>
      </c>
      <c r="AR7" s="3" t="s">
        <v>4</v>
      </c>
      <c r="AS7" s="23">
        <v>41</v>
      </c>
      <c r="AT7" s="45">
        <v>5.6504629629629627E-2</v>
      </c>
      <c r="AU7" s="13">
        <v>41</v>
      </c>
      <c r="AV7" s="45">
        <v>6.834490740740741E-2</v>
      </c>
      <c r="AY7" s="1">
        <f>COUNTIF(J7:AV7,"##")</f>
        <v>2</v>
      </c>
    </row>
    <row r="8" spans="1:51" ht="15.75" x14ac:dyDescent="0.25">
      <c r="A8" s="47"/>
      <c r="B8" s="98">
        <v>91</v>
      </c>
      <c r="C8" s="34" t="s">
        <v>35</v>
      </c>
      <c r="D8" s="35" t="s">
        <v>69</v>
      </c>
      <c r="E8" s="153" t="s">
        <v>29</v>
      </c>
      <c r="F8" s="98" t="s">
        <v>30</v>
      </c>
      <c r="G8" s="27">
        <v>0.10570601851851852</v>
      </c>
      <c r="H8" s="189">
        <v>8.487268518518519E-2</v>
      </c>
      <c r="I8" s="86">
        <f>AY8*15</f>
        <v>15</v>
      </c>
      <c r="J8" s="29">
        <v>41</v>
      </c>
      <c r="K8" s="54">
        <v>1.5995370370370372E-2</v>
      </c>
      <c r="L8" s="22">
        <v>2.4722222222222225E-2</v>
      </c>
      <c r="M8" s="48">
        <f>L8-K8</f>
        <v>8.7268518518518537E-3</v>
      </c>
      <c r="N8" s="13">
        <v>42</v>
      </c>
      <c r="O8" s="57">
        <v>3.0717592592592591E-2</v>
      </c>
      <c r="P8" s="59">
        <f>O8-L8</f>
        <v>5.9953703703703662E-3</v>
      </c>
      <c r="Q8" s="13">
        <v>41</v>
      </c>
      <c r="R8" s="57">
        <v>3.8321759259259257E-2</v>
      </c>
      <c r="S8" s="63">
        <f>R8-O8</f>
        <v>7.6041666666666653E-3</v>
      </c>
      <c r="T8" s="23">
        <v>34</v>
      </c>
      <c r="U8" s="57">
        <v>4.1979166666666672E-2</v>
      </c>
      <c r="V8" s="168">
        <f t="shared" si="0"/>
        <v>3.6574074074074148E-3</v>
      </c>
      <c r="W8" s="13">
        <v>35</v>
      </c>
      <c r="X8" s="4">
        <v>4.3171296296296298E-2</v>
      </c>
      <c r="Y8" s="3">
        <v>33</v>
      </c>
      <c r="Z8" s="4">
        <v>4.5659722222222227E-2</v>
      </c>
      <c r="AA8" s="3">
        <v>31</v>
      </c>
      <c r="AB8" s="4">
        <v>4.7233796296296295E-2</v>
      </c>
      <c r="AC8" s="3">
        <v>32</v>
      </c>
      <c r="AD8" s="4">
        <v>5.0208333333333334E-2</v>
      </c>
      <c r="AE8" s="3">
        <v>40</v>
      </c>
      <c r="AF8" s="4">
        <v>5.6446759259259259E-2</v>
      </c>
      <c r="AG8" s="3">
        <v>37</v>
      </c>
      <c r="AH8" s="4">
        <v>5.9166666666666666E-2</v>
      </c>
      <c r="AI8" s="3">
        <v>36</v>
      </c>
      <c r="AJ8" s="4">
        <v>6.3020833333333331E-2</v>
      </c>
      <c r="AK8" s="3">
        <v>39</v>
      </c>
      <c r="AL8" s="4">
        <v>6.7199074074074064E-2</v>
      </c>
      <c r="AM8" s="3">
        <v>38</v>
      </c>
      <c r="AN8" s="4">
        <v>6.8946759259259263E-2</v>
      </c>
      <c r="AO8" s="3">
        <v>43</v>
      </c>
      <c r="AP8" s="57">
        <v>7.7013888888888882E-2</v>
      </c>
      <c r="AQ8" s="13">
        <v>42</v>
      </c>
      <c r="AR8" s="3" t="s">
        <v>4</v>
      </c>
      <c r="AS8" s="23">
        <v>41</v>
      </c>
      <c r="AT8" s="45">
        <v>5.275462962962963E-2</v>
      </c>
      <c r="AU8" s="13">
        <v>41</v>
      </c>
      <c r="AV8" s="45">
        <v>7.104166666666667E-2</v>
      </c>
      <c r="AY8" s="1">
        <f>COUNTIF(J8:AV8,"##")</f>
        <v>1</v>
      </c>
    </row>
    <row r="9" spans="1:51" ht="15.75" x14ac:dyDescent="0.25">
      <c r="A9" s="47"/>
      <c r="B9" s="98">
        <v>88</v>
      </c>
      <c r="C9" s="34" t="s">
        <v>36</v>
      </c>
      <c r="D9" s="35" t="s">
        <v>37</v>
      </c>
      <c r="E9" s="153" t="s">
        <v>29</v>
      </c>
      <c r="F9" s="98" t="s">
        <v>30</v>
      </c>
      <c r="G9" s="27">
        <v>0.10925925925925926</v>
      </c>
      <c r="H9" s="189">
        <v>7.8009259259259264E-2</v>
      </c>
      <c r="I9" s="86">
        <f>AY9*15</f>
        <v>45</v>
      </c>
      <c r="J9" s="29">
        <v>41</v>
      </c>
      <c r="K9" s="54">
        <v>1.292824074074074E-2</v>
      </c>
      <c r="L9" s="22">
        <v>1.9803240740740739E-2</v>
      </c>
      <c r="M9" s="48">
        <f>L9-K9</f>
        <v>6.8749999999999992E-3</v>
      </c>
      <c r="N9" s="13">
        <v>42</v>
      </c>
      <c r="O9" s="57">
        <v>2.3553240740740739E-2</v>
      </c>
      <c r="P9" s="59">
        <f>O9-L9</f>
        <v>3.7499999999999999E-3</v>
      </c>
      <c r="Q9" s="13">
        <v>42</v>
      </c>
      <c r="R9" s="57">
        <v>3.2442129629629633E-2</v>
      </c>
      <c r="S9" s="63">
        <f>R9-O9</f>
        <v>8.8888888888888941E-3</v>
      </c>
      <c r="T9" s="23">
        <v>41</v>
      </c>
      <c r="U9" s="57">
        <v>3.7118055555555557E-2</v>
      </c>
      <c r="V9" s="168">
        <f t="shared" si="0"/>
        <v>4.6759259259259237E-3</v>
      </c>
      <c r="W9" s="13">
        <v>33</v>
      </c>
      <c r="X9" s="4">
        <v>4.5798611111111109E-2</v>
      </c>
      <c r="Y9" s="3">
        <v>35</v>
      </c>
      <c r="Z9" s="4">
        <v>4.8101851851851847E-2</v>
      </c>
      <c r="AA9" s="3">
        <v>34</v>
      </c>
      <c r="AB9" s="4">
        <v>5.0243055555555555E-2</v>
      </c>
      <c r="AC9" s="3">
        <v>31</v>
      </c>
      <c r="AD9" s="4">
        <v>5.4849537037037037E-2</v>
      </c>
      <c r="AE9" s="3">
        <v>32</v>
      </c>
      <c r="AF9" s="4">
        <v>5.7025462962962958E-2</v>
      </c>
      <c r="AG9" s="3">
        <v>40</v>
      </c>
      <c r="AH9" s="4">
        <v>6.0381944444444446E-2</v>
      </c>
      <c r="AI9" s="3">
        <v>39</v>
      </c>
      <c r="AJ9" s="4">
        <v>6.4560185185185193E-2</v>
      </c>
      <c r="AK9" s="3">
        <v>43</v>
      </c>
      <c r="AL9" s="4">
        <v>7.149305555555556E-2</v>
      </c>
      <c r="AM9" s="3">
        <v>36</v>
      </c>
      <c r="AN9" s="3" t="s">
        <v>4</v>
      </c>
      <c r="AO9" s="3">
        <v>37</v>
      </c>
      <c r="AP9" s="20" t="s">
        <v>4</v>
      </c>
      <c r="AQ9" s="13">
        <v>38</v>
      </c>
      <c r="AR9" s="3" t="s">
        <v>4</v>
      </c>
      <c r="AS9" s="23">
        <v>41</v>
      </c>
      <c r="AT9" s="45">
        <v>5.8715277777777776E-2</v>
      </c>
      <c r="AU9" s="13">
        <v>41</v>
      </c>
      <c r="AV9" s="45">
        <v>6.7951388888888895E-2</v>
      </c>
      <c r="AY9" s="1">
        <f>COUNTIF(J9:AV9,"##")</f>
        <v>3</v>
      </c>
    </row>
    <row r="10" spans="1:51" ht="15.75" x14ac:dyDescent="0.25">
      <c r="A10" s="47"/>
      <c r="B10" s="98">
        <v>93</v>
      </c>
      <c r="C10" s="34" t="s">
        <v>38</v>
      </c>
      <c r="D10" s="35" t="s">
        <v>70</v>
      </c>
      <c r="E10" s="153" t="s">
        <v>29</v>
      </c>
      <c r="F10" s="98" t="s">
        <v>30</v>
      </c>
      <c r="G10" s="27">
        <v>0.1158101851851852</v>
      </c>
      <c r="H10" s="189">
        <v>8.4560185185185197E-2</v>
      </c>
      <c r="I10" s="86">
        <f>AY10*15</f>
        <v>45</v>
      </c>
      <c r="J10" s="29">
        <v>41</v>
      </c>
      <c r="K10" s="54">
        <v>1.3680555555555555E-2</v>
      </c>
      <c r="L10" s="22">
        <v>2.1712962962962962E-2</v>
      </c>
      <c r="M10" s="48">
        <f>L10-K10</f>
        <v>8.0324074074074065E-3</v>
      </c>
      <c r="N10" s="13">
        <v>42</v>
      </c>
      <c r="O10" s="57">
        <v>2.6527777777777779E-2</v>
      </c>
      <c r="P10" s="59">
        <f>O10-L10</f>
        <v>4.8148148148148169E-3</v>
      </c>
      <c r="Q10" s="13">
        <v>42</v>
      </c>
      <c r="R10" s="57">
        <v>3.7835648148148153E-2</v>
      </c>
      <c r="S10" s="63">
        <f>R10-O10</f>
        <v>1.1307870370370374E-2</v>
      </c>
      <c r="T10" s="23">
        <v>41</v>
      </c>
      <c r="U10" s="57">
        <v>4.403935185185185E-2</v>
      </c>
      <c r="V10" s="168">
        <f t="shared" si="0"/>
        <v>6.2037037037036974E-3</v>
      </c>
      <c r="W10" s="13">
        <v>34</v>
      </c>
      <c r="X10" s="4">
        <v>4.7743055555555552E-2</v>
      </c>
      <c r="Y10" s="3">
        <v>35</v>
      </c>
      <c r="Z10" s="4">
        <v>4.8564814814814818E-2</v>
      </c>
      <c r="AA10" s="3">
        <v>33</v>
      </c>
      <c r="AB10" s="4">
        <v>4.9907407407407407E-2</v>
      </c>
      <c r="AC10" s="3">
        <v>31</v>
      </c>
      <c r="AD10" s="4">
        <v>5.1921296296296299E-2</v>
      </c>
      <c r="AE10" s="3">
        <v>32</v>
      </c>
      <c r="AF10" s="4">
        <v>5.5312499999999994E-2</v>
      </c>
      <c r="AG10" s="3">
        <v>38</v>
      </c>
      <c r="AH10" s="4">
        <v>6.324074074074075E-2</v>
      </c>
      <c r="AI10" s="3">
        <v>39</v>
      </c>
      <c r="AJ10" s="4">
        <v>6.4849537037037039E-2</v>
      </c>
      <c r="AK10" s="3">
        <v>43</v>
      </c>
      <c r="AL10" s="4">
        <v>7.6377314814814815E-2</v>
      </c>
      <c r="AM10" s="3">
        <v>36</v>
      </c>
      <c r="AN10" s="3" t="s">
        <v>4</v>
      </c>
      <c r="AO10" s="3">
        <v>37</v>
      </c>
      <c r="AP10" s="20" t="s">
        <v>4</v>
      </c>
      <c r="AQ10" s="13">
        <v>40</v>
      </c>
      <c r="AR10" s="3" t="s">
        <v>4</v>
      </c>
      <c r="AS10" s="23">
        <v>41</v>
      </c>
      <c r="AT10" s="45">
        <v>5.8645833333333335E-2</v>
      </c>
      <c r="AU10" s="13">
        <v>41</v>
      </c>
      <c r="AV10" s="45">
        <v>7.0532407407407405E-2</v>
      </c>
      <c r="AY10" s="1">
        <f>COUNTIF(J10:AV10,"##")</f>
        <v>3</v>
      </c>
    </row>
    <row r="11" spans="1:51" ht="15.75" x14ac:dyDescent="0.25">
      <c r="A11" s="47"/>
      <c r="B11" s="98">
        <v>95</v>
      </c>
      <c r="C11" s="34" t="s">
        <v>39</v>
      </c>
      <c r="D11" s="35" t="s">
        <v>71</v>
      </c>
      <c r="E11" s="153" t="s">
        <v>29</v>
      </c>
      <c r="F11" s="98" t="s">
        <v>30</v>
      </c>
      <c r="G11" s="27">
        <v>0.11855324074074074</v>
      </c>
      <c r="H11" s="189">
        <v>8.7303240740740737E-2</v>
      </c>
      <c r="I11" s="86">
        <f>AY11*15</f>
        <v>45</v>
      </c>
      <c r="J11" s="29">
        <v>41</v>
      </c>
      <c r="K11" s="54">
        <v>1.4791666666666668E-2</v>
      </c>
      <c r="L11" s="22">
        <v>2.2847222222222224E-2</v>
      </c>
      <c r="M11" s="48">
        <f>L11-K11</f>
        <v>8.0555555555555554E-3</v>
      </c>
      <c r="N11" s="13">
        <v>42</v>
      </c>
      <c r="O11" s="57">
        <v>2.736111111111111E-2</v>
      </c>
      <c r="P11" s="59">
        <f>O11-L11</f>
        <v>4.5138888888888867E-3</v>
      </c>
      <c r="Q11" s="13">
        <v>42</v>
      </c>
      <c r="R11" s="57">
        <v>3.847222222222222E-2</v>
      </c>
      <c r="S11" s="63">
        <f>R11-O11</f>
        <v>1.111111111111111E-2</v>
      </c>
      <c r="T11" s="23">
        <v>41</v>
      </c>
      <c r="U11" s="57">
        <v>4.5266203703703704E-2</v>
      </c>
      <c r="V11" s="168">
        <f t="shared" si="0"/>
        <v>6.7939814814814842E-3</v>
      </c>
      <c r="W11" s="13">
        <v>35</v>
      </c>
      <c r="X11" s="4">
        <v>4.8506944444444443E-2</v>
      </c>
      <c r="Y11" s="3">
        <v>34</v>
      </c>
      <c r="Z11" s="4">
        <v>5.019675925925926E-2</v>
      </c>
      <c r="AA11" s="3">
        <v>33</v>
      </c>
      <c r="AB11" s="4">
        <v>5.3136574074074072E-2</v>
      </c>
      <c r="AC11" s="3">
        <v>31</v>
      </c>
      <c r="AD11" s="4">
        <v>5.4803240740740743E-2</v>
      </c>
      <c r="AE11" s="3">
        <v>32</v>
      </c>
      <c r="AF11" s="4">
        <v>5.858796296296296E-2</v>
      </c>
      <c r="AG11" s="3">
        <v>39</v>
      </c>
      <c r="AH11" s="4">
        <v>6.7476851851851857E-2</v>
      </c>
      <c r="AI11" s="3">
        <v>38</v>
      </c>
      <c r="AJ11" s="4">
        <v>6.9432870370370367E-2</v>
      </c>
      <c r="AK11" s="3">
        <v>43</v>
      </c>
      <c r="AL11" s="4">
        <v>7.9687500000000008E-2</v>
      </c>
      <c r="AM11" s="3">
        <v>36</v>
      </c>
      <c r="AN11" s="3" t="s">
        <v>4</v>
      </c>
      <c r="AO11" s="3">
        <v>37</v>
      </c>
      <c r="AP11" s="20" t="s">
        <v>4</v>
      </c>
      <c r="AQ11" s="13">
        <v>40</v>
      </c>
      <c r="AR11" s="3" t="s">
        <v>4</v>
      </c>
      <c r="AS11" s="23">
        <v>41</v>
      </c>
      <c r="AT11" s="45">
        <v>6.0960648148148146E-2</v>
      </c>
      <c r="AU11" s="13">
        <v>41</v>
      </c>
      <c r="AV11" s="45">
        <v>7.4583333333333335E-2</v>
      </c>
      <c r="AY11" s="1">
        <f>COUNTIF(J11:AV11,"##")</f>
        <v>3</v>
      </c>
    </row>
    <row r="12" spans="1:51" ht="15.75" x14ac:dyDescent="0.25">
      <c r="A12" s="47"/>
      <c r="B12" s="98">
        <v>82</v>
      </c>
      <c r="C12" s="34" t="s">
        <v>43</v>
      </c>
      <c r="D12" s="35" t="s">
        <v>44</v>
      </c>
      <c r="E12" s="153" t="s">
        <v>29</v>
      </c>
      <c r="F12" s="98" t="s">
        <v>30</v>
      </c>
      <c r="G12" s="27">
        <v>0.12565972222222221</v>
      </c>
      <c r="H12" s="189">
        <v>8.3993055555555543E-2</v>
      </c>
      <c r="I12" s="86">
        <f>AY12*15</f>
        <v>60</v>
      </c>
      <c r="J12" s="29">
        <v>41</v>
      </c>
      <c r="K12" s="54">
        <v>1.3715277777777778E-2</v>
      </c>
      <c r="L12" s="22">
        <v>2.2777777777777775E-2</v>
      </c>
      <c r="M12" s="48">
        <f>L12-K12</f>
        <v>9.0624999999999976E-3</v>
      </c>
      <c r="N12" s="13">
        <v>42</v>
      </c>
      <c r="O12" s="57">
        <v>2.7870370370370368E-2</v>
      </c>
      <c r="P12" s="59">
        <f>O12-L12</f>
        <v>5.092592592592593E-3</v>
      </c>
      <c r="Q12" s="13">
        <v>42</v>
      </c>
      <c r="R12" s="57">
        <v>4.0289351851851847E-2</v>
      </c>
      <c r="S12" s="63">
        <f>R12-O12</f>
        <v>1.2418981481481479E-2</v>
      </c>
      <c r="T12" s="23">
        <v>41</v>
      </c>
      <c r="U12" s="57">
        <v>4.7175925925925927E-2</v>
      </c>
      <c r="V12" s="168">
        <f t="shared" si="0"/>
        <v>6.8865740740740797E-3</v>
      </c>
      <c r="W12" s="13">
        <v>34</v>
      </c>
      <c r="X12" s="4">
        <v>4.9791666666666672E-2</v>
      </c>
      <c r="Y12" s="3">
        <v>35</v>
      </c>
      <c r="Z12" s="4">
        <v>5.077546296296296E-2</v>
      </c>
      <c r="AA12" s="3">
        <v>33</v>
      </c>
      <c r="AB12" s="4">
        <v>5.2465277777777784E-2</v>
      </c>
      <c r="AC12" s="3">
        <v>31</v>
      </c>
      <c r="AD12" s="4">
        <v>5.5706018518518523E-2</v>
      </c>
      <c r="AE12" s="3">
        <v>32</v>
      </c>
      <c r="AF12" s="4">
        <v>5.8611111111111114E-2</v>
      </c>
      <c r="AG12" s="3">
        <v>39</v>
      </c>
      <c r="AH12" s="4">
        <v>6.4652777777777781E-2</v>
      </c>
      <c r="AI12" s="3">
        <v>43</v>
      </c>
      <c r="AJ12" s="4">
        <v>7.7199074074074073E-2</v>
      </c>
      <c r="AK12" s="3">
        <v>36</v>
      </c>
      <c r="AL12" s="3" t="s">
        <v>4</v>
      </c>
      <c r="AM12" s="3">
        <v>37</v>
      </c>
      <c r="AN12" s="3" t="s">
        <v>4</v>
      </c>
      <c r="AO12" s="3">
        <v>38</v>
      </c>
      <c r="AP12" s="20" t="s">
        <v>4</v>
      </c>
      <c r="AQ12" s="13">
        <v>40</v>
      </c>
      <c r="AR12" s="3" t="s">
        <v>4</v>
      </c>
      <c r="AS12" s="23">
        <v>41</v>
      </c>
      <c r="AT12" s="45">
        <v>6.0462962962962961E-2</v>
      </c>
      <c r="AU12" s="13"/>
      <c r="AV12" s="35"/>
      <c r="AY12" s="1">
        <f>COUNTIF(J12:AV12,"##")</f>
        <v>4</v>
      </c>
    </row>
    <row r="13" spans="1:51" ht="15.75" x14ac:dyDescent="0.25">
      <c r="A13" s="47"/>
      <c r="B13" s="98">
        <v>100</v>
      </c>
      <c r="C13" s="34" t="s">
        <v>45</v>
      </c>
      <c r="D13" s="35" t="s">
        <v>46</v>
      </c>
      <c r="E13" s="153" t="s">
        <v>29</v>
      </c>
      <c r="F13" s="98" t="s">
        <v>30</v>
      </c>
      <c r="G13" s="27">
        <v>0.14505787037037035</v>
      </c>
      <c r="H13" s="189">
        <v>8.2557870370370365E-2</v>
      </c>
      <c r="I13" s="86">
        <f>AY13*15</f>
        <v>90</v>
      </c>
      <c r="J13" s="29">
        <v>41</v>
      </c>
      <c r="K13" s="54">
        <v>1.2905092592592591E-2</v>
      </c>
      <c r="L13" s="22">
        <v>2.0787037037037038E-2</v>
      </c>
      <c r="M13" s="48">
        <f>L13-K13</f>
        <v>7.8819444444444466E-3</v>
      </c>
      <c r="N13" s="13">
        <v>42</v>
      </c>
      <c r="O13" s="57">
        <v>2.630787037037037E-2</v>
      </c>
      <c r="P13" s="59">
        <f>O13-L13</f>
        <v>5.5208333333333325E-3</v>
      </c>
      <c r="Q13" s="13">
        <v>42</v>
      </c>
      <c r="R13" s="57">
        <v>3.75462962962963E-2</v>
      </c>
      <c r="S13" s="63">
        <f>R13-O13</f>
        <v>1.1238425925925929E-2</v>
      </c>
      <c r="T13" s="23">
        <v>41</v>
      </c>
      <c r="U13" s="57">
        <v>4.3796296296296298E-2</v>
      </c>
      <c r="V13" s="168">
        <f t="shared" si="0"/>
        <v>6.2499999999999986E-3</v>
      </c>
      <c r="W13" s="13">
        <v>35</v>
      </c>
      <c r="X13" s="4">
        <v>4.8449074074074082E-2</v>
      </c>
      <c r="Y13" s="3">
        <v>34</v>
      </c>
      <c r="Z13" s="4">
        <v>5.1192129629629629E-2</v>
      </c>
      <c r="AA13" s="3">
        <v>33</v>
      </c>
      <c r="AB13" s="4">
        <v>5.7928240740740738E-2</v>
      </c>
      <c r="AC13" s="3">
        <v>39</v>
      </c>
      <c r="AD13" s="4">
        <v>6.7303240740740733E-2</v>
      </c>
      <c r="AE13" s="3">
        <v>43</v>
      </c>
      <c r="AF13" s="4">
        <v>7.5671296296296306E-2</v>
      </c>
      <c r="AG13" s="3">
        <v>31</v>
      </c>
      <c r="AH13" s="3" t="s">
        <v>4</v>
      </c>
      <c r="AI13" s="3">
        <v>32</v>
      </c>
      <c r="AJ13" s="3" t="s">
        <v>4</v>
      </c>
      <c r="AK13" s="3">
        <v>36</v>
      </c>
      <c r="AL13" s="3" t="s">
        <v>4</v>
      </c>
      <c r="AM13" s="3">
        <v>37</v>
      </c>
      <c r="AN13" s="3" t="s">
        <v>4</v>
      </c>
      <c r="AO13" s="3">
        <v>38</v>
      </c>
      <c r="AP13" s="20" t="s">
        <v>4</v>
      </c>
      <c r="AQ13" s="13">
        <v>40</v>
      </c>
      <c r="AR13" s="3" t="s">
        <v>4</v>
      </c>
      <c r="AS13" s="23">
        <v>41</v>
      </c>
      <c r="AT13" s="45">
        <v>6.2638888888888897E-2</v>
      </c>
      <c r="AU13" s="13">
        <v>41</v>
      </c>
      <c r="AV13" s="45">
        <v>6.9143518518518521E-2</v>
      </c>
      <c r="AY13" s="1">
        <f>COUNTIF(J13:AV13,"##")</f>
        <v>6</v>
      </c>
    </row>
    <row r="14" spans="1:51" ht="15.75" x14ac:dyDescent="0.25">
      <c r="A14" s="47"/>
      <c r="B14" s="98">
        <v>96</v>
      </c>
      <c r="C14" s="34" t="s">
        <v>47</v>
      </c>
      <c r="D14" s="35" t="s">
        <v>72</v>
      </c>
      <c r="E14" s="153" t="s">
        <v>29</v>
      </c>
      <c r="F14" s="98" t="s">
        <v>30</v>
      </c>
      <c r="G14" s="27">
        <v>0.14761574074074074</v>
      </c>
      <c r="H14" s="189">
        <v>8.5115740740740742E-2</v>
      </c>
      <c r="I14" s="86">
        <f>AY14*15</f>
        <v>90</v>
      </c>
      <c r="J14" s="29">
        <v>41</v>
      </c>
      <c r="K14" s="54">
        <v>1.3483796296296298E-2</v>
      </c>
      <c r="L14" s="22">
        <v>2.1608796296296296E-2</v>
      </c>
      <c r="M14" s="48">
        <f>L14-K14</f>
        <v>8.1249999999999985E-3</v>
      </c>
      <c r="N14" s="13">
        <v>42</v>
      </c>
      <c r="O14" s="57">
        <v>2.6377314814814815E-2</v>
      </c>
      <c r="P14" s="59">
        <f>O14-L14</f>
        <v>4.7685185185185192E-3</v>
      </c>
      <c r="Q14" s="13">
        <v>42</v>
      </c>
      <c r="R14" s="57">
        <v>3.771990740740741E-2</v>
      </c>
      <c r="S14" s="63">
        <f>R14-O14</f>
        <v>1.1342592592592595E-2</v>
      </c>
      <c r="T14" s="23">
        <v>41</v>
      </c>
      <c r="U14" s="57">
        <v>4.5127314814814821E-2</v>
      </c>
      <c r="V14" s="168">
        <f t="shared" si="0"/>
        <v>7.4074074074074112E-3</v>
      </c>
      <c r="W14" s="13">
        <v>32</v>
      </c>
      <c r="X14" s="4">
        <v>5.590277777777778E-2</v>
      </c>
      <c r="Y14" s="3">
        <v>31</v>
      </c>
      <c r="Z14" s="4">
        <v>6.5115740740740738E-2</v>
      </c>
      <c r="AA14" s="3">
        <v>33</v>
      </c>
      <c r="AB14" s="4">
        <v>6.6388888888888886E-2</v>
      </c>
      <c r="AC14" s="3">
        <v>35</v>
      </c>
      <c r="AD14" s="4">
        <v>6.87962962962963E-2</v>
      </c>
      <c r="AE14" s="3">
        <v>43</v>
      </c>
      <c r="AF14" s="4">
        <v>7.6840277777777785E-2</v>
      </c>
      <c r="AG14" s="3">
        <v>34</v>
      </c>
      <c r="AH14" s="3" t="s">
        <v>4</v>
      </c>
      <c r="AI14" s="3">
        <v>36</v>
      </c>
      <c r="AJ14" s="3" t="s">
        <v>4</v>
      </c>
      <c r="AK14" s="3">
        <v>37</v>
      </c>
      <c r="AL14" s="3" t="s">
        <v>4</v>
      </c>
      <c r="AM14" s="3">
        <v>38</v>
      </c>
      <c r="AN14" s="3" t="s">
        <v>4</v>
      </c>
      <c r="AO14" s="3">
        <v>39</v>
      </c>
      <c r="AP14" s="20" t="s">
        <v>4</v>
      </c>
      <c r="AQ14" s="13">
        <v>40</v>
      </c>
      <c r="AR14" s="3" t="s">
        <v>4</v>
      </c>
      <c r="AS14" s="23">
        <v>41</v>
      </c>
      <c r="AT14" s="45">
        <v>7.0567129629629632E-2</v>
      </c>
      <c r="AU14" s="13"/>
      <c r="AV14" s="35"/>
      <c r="AY14" s="1">
        <f>COUNTIF(J14:AV14,"##")</f>
        <v>6</v>
      </c>
    </row>
    <row r="15" spans="1:51" ht="15.75" x14ac:dyDescent="0.25">
      <c r="A15" s="47"/>
      <c r="B15" s="98">
        <v>79</v>
      </c>
      <c r="C15" s="34" t="s">
        <v>48</v>
      </c>
      <c r="D15" s="35" t="s">
        <v>49</v>
      </c>
      <c r="E15" s="153" t="s">
        <v>29</v>
      </c>
      <c r="F15" s="98" t="s">
        <v>30</v>
      </c>
      <c r="G15" s="27">
        <v>0.16155092592592593</v>
      </c>
      <c r="H15" s="189">
        <v>7.8217592592592589E-2</v>
      </c>
      <c r="I15" s="86">
        <f>AY15*15</f>
        <v>105</v>
      </c>
      <c r="J15" s="29">
        <v>41</v>
      </c>
      <c r="K15" s="54">
        <v>1.4108796296296295E-2</v>
      </c>
      <c r="L15" s="22">
        <v>2.2800925925925929E-2</v>
      </c>
      <c r="M15" s="48">
        <f>L15-K15</f>
        <v>8.6921296296296347E-3</v>
      </c>
      <c r="N15" s="13">
        <v>42</v>
      </c>
      <c r="O15" s="57">
        <v>4.0740740740740737E-2</v>
      </c>
      <c r="P15" s="59">
        <f>O15-L15</f>
        <v>1.7939814814814808E-2</v>
      </c>
      <c r="Q15" s="13">
        <v>41</v>
      </c>
      <c r="R15" s="57">
        <v>4.7546296296296302E-2</v>
      </c>
      <c r="S15" s="63">
        <f>R15-O15</f>
        <v>6.8055555555555647E-3</v>
      </c>
      <c r="T15" s="23">
        <v>34</v>
      </c>
      <c r="U15" s="57">
        <v>5.649305555555556E-2</v>
      </c>
      <c r="V15" s="168">
        <f t="shared" si="0"/>
        <v>8.9467592592592585E-3</v>
      </c>
      <c r="W15" s="13">
        <v>35</v>
      </c>
      <c r="X15" s="4">
        <v>5.7326388888888892E-2</v>
      </c>
      <c r="Y15" s="3">
        <v>33</v>
      </c>
      <c r="Z15" s="4">
        <v>5.9131944444444445E-2</v>
      </c>
      <c r="AA15" s="3">
        <v>31</v>
      </c>
      <c r="AB15" s="4">
        <v>6.0532407407407403E-2</v>
      </c>
      <c r="AC15" s="3">
        <v>43</v>
      </c>
      <c r="AD15" s="4">
        <v>7.1423611111111118E-2</v>
      </c>
      <c r="AE15" s="3">
        <v>42</v>
      </c>
      <c r="AF15" s="3" t="s">
        <v>4</v>
      </c>
      <c r="AG15" s="3">
        <v>32</v>
      </c>
      <c r="AH15" s="3" t="s">
        <v>4</v>
      </c>
      <c r="AI15" s="3">
        <v>36</v>
      </c>
      <c r="AJ15" s="3" t="s">
        <v>4</v>
      </c>
      <c r="AK15" s="3">
        <v>37</v>
      </c>
      <c r="AL15" s="3" t="s">
        <v>4</v>
      </c>
      <c r="AM15" s="3">
        <v>38</v>
      </c>
      <c r="AN15" s="3" t="s">
        <v>4</v>
      </c>
      <c r="AO15" s="3">
        <v>39</v>
      </c>
      <c r="AP15" s="20" t="s">
        <v>4</v>
      </c>
      <c r="AQ15" s="13">
        <v>40</v>
      </c>
      <c r="AR15" s="3" t="s">
        <v>4</v>
      </c>
      <c r="AS15" s="23">
        <v>41</v>
      </c>
      <c r="AT15" s="45">
        <v>6.5972222222222224E-2</v>
      </c>
      <c r="AU15" s="13"/>
      <c r="AV15" s="35"/>
      <c r="AY15" s="1">
        <f>COUNTIF(J15:AV15,"##")</f>
        <v>7</v>
      </c>
    </row>
    <row r="16" spans="1:51" ht="15.75" x14ac:dyDescent="0.25">
      <c r="A16" s="47"/>
      <c r="B16" s="98">
        <v>92</v>
      </c>
      <c r="C16" s="34" t="s">
        <v>50</v>
      </c>
      <c r="D16" s="35" t="s">
        <v>73</v>
      </c>
      <c r="E16" s="153" t="s">
        <v>29</v>
      </c>
      <c r="F16" s="98" t="s">
        <v>30</v>
      </c>
      <c r="G16" s="27">
        <v>0.16453703703703704</v>
      </c>
      <c r="H16" s="189">
        <v>8.1203703703703708E-2</v>
      </c>
      <c r="I16" s="86">
        <f>AY16*15</f>
        <v>120</v>
      </c>
      <c r="J16" s="29">
        <v>41</v>
      </c>
      <c r="K16" s="54">
        <v>1.3460648148148147E-2</v>
      </c>
      <c r="L16" s="22">
        <v>2.1817129629629631E-2</v>
      </c>
      <c r="M16" s="48">
        <f>L16-K16</f>
        <v>8.3564814814814838E-3</v>
      </c>
      <c r="N16" s="13">
        <v>42</v>
      </c>
      <c r="O16" s="57">
        <v>2.7152777777777779E-2</v>
      </c>
      <c r="P16" s="59">
        <f>O16-L16</f>
        <v>5.3356481481481484E-3</v>
      </c>
      <c r="Q16" s="13">
        <v>42</v>
      </c>
      <c r="R16" s="57">
        <v>3.7986111111111116E-2</v>
      </c>
      <c r="S16" s="63">
        <f>R16-O16</f>
        <v>1.0833333333333337E-2</v>
      </c>
      <c r="T16" s="23">
        <v>41</v>
      </c>
      <c r="U16" s="57">
        <v>4.4826388888888895E-2</v>
      </c>
      <c r="V16" s="168">
        <f t="shared" si="0"/>
        <v>6.8402777777777785E-3</v>
      </c>
      <c r="W16" s="13">
        <v>39</v>
      </c>
      <c r="X16" s="4">
        <v>4.8611111111111112E-2</v>
      </c>
      <c r="Y16" s="3">
        <v>32</v>
      </c>
      <c r="Z16" s="4">
        <v>5.5937500000000001E-2</v>
      </c>
      <c r="AA16" s="3">
        <v>43</v>
      </c>
      <c r="AB16" s="4">
        <v>7.4502314814814813E-2</v>
      </c>
      <c r="AC16" s="3">
        <v>31</v>
      </c>
      <c r="AD16" s="3" t="s">
        <v>4</v>
      </c>
      <c r="AE16" s="3">
        <v>33</v>
      </c>
      <c r="AF16" s="3" t="s">
        <v>4</v>
      </c>
      <c r="AG16" s="3">
        <v>34</v>
      </c>
      <c r="AH16" s="3" t="s">
        <v>4</v>
      </c>
      <c r="AI16" s="3">
        <v>35</v>
      </c>
      <c r="AJ16" s="3" t="s">
        <v>4</v>
      </c>
      <c r="AK16" s="3">
        <v>36</v>
      </c>
      <c r="AL16" s="3" t="s">
        <v>4</v>
      </c>
      <c r="AM16" s="3">
        <v>37</v>
      </c>
      <c r="AN16" s="3" t="s">
        <v>4</v>
      </c>
      <c r="AO16" s="3">
        <v>38</v>
      </c>
      <c r="AP16" s="20" t="s">
        <v>4</v>
      </c>
      <c r="AQ16" s="13">
        <v>40</v>
      </c>
      <c r="AR16" s="3" t="s">
        <v>4</v>
      </c>
      <c r="AS16" s="23">
        <v>41</v>
      </c>
      <c r="AT16" s="45">
        <v>6.9606481481481478E-2</v>
      </c>
      <c r="AU16" s="13"/>
      <c r="AV16" s="35"/>
      <c r="AY16" s="1">
        <f>COUNTIF(J16:AV16,"##")</f>
        <v>8</v>
      </c>
    </row>
    <row r="17" spans="1:51" ht="15.75" x14ac:dyDescent="0.25">
      <c r="A17" s="47"/>
      <c r="B17" s="98">
        <v>86</v>
      </c>
      <c r="C17" s="34" t="s">
        <v>51</v>
      </c>
      <c r="D17" s="35" t="s">
        <v>52</v>
      </c>
      <c r="E17" s="153" t="s">
        <v>29</v>
      </c>
      <c r="F17" s="98" t="s">
        <v>30</v>
      </c>
      <c r="G17" s="27">
        <v>0.16912037037037039</v>
      </c>
      <c r="H17" s="189">
        <v>8.5787037037037037E-2</v>
      </c>
      <c r="I17" s="86">
        <f>AY17*15</f>
        <v>120</v>
      </c>
      <c r="J17" s="29">
        <v>41</v>
      </c>
      <c r="K17" s="54">
        <v>1.7060185185185185E-2</v>
      </c>
      <c r="L17" s="22">
        <v>2.7002314814814812E-2</v>
      </c>
      <c r="M17" s="48">
        <f>L17-K17</f>
        <v>9.9421296296296272E-3</v>
      </c>
      <c r="N17" s="13">
        <v>42</v>
      </c>
      <c r="O17" s="57">
        <v>3.2650462962962964E-2</v>
      </c>
      <c r="P17" s="59">
        <f>O17-L17</f>
        <v>5.6481481481481521E-3</v>
      </c>
      <c r="Q17" s="13">
        <v>42</v>
      </c>
      <c r="R17" s="57">
        <v>4.6886574074074074E-2</v>
      </c>
      <c r="S17" s="63">
        <f>R17-O17</f>
        <v>1.4236111111111109E-2</v>
      </c>
      <c r="T17" s="23">
        <v>41</v>
      </c>
      <c r="U17" s="57">
        <v>5.4560185185185184E-2</v>
      </c>
      <c r="V17" s="168">
        <f t="shared" si="0"/>
        <v>7.6736111111111102E-3</v>
      </c>
      <c r="W17" s="13">
        <v>35</v>
      </c>
      <c r="X17" s="4">
        <v>5.7673611111111113E-2</v>
      </c>
      <c r="Y17" s="3">
        <v>34</v>
      </c>
      <c r="Z17" s="4">
        <v>6.0659722222222219E-2</v>
      </c>
      <c r="AA17" s="3">
        <v>43</v>
      </c>
      <c r="AB17" s="4">
        <v>7.6284722222222226E-2</v>
      </c>
      <c r="AC17" s="3">
        <v>31</v>
      </c>
      <c r="AD17" s="3" t="s">
        <v>4</v>
      </c>
      <c r="AE17" s="3">
        <v>32</v>
      </c>
      <c r="AF17" s="3" t="s">
        <v>4</v>
      </c>
      <c r="AG17" s="3">
        <v>33</v>
      </c>
      <c r="AH17" s="3" t="s">
        <v>4</v>
      </c>
      <c r="AI17" s="3">
        <v>36</v>
      </c>
      <c r="AJ17" s="3" t="s">
        <v>4</v>
      </c>
      <c r="AK17" s="3">
        <v>37</v>
      </c>
      <c r="AL17" s="3" t="s">
        <v>4</v>
      </c>
      <c r="AM17" s="3">
        <v>38</v>
      </c>
      <c r="AN17" s="3" t="s">
        <v>4</v>
      </c>
      <c r="AO17" s="3">
        <v>39</v>
      </c>
      <c r="AP17" s="20" t="s">
        <v>4</v>
      </c>
      <c r="AQ17" s="13">
        <v>40</v>
      </c>
      <c r="AR17" s="3" t="s">
        <v>4</v>
      </c>
      <c r="AS17" s="23">
        <v>41</v>
      </c>
      <c r="AT17" s="45">
        <v>6.7592592592592593E-2</v>
      </c>
      <c r="AU17" s="13"/>
      <c r="AV17" s="35"/>
      <c r="AY17" s="1">
        <f>COUNTIF(J17:AV17,"##")</f>
        <v>8</v>
      </c>
    </row>
    <row r="18" spans="1:51" ht="15.75" x14ac:dyDescent="0.25">
      <c r="A18" s="47"/>
      <c r="B18" s="98">
        <v>78</v>
      </c>
      <c r="C18" s="34" t="s">
        <v>55</v>
      </c>
      <c r="D18" s="35" t="s">
        <v>56</v>
      </c>
      <c r="E18" s="153" t="s">
        <v>29</v>
      </c>
      <c r="F18" s="98" t="s">
        <v>30</v>
      </c>
      <c r="G18" s="27">
        <v>0.17266203703703706</v>
      </c>
      <c r="H18" s="189">
        <v>7.8217592592592589E-2</v>
      </c>
      <c r="I18" s="86">
        <f>AY18*15</f>
        <v>105</v>
      </c>
      <c r="J18" s="29">
        <v>41</v>
      </c>
      <c r="K18" s="54">
        <v>1.4108796296296295E-2</v>
      </c>
      <c r="L18" s="22">
        <v>2.2800925925925929E-2</v>
      </c>
      <c r="M18" s="48">
        <f>L18-K18</f>
        <v>8.6921296296296347E-3</v>
      </c>
      <c r="N18" s="13">
        <v>42</v>
      </c>
      <c r="O18" s="57">
        <v>4.0740740740740737E-2</v>
      </c>
      <c r="P18" s="59">
        <f>O18-L18</f>
        <v>1.7939814814814808E-2</v>
      </c>
      <c r="Q18" s="13">
        <v>41</v>
      </c>
      <c r="R18" s="57">
        <v>4.7546296296296302E-2</v>
      </c>
      <c r="S18" s="63">
        <f>R18-O18</f>
        <v>6.8055555555555647E-3</v>
      </c>
      <c r="T18" s="23">
        <v>34</v>
      </c>
      <c r="U18" s="57">
        <v>5.649305555555556E-2</v>
      </c>
      <c r="V18" s="168">
        <f t="shared" si="0"/>
        <v>8.9467592592592585E-3</v>
      </c>
      <c r="W18" s="13">
        <v>35</v>
      </c>
      <c r="X18" s="4">
        <v>5.7326388888888892E-2</v>
      </c>
      <c r="Y18" s="3">
        <v>33</v>
      </c>
      <c r="Z18" s="4">
        <v>5.9131944444444445E-2</v>
      </c>
      <c r="AA18" s="3">
        <v>31</v>
      </c>
      <c r="AB18" s="4">
        <v>6.0532407407407403E-2</v>
      </c>
      <c r="AC18" s="3">
        <v>43</v>
      </c>
      <c r="AD18" s="4">
        <v>7.1423611111111118E-2</v>
      </c>
      <c r="AE18" s="3">
        <v>42</v>
      </c>
      <c r="AF18" s="3" t="s">
        <v>4</v>
      </c>
      <c r="AG18" s="3">
        <v>32</v>
      </c>
      <c r="AH18" s="3" t="s">
        <v>4</v>
      </c>
      <c r="AI18" s="3">
        <v>36</v>
      </c>
      <c r="AJ18" s="3" t="s">
        <v>4</v>
      </c>
      <c r="AK18" s="3">
        <v>37</v>
      </c>
      <c r="AL18" s="3" t="s">
        <v>4</v>
      </c>
      <c r="AM18" s="3">
        <v>38</v>
      </c>
      <c r="AN18" s="3" t="s">
        <v>4</v>
      </c>
      <c r="AO18" s="3">
        <v>39</v>
      </c>
      <c r="AP18" s="20" t="s">
        <v>4</v>
      </c>
      <c r="AQ18" s="13">
        <v>40</v>
      </c>
      <c r="AR18" s="3" t="s">
        <v>4</v>
      </c>
      <c r="AS18" s="23">
        <v>41</v>
      </c>
      <c r="AT18" s="45">
        <v>6.5972222222222224E-2</v>
      </c>
      <c r="AU18" s="13"/>
      <c r="AV18" s="35"/>
      <c r="AY18" s="1">
        <f>COUNTIF(J18:AV18,"##")</f>
        <v>7</v>
      </c>
    </row>
    <row r="19" spans="1:51" ht="15.75" x14ac:dyDescent="0.25">
      <c r="A19" s="47"/>
      <c r="B19" s="98">
        <v>87</v>
      </c>
      <c r="C19" s="34" t="s">
        <v>61</v>
      </c>
      <c r="D19" s="35" t="s">
        <v>62</v>
      </c>
      <c r="E19" s="153" t="s">
        <v>29</v>
      </c>
      <c r="F19" s="98" t="s">
        <v>30</v>
      </c>
      <c r="G19" s="27">
        <v>0.20368055555555556</v>
      </c>
      <c r="H19" s="189">
        <v>6.8263888888888888E-2</v>
      </c>
      <c r="I19" s="86">
        <f>AY19*15</f>
        <v>180</v>
      </c>
      <c r="J19" s="29">
        <v>41</v>
      </c>
      <c r="K19" s="54">
        <v>1.4247685185185184E-2</v>
      </c>
      <c r="L19" s="22">
        <v>2.4710648148148148E-2</v>
      </c>
      <c r="M19" s="48">
        <f>L19-K19</f>
        <v>1.0462962962962964E-2</v>
      </c>
      <c r="N19" s="13">
        <v>42</v>
      </c>
      <c r="O19" s="57">
        <v>4.8032407407407406E-2</v>
      </c>
      <c r="P19" s="59">
        <f>O19-L19</f>
        <v>2.3321759259259257E-2</v>
      </c>
      <c r="Q19" s="13">
        <v>43</v>
      </c>
      <c r="R19" s="57">
        <v>6.5312499999999996E-2</v>
      </c>
      <c r="S19" s="63">
        <f>R19-O19</f>
        <v>1.728009259259259E-2</v>
      </c>
      <c r="T19" s="23">
        <v>42</v>
      </c>
      <c r="U19" s="20" t="s">
        <v>4</v>
      </c>
      <c r="V19" s="168"/>
      <c r="W19" s="13">
        <v>31</v>
      </c>
      <c r="X19" s="3" t="s">
        <v>4</v>
      </c>
      <c r="Y19" s="3">
        <v>32</v>
      </c>
      <c r="Z19" s="3" t="s">
        <v>4</v>
      </c>
      <c r="AA19" s="3">
        <v>33</v>
      </c>
      <c r="AB19" s="3" t="s">
        <v>4</v>
      </c>
      <c r="AC19" s="3">
        <v>34</v>
      </c>
      <c r="AD19" s="3" t="s">
        <v>4</v>
      </c>
      <c r="AE19" s="3">
        <v>35</v>
      </c>
      <c r="AF19" s="3" t="s">
        <v>4</v>
      </c>
      <c r="AG19" s="3">
        <v>36</v>
      </c>
      <c r="AH19" s="3" t="s">
        <v>4</v>
      </c>
      <c r="AI19" s="3">
        <v>37</v>
      </c>
      <c r="AJ19" s="3" t="s">
        <v>4</v>
      </c>
      <c r="AK19" s="3">
        <v>38</v>
      </c>
      <c r="AL19" s="3" t="s">
        <v>4</v>
      </c>
      <c r="AM19" s="3">
        <v>39</v>
      </c>
      <c r="AN19" s="3" t="s">
        <v>4</v>
      </c>
      <c r="AO19" s="3">
        <v>40</v>
      </c>
      <c r="AP19" s="20" t="s">
        <v>4</v>
      </c>
      <c r="AQ19" s="13">
        <v>41</v>
      </c>
      <c r="AR19" s="3" t="s">
        <v>4</v>
      </c>
      <c r="AS19" s="23"/>
      <c r="AT19" s="35"/>
      <c r="AU19" s="13"/>
      <c r="AV19" s="35"/>
      <c r="AY19" s="1">
        <f>COUNTIF(J19:AV19,"##")</f>
        <v>12</v>
      </c>
    </row>
    <row r="20" spans="1:51" ht="15.75" x14ac:dyDescent="0.25">
      <c r="A20" s="47"/>
      <c r="B20" s="98">
        <v>89</v>
      </c>
      <c r="C20" s="34" t="s">
        <v>40</v>
      </c>
      <c r="D20" s="35" t="s">
        <v>41</v>
      </c>
      <c r="E20" s="153" t="s">
        <v>42</v>
      </c>
      <c r="F20" s="98" t="s">
        <v>30</v>
      </c>
      <c r="G20" s="27">
        <v>0.12262731481481481</v>
      </c>
      <c r="H20" s="189">
        <v>8.0960648148148143E-2</v>
      </c>
      <c r="I20" s="86">
        <f>AY20*15</f>
        <v>45</v>
      </c>
      <c r="J20" s="29">
        <v>41</v>
      </c>
      <c r="K20" s="54">
        <v>1.4814814814814814E-2</v>
      </c>
      <c r="L20" s="22">
        <v>2.1875000000000002E-2</v>
      </c>
      <c r="M20" s="48">
        <f>L20-K20</f>
        <v>7.0601851851851884E-3</v>
      </c>
      <c r="N20" s="13">
        <v>42</v>
      </c>
      <c r="O20" s="57">
        <v>3.7650462962962962E-2</v>
      </c>
      <c r="P20" s="59">
        <f>O20-L20</f>
        <v>1.577546296296296E-2</v>
      </c>
      <c r="Q20" s="13">
        <v>41</v>
      </c>
      <c r="R20" s="57">
        <v>4.2025462962962966E-2</v>
      </c>
      <c r="S20" s="63">
        <f>R20-O20</f>
        <v>4.3750000000000039E-3</v>
      </c>
      <c r="T20" s="23">
        <v>34</v>
      </c>
      <c r="U20" s="57">
        <v>4.5636574074074072E-2</v>
      </c>
      <c r="V20" s="168">
        <f t="shared" si="0"/>
        <v>3.6111111111111066E-3</v>
      </c>
      <c r="W20" s="13">
        <v>35</v>
      </c>
      <c r="X20" s="4">
        <v>4.6608796296296294E-2</v>
      </c>
      <c r="Y20" s="3">
        <v>33</v>
      </c>
      <c r="Z20" s="4">
        <v>5.0532407407407408E-2</v>
      </c>
      <c r="AA20" s="3">
        <v>31</v>
      </c>
      <c r="AB20" s="4">
        <v>5.1967592592592593E-2</v>
      </c>
      <c r="AC20" s="3">
        <v>32</v>
      </c>
      <c r="AD20" s="4">
        <v>5.5532407407407412E-2</v>
      </c>
      <c r="AE20" s="3">
        <v>40</v>
      </c>
      <c r="AF20" s="4">
        <v>5.9768518518518519E-2</v>
      </c>
      <c r="AG20" s="3">
        <v>37</v>
      </c>
      <c r="AH20" s="4">
        <v>6.2662037037037044E-2</v>
      </c>
      <c r="AI20" s="3">
        <v>38</v>
      </c>
      <c r="AJ20" s="4">
        <v>6.8865740740740741E-2</v>
      </c>
      <c r="AK20" s="3">
        <v>39</v>
      </c>
      <c r="AL20" s="4">
        <v>7.0150462962962956E-2</v>
      </c>
      <c r="AM20" s="3">
        <v>42</v>
      </c>
      <c r="AN20" s="3" t="s">
        <v>4</v>
      </c>
      <c r="AO20" s="3">
        <v>36</v>
      </c>
      <c r="AP20" s="20" t="s">
        <v>4</v>
      </c>
      <c r="AQ20" s="13">
        <v>43</v>
      </c>
      <c r="AR20" s="3" t="s">
        <v>4</v>
      </c>
      <c r="AS20" s="23">
        <v>41</v>
      </c>
      <c r="AT20" s="45">
        <v>5.7060185185185186E-2</v>
      </c>
      <c r="AU20" s="13">
        <v>41</v>
      </c>
      <c r="AV20" s="45">
        <v>7.1539351851851854E-2</v>
      </c>
      <c r="AY20" s="1">
        <f>COUNTIF(J20:AV20,"##")</f>
        <v>3</v>
      </c>
    </row>
    <row r="21" spans="1:51" ht="15.75" x14ac:dyDescent="0.25">
      <c r="A21" s="47"/>
      <c r="B21" s="98">
        <v>85</v>
      </c>
      <c r="C21" s="34" t="s">
        <v>53</v>
      </c>
      <c r="D21" s="35" t="s">
        <v>54</v>
      </c>
      <c r="E21" s="153" t="s">
        <v>42</v>
      </c>
      <c r="F21" s="98" t="s">
        <v>30</v>
      </c>
      <c r="G21" s="27">
        <v>0.17042824074074073</v>
      </c>
      <c r="H21" s="189">
        <v>8.7094907407407399E-2</v>
      </c>
      <c r="I21" s="86">
        <f>AY21*15</f>
        <v>105</v>
      </c>
      <c r="J21" s="29">
        <v>41</v>
      </c>
      <c r="K21" s="54">
        <v>1.7430555555555557E-2</v>
      </c>
      <c r="L21" s="22">
        <v>2.7222222222222228E-2</v>
      </c>
      <c r="M21" s="48">
        <f>L21-K21</f>
        <v>9.7916666666666707E-3</v>
      </c>
      <c r="N21" s="13">
        <v>42</v>
      </c>
      <c r="O21" s="57">
        <v>3.3113425925925928E-2</v>
      </c>
      <c r="P21" s="59">
        <f>O21-L21</f>
        <v>5.8912037037037006E-3</v>
      </c>
      <c r="Q21" s="13">
        <v>41</v>
      </c>
      <c r="R21" s="57">
        <v>4.1296296296296296E-2</v>
      </c>
      <c r="S21" s="63">
        <f>R21-O21</f>
        <v>8.1828703703703681E-3</v>
      </c>
      <c r="T21" s="23">
        <v>33</v>
      </c>
      <c r="U21" s="57">
        <v>5.3090277777777778E-2</v>
      </c>
      <c r="V21" s="168">
        <f t="shared" si="0"/>
        <v>1.1793981481481482E-2</v>
      </c>
      <c r="W21" s="13">
        <v>31</v>
      </c>
      <c r="X21" s="4">
        <v>5.7673611111111113E-2</v>
      </c>
      <c r="Y21" s="3">
        <v>32</v>
      </c>
      <c r="Z21" s="4">
        <v>6.2314814814814816E-2</v>
      </c>
      <c r="AA21" s="3">
        <v>39</v>
      </c>
      <c r="AB21" s="4">
        <v>6.7951388888888895E-2</v>
      </c>
      <c r="AC21" s="3">
        <v>43</v>
      </c>
      <c r="AD21" s="4">
        <v>7.8645833333333331E-2</v>
      </c>
      <c r="AE21" s="3">
        <v>42</v>
      </c>
      <c r="AF21" s="3" t="s">
        <v>4</v>
      </c>
      <c r="AG21" s="3">
        <v>34</v>
      </c>
      <c r="AH21" s="3" t="s">
        <v>4</v>
      </c>
      <c r="AI21" s="3">
        <v>35</v>
      </c>
      <c r="AJ21" s="3" t="s">
        <v>4</v>
      </c>
      <c r="AK21" s="3">
        <v>36</v>
      </c>
      <c r="AL21" s="3" t="s">
        <v>4</v>
      </c>
      <c r="AM21" s="3">
        <v>37</v>
      </c>
      <c r="AN21" s="3" t="s">
        <v>4</v>
      </c>
      <c r="AO21" s="3">
        <v>38</v>
      </c>
      <c r="AP21" s="20" t="s">
        <v>4</v>
      </c>
      <c r="AQ21" s="13">
        <v>40</v>
      </c>
      <c r="AR21" s="3" t="s">
        <v>4</v>
      </c>
      <c r="AS21" s="23">
        <v>41</v>
      </c>
      <c r="AT21" s="45">
        <v>6.5324074074074076E-2</v>
      </c>
      <c r="AU21" s="13">
        <v>41</v>
      </c>
      <c r="AV21" s="45">
        <v>7.075231481481481E-2</v>
      </c>
      <c r="AY21" s="1">
        <f>COUNTIF(J21:AV21,"##")</f>
        <v>7</v>
      </c>
    </row>
    <row r="22" spans="1:51" ht="15.75" x14ac:dyDescent="0.25">
      <c r="A22" s="47"/>
      <c r="B22" s="98">
        <v>76</v>
      </c>
      <c r="C22" s="34" t="s">
        <v>57</v>
      </c>
      <c r="D22" s="35" t="s">
        <v>58</v>
      </c>
      <c r="E22" s="153" t="s">
        <v>42</v>
      </c>
      <c r="F22" s="98" t="s">
        <v>30</v>
      </c>
      <c r="G22" s="27">
        <v>0.17711805555555557</v>
      </c>
      <c r="H22" s="189">
        <v>8.3368055555555556E-2</v>
      </c>
      <c r="I22" s="86">
        <f>AY22*15</f>
        <v>120</v>
      </c>
      <c r="J22" s="29">
        <v>41</v>
      </c>
      <c r="K22" s="54">
        <v>1.6319444444444445E-2</v>
      </c>
      <c r="L22" s="22">
        <v>2.75E-2</v>
      </c>
      <c r="M22" s="48">
        <f>L22-K22</f>
        <v>1.1180555555555555E-2</v>
      </c>
      <c r="N22" s="13">
        <v>42</v>
      </c>
      <c r="O22" s="57">
        <v>3.2557870370370369E-2</v>
      </c>
      <c r="P22" s="59">
        <f>O22-L22</f>
        <v>5.0578703703703688E-3</v>
      </c>
      <c r="Q22" s="13">
        <v>41</v>
      </c>
      <c r="R22" s="57">
        <v>4.0289351851851847E-2</v>
      </c>
      <c r="S22" s="63">
        <f>R22-O22</f>
        <v>7.7314814814814781E-3</v>
      </c>
      <c r="T22" s="23">
        <v>33</v>
      </c>
      <c r="U22" s="57">
        <v>5.4212962962962963E-2</v>
      </c>
      <c r="V22" s="168">
        <f t="shared" si="0"/>
        <v>1.3923611111111116E-2</v>
      </c>
      <c r="W22" s="13">
        <v>31</v>
      </c>
      <c r="X22" s="4">
        <v>5.7488425925925929E-2</v>
      </c>
      <c r="Y22" s="3">
        <v>35</v>
      </c>
      <c r="Z22" s="4">
        <v>6.3148148148148148E-2</v>
      </c>
      <c r="AA22" s="3">
        <v>34</v>
      </c>
      <c r="AB22" s="4">
        <v>6.5960648148148157E-2</v>
      </c>
      <c r="AC22" s="3">
        <v>42</v>
      </c>
      <c r="AD22" s="3" t="s">
        <v>4</v>
      </c>
      <c r="AE22" s="3">
        <v>32</v>
      </c>
      <c r="AF22" s="3" t="s">
        <v>4</v>
      </c>
      <c r="AG22" s="3">
        <v>36</v>
      </c>
      <c r="AH22" s="3" t="s">
        <v>4</v>
      </c>
      <c r="AI22" s="3">
        <v>37</v>
      </c>
      <c r="AJ22" s="3" t="s">
        <v>4</v>
      </c>
      <c r="AK22" s="3">
        <v>38</v>
      </c>
      <c r="AL22" s="3" t="s">
        <v>4</v>
      </c>
      <c r="AM22" s="3">
        <v>39</v>
      </c>
      <c r="AN22" s="3" t="s">
        <v>4</v>
      </c>
      <c r="AO22" s="3">
        <v>40</v>
      </c>
      <c r="AP22" s="20" t="s">
        <v>4</v>
      </c>
      <c r="AQ22" s="13">
        <v>43</v>
      </c>
      <c r="AR22" s="3" t="s">
        <v>4</v>
      </c>
      <c r="AS22" s="23">
        <v>41</v>
      </c>
      <c r="AT22" s="45">
        <v>6.9305555555555551E-2</v>
      </c>
      <c r="AU22" s="13"/>
      <c r="AV22" s="35"/>
      <c r="AY22" s="1">
        <f>COUNTIF(J22:AV22,"##")</f>
        <v>8</v>
      </c>
    </row>
    <row r="23" spans="1:51" ht="16.5" thickBot="1" x14ac:dyDescent="0.3">
      <c r="A23" s="47"/>
      <c r="B23" s="100">
        <v>77</v>
      </c>
      <c r="C23" s="36" t="s">
        <v>59</v>
      </c>
      <c r="D23" s="37" t="s">
        <v>60</v>
      </c>
      <c r="E23" s="154" t="s">
        <v>42</v>
      </c>
      <c r="F23" s="100" t="s">
        <v>30</v>
      </c>
      <c r="G23" s="28">
        <v>0.18790509259259258</v>
      </c>
      <c r="H23" s="190">
        <v>8.3738425925925938E-2</v>
      </c>
      <c r="I23" s="88">
        <f>AY23*15</f>
        <v>135</v>
      </c>
      <c r="J23" s="30">
        <v>41</v>
      </c>
      <c r="K23" s="55">
        <v>1.8310185185185186E-2</v>
      </c>
      <c r="L23" s="24">
        <v>2.8807870370370373E-2</v>
      </c>
      <c r="M23" s="49">
        <f>L23-K23</f>
        <v>1.0497685185185186E-2</v>
      </c>
      <c r="N23" s="14">
        <v>42</v>
      </c>
      <c r="O23" s="58">
        <v>3.4155092592592591E-2</v>
      </c>
      <c r="P23" s="60">
        <f>O23-L23</f>
        <v>5.3472222222222185E-3</v>
      </c>
      <c r="Q23" s="14">
        <v>41</v>
      </c>
      <c r="R23" s="58">
        <v>4.3101851851851856E-2</v>
      </c>
      <c r="S23" s="64">
        <f>R23-O23</f>
        <v>8.9467592592592654E-3</v>
      </c>
      <c r="T23" s="32">
        <v>34</v>
      </c>
      <c r="U23" s="58">
        <v>5.0138888888888893E-2</v>
      </c>
      <c r="V23" s="169">
        <f t="shared" si="0"/>
        <v>7.0370370370370361E-3</v>
      </c>
      <c r="W23" s="14">
        <v>35</v>
      </c>
      <c r="X23" s="16">
        <v>5.2453703703703704E-2</v>
      </c>
      <c r="Y23" s="15">
        <v>43</v>
      </c>
      <c r="Z23" s="16">
        <v>7.5578703703703703E-2</v>
      </c>
      <c r="AA23" s="15">
        <v>42</v>
      </c>
      <c r="AB23" s="15" t="s">
        <v>4</v>
      </c>
      <c r="AC23" s="15">
        <v>31</v>
      </c>
      <c r="AD23" s="15" t="s">
        <v>4</v>
      </c>
      <c r="AE23" s="15">
        <v>32</v>
      </c>
      <c r="AF23" s="15" t="s">
        <v>4</v>
      </c>
      <c r="AG23" s="15">
        <v>33</v>
      </c>
      <c r="AH23" s="15" t="s">
        <v>4</v>
      </c>
      <c r="AI23" s="15">
        <v>36</v>
      </c>
      <c r="AJ23" s="15" t="s">
        <v>4</v>
      </c>
      <c r="AK23" s="15">
        <v>37</v>
      </c>
      <c r="AL23" s="15" t="s">
        <v>4</v>
      </c>
      <c r="AM23" s="15">
        <v>38</v>
      </c>
      <c r="AN23" s="15" t="s">
        <v>4</v>
      </c>
      <c r="AO23" s="15">
        <v>39</v>
      </c>
      <c r="AP23" s="21" t="s">
        <v>4</v>
      </c>
      <c r="AQ23" s="14">
        <v>40</v>
      </c>
      <c r="AR23" s="15" t="s">
        <v>4</v>
      </c>
      <c r="AS23" s="32">
        <v>41</v>
      </c>
      <c r="AT23" s="46">
        <v>6.896990740740741E-2</v>
      </c>
      <c r="AU23" s="14"/>
      <c r="AV23" s="37"/>
      <c r="AY23" s="1">
        <f>COUNTIF(J23:AV23,"##")</f>
        <v>9</v>
      </c>
    </row>
    <row r="24" spans="1:51" x14ac:dyDescent="0.25">
      <c r="A24" s="47"/>
    </row>
    <row r="25" spans="1:51" x14ac:dyDescent="0.25">
      <c r="A25" s="47"/>
    </row>
  </sheetData>
  <mergeCells count="2">
    <mergeCell ref="J3:M3"/>
    <mergeCell ref="N3:P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Résults Raid Acad-Benj</vt:lpstr>
      <vt:lpstr>Résults Raid Acad-Min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vialard</dc:creator>
  <cp:lastModifiedBy>Jerome vialard</cp:lastModifiedBy>
  <dcterms:created xsi:type="dcterms:W3CDTF">2018-04-04T20:11:33Z</dcterms:created>
  <dcterms:modified xsi:type="dcterms:W3CDTF">2018-04-04T20:11:33Z</dcterms:modified>
</cp:coreProperties>
</file>