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<sst xmlns="http://schemas.openxmlformats.org/spreadsheetml/2006/main" count="33" uniqueCount="30">
  <si>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Retour enquete sur le reseau de bus de notre quartier </t>
  </si>
  <si>
    <t xml:space="preserve">Nombre total de réponses </t>
  </si>
  <si>
    <t xml:space="preserve">Nombre de documents distribués </t>
  </si>
  <si>
    <t>Nature des trajets voiture</t>
  </si>
  <si>
    <t>%</t>
  </si>
  <si>
    <t>travail</t>
  </si>
  <si>
    <t>scolaire</t>
  </si>
  <si>
    <t>loisirs</t>
  </si>
  <si>
    <t>courses</t>
  </si>
  <si>
    <t>demarches</t>
  </si>
  <si>
    <t>autres</t>
  </si>
  <si>
    <t>total des reponses</t>
  </si>
  <si>
    <t>avez-vous essayé le bus</t>
  </si>
  <si>
    <t>oui</t>
  </si>
  <si>
    <t>non</t>
  </si>
  <si>
    <t>Pourriez-vous le faire</t>
  </si>
  <si>
    <t>raisons de non utilisation du bus</t>
  </si>
  <si>
    <t>trajet mal desservi</t>
  </si>
  <si>
    <t xml:space="preserve">horaires/frequence mal adaptées </t>
  </si>
  <si>
    <t>bus pas assez rapide</t>
  </si>
  <si>
    <t>bus pas assez fiables</t>
  </si>
  <si>
    <t>je ne connais pas le reseau</t>
  </si>
  <si>
    <t>Trop cher</t>
  </si>
  <si>
    <t>trop fatigant</t>
  </si>
  <si>
    <t>autres trajets à faire</t>
  </si>
  <si>
    <t>je prefere la voiture</t>
  </si>
  <si>
    <t>je n'y ai pas refjechi</t>
  </si>
  <si>
    <t>arret trop loin de mon  domicile</t>
  </si>
  <si>
    <t xml:space="preserve">autres raisons </t>
  </si>
  <si>
    <t>total des réponses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</si>
</sst>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.25"/>
      <color indexed="8"/>
      <name val="Arial"/>
      <family val="2"/>
    </font>
    <font>
      <sz val="8"/>
      <color indexed="8"/>
      <name val="Arial"/>
      <family val="2"/>
    </font>
    <font>
      <b/>
      <sz val="14.25"/>
      <color indexed="8"/>
      <name val="Arial"/>
      <family val="2"/>
    </font>
    <font>
      <sz val="11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0" xfId="0" applyFont="1" applyFill="1" applyAlignment="1">
      <alignment horizontal="center"/>
    </xf>
    <xf numFmtId="164" fontId="0" fillId="0" borderId="2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3" xfId="0" applyFont="1" applyFill="1" applyBorder="1" applyAlignment="1">
      <alignment/>
    </xf>
    <xf numFmtId="164" fontId="2" fillId="3" borderId="0" xfId="0" applyFont="1" applyFill="1" applyAlignment="1">
      <alignment horizontal="center"/>
    </xf>
    <xf numFmtId="164" fontId="2" fillId="0" borderId="2" xfId="0" applyFont="1" applyBorder="1" applyAlignment="1">
      <alignment/>
    </xf>
    <xf numFmtId="166" fontId="2" fillId="0" borderId="0" xfId="0" applyNumberFormat="1" applyFont="1" applyAlignment="1">
      <alignment/>
    </xf>
    <xf numFmtId="164" fontId="2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Nature des trajets voiture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66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cat>
            <c:strRef>
              <c:f>Feuil1!$B$12:$B$17</c:f>
              <c:strCache/>
            </c:strRef>
          </c:cat>
          <c:val>
            <c:numRef>
              <c:f>Feuil1!$C$12:$C$17</c:f>
              <c:numCache/>
            </c:numRef>
          </c:val>
        </c:ser>
        <c:axId val="51623564"/>
        <c:axId val="61958893"/>
      </c:barChart>
      <c:catAx>
        <c:axId val="5162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8893"/>
        <c:crosses val="autoZero"/>
        <c:auto val="1"/>
        <c:lblOffset val="100"/>
        <c:noMultiLvlLbl val="0"/>
      </c:catAx>
      <c:valAx>
        <c:axId val="6195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utilisation du bus : motifs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cat>
            <c:strRef>
              <c:f>Feuil1!$B$43:$B$54</c:f>
              <c:strCache/>
            </c:strRef>
          </c:cat>
          <c:val>
            <c:numRef>
              <c:f>Feuil1!$C$43:$C$54</c:f>
              <c:numCache/>
            </c:numRef>
          </c:val>
        </c:ser>
        <c:axId val="20759126"/>
        <c:axId val="52614407"/>
      </c:barChart>
      <c:catAx>
        <c:axId val="2075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4407"/>
        <c:crosses val="autoZero"/>
        <c:auto val="1"/>
        <c:lblOffset val="100"/>
        <c:noMultiLvlLbl val="0"/>
      </c:catAx>
      <c:valAx>
        <c:axId val="52614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59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9525</xdr:rowOff>
    </xdr:from>
    <xdr:to>
      <xdr:col>11</xdr:col>
      <xdr:colOff>685800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314825" y="847725"/>
        <a:ext cx="708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35</xdr:row>
      <xdr:rowOff>57150</xdr:rowOff>
    </xdr:from>
    <xdr:to>
      <xdr:col>11</xdr:col>
      <xdr:colOff>704850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4286250" y="5753100"/>
        <a:ext cx="713422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5"/>
  <sheetViews>
    <sheetView tabSelected="1" workbookViewId="0" topLeftCell="A22">
      <selection activeCell="D29" sqref="D29"/>
    </sheetView>
  </sheetViews>
  <sheetFormatPr defaultColWidth="11.421875" defaultRowHeight="12.75"/>
  <cols>
    <col min="2" max="2" width="29.00390625" style="0" customWidth="1"/>
    <col min="11" max="11" width="28.8515625" style="0" customWidth="1"/>
  </cols>
  <sheetData>
    <row r="3" spans="2:12" ht="1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5" spans="2:4" ht="12.75">
      <c r="B5" s="2" t="s">
        <v>1</v>
      </c>
      <c r="D5">
        <v>83</v>
      </c>
    </row>
    <row r="6" spans="2:4" ht="12.75">
      <c r="B6" s="2" t="s">
        <v>2</v>
      </c>
      <c r="D6">
        <v>1050</v>
      </c>
    </row>
    <row r="7" ht="12.75">
      <c r="D7" s="3">
        <f>D5/D6</f>
        <v>0.07904761904761905</v>
      </c>
    </row>
    <row r="10" spans="2:4" ht="12.75">
      <c r="B10" s="4" t="s">
        <v>3</v>
      </c>
      <c r="C10" s="4"/>
      <c r="D10" s="5" t="s">
        <v>4</v>
      </c>
    </row>
    <row r="12" spans="2:4" ht="12.75">
      <c r="B12" s="6" t="s">
        <v>5</v>
      </c>
      <c r="C12" s="6">
        <v>50</v>
      </c>
      <c r="D12" s="7">
        <f aca="true" t="shared" si="0" ref="D12:D17">(C12/$C$18)</f>
        <v>0.22935779816513763</v>
      </c>
    </row>
    <row r="13" spans="2:4" ht="12.75">
      <c r="B13" s="6" t="s">
        <v>6</v>
      </c>
      <c r="C13" s="6">
        <v>23</v>
      </c>
      <c r="D13" s="7">
        <f t="shared" si="0"/>
        <v>0.10550458715596331</v>
      </c>
    </row>
    <row r="14" spans="2:4" ht="12.75">
      <c r="B14" s="6" t="s">
        <v>7</v>
      </c>
      <c r="C14" s="6">
        <v>42</v>
      </c>
      <c r="D14" s="7">
        <f t="shared" si="0"/>
        <v>0.1926605504587156</v>
      </c>
    </row>
    <row r="15" spans="2:4" ht="12.75">
      <c r="B15" s="6" t="s">
        <v>8</v>
      </c>
      <c r="C15" s="6">
        <v>55</v>
      </c>
      <c r="D15" s="7">
        <f t="shared" si="0"/>
        <v>0.25229357798165136</v>
      </c>
    </row>
    <row r="16" spans="2:4" ht="12.75">
      <c r="B16" s="6" t="s">
        <v>9</v>
      </c>
      <c r="C16" s="6">
        <v>41</v>
      </c>
      <c r="D16" s="7">
        <f t="shared" si="0"/>
        <v>0.18807339449541285</v>
      </c>
    </row>
    <row r="17" spans="2:4" ht="12.75">
      <c r="B17" s="6" t="s">
        <v>10</v>
      </c>
      <c r="C17" s="6">
        <v>7</v>
      </c>
      <c r="D17" s="7">
        <f t="shared" si="0"/>
        <v>0.03211009174311927</v>
      </c>
    </row>
    <row r="18" spans="2:3" ht="12.75">
      <c r="B18" s="8" t="s">
        <v>11</v>
      </c>
      <c r="C18" s="3">
        <f>SUM(C12:C17)</f>
        <v>218</v>
      </c>
    </row>
    <row r="24" spans="2:3" ht="12.75">
      <c r="B24" s="4" t="s">
        <v>12</v>
      </c>
      <c r="C24" s="4"/>
    </row>
    <row r="26" spans="2:3" ht="12.75">
      <c r="B26" s="6" t="s">
        <v>13</v>
      </c>
      <c r="C26" s="6">
        <v>41</v>
      </c>
    </row>
    <row r="27" spans="2:3" ht="12.75">
      <c r="B27" s="6" t="s">
        <v>14</v>
      </c>
      <c r="C27" s="6">
        <v>36</v>
      </c>
    </row>
    <row r="31" spans="2:3" ht="12.75">
      <c r="B31" s="4" t="s">
        <v>15</v>
      </c>
      <c r="C31" s="4"/>
    </row>
    <row r="33" spans="2:3" ht="12.75">
      <c r="B33" s="6" t="s">
        <v>13</v>
      </c>
      <c r="C33" s="6">
        <v>43</v>
      </c>
    </row>
    <row r="34" spans="2:3" ht="12.75">
      <c r="B34" s="6" t="s">
        <v>14</v>
      </c>
      <c r="C34" s="6">
        <v>23</v>
      </c>
    </row>
    <row r="41" spans="2:4" ht="12.75">
      <c r="B41" s="4" t="s">
        <v>16</v>
      </c>
      <c r="C41" s="4"/>
      <c r="D41" s="9" t="s">
        <v>4</v>
      </c>
    </row>
    <row r="43" spans="2:4" ht="12.75">
      <c r="B43" s="10" t="s">
        <v>17</v>
      </c>
      <c r="C43" s="6">
        <v>41</v>
      </c>
      <c r="D43" s="11">
        <f>(C43/$C$55)</f>
        <v>0.22404371584699453</v>
      </c>
    </row>
    <row r="44" spans="2:4" ht="12.75">
      <c r="B44" s="10" t="s">
        <v>18</v>
      </c>
      <c r="C44" s="6">
        <v>56</v>
      </c>
      <c r="D44" s="11">
        <f aca="true" t="shared" si="1" ref="D44:D54">(C44/$C$55)</f>
        <v>0.30601092896174864</v>
      </c>
    </row>
    <row r="45" spans="2:4" ht="12.75">
      <c r="B45" s="12" t="s">
        <v>19</v>
      </c>
      <c r="C45" s="6">
        <v>21</v>
      </c>
      <c r="D45" s="11">
        <f t="shared" si="1"/>
        <v>0.11475409836065574</v>
      </c>
    </row>
    <row r="46" spans="2:4" ht="12.75">
      <c r="B46" s="6" t="s">
        <v>20</v>
      </c>
      <c r="C46" s="6">
        <v>10</v>
      </c>
      <c r="D46" s="7">
        <f t="shared" si="1"/>
        <v>0.0546448087431694</v>
      </c>
    </row>
    <row r="47" spans="2:4" ht="12.75">
      <c r="B47" s="6" t="s">
        <v>21</v>
      </c>
      <c r="C47" s="6">
        <v>5</v>
      </c>
      <c r="D47" s="7">
        <f t="shared" si="1"/>
        <v>0.0273224043715847</v>
      </c>
    </row>
    <row r="48" spans="2:4" ht="12.75">
      <c r="B48" s="6" t="s">
        <v>22</v>
      </c>
      <c r="C48" s="6">
        <v>9</v>
      </c>
      <c r="D48" s="7">
        <f t="shared" si="1"/>
        <v>0.04918032786885246</v>
      </c>
    </row>
    <row r="49" spans="2:4" ht="12.75">
      <c r="B49" s="6" t="s">
        <v>23</v>
      </c>
      <c r="C49" s="6">
        <v>3</v>
      </c>
      <c r="D49" s="7">
        <f t="shared" si="1"/>
        <v>0.01639344262295082</v>
      </c>
    </row>
    <row r="50" spans="2:4" ht="12.75">
      <c r="B50" s="6" t="s">
        <v>24</v>
      </c>
      <c r="C50" s="6">
        <v>4</v>
      </c>
      <c r="D50" s="7">
        <f t="shared" si="1"/>
        <v>0.02185792349726776</v>
      </c>
    </row>
    <row r="51" spans="2:4" ht="12.75">
      <c r="B51" s="6" t="s">
        <v>25</v>
      </c>
      <c r="C51" s="6">
        <v>10</v>
      </c>
      <c r="D51" s="7">
        <f t="shared" si="1"/>
        <v>0.0546448087431694</v>
      </c>
    </row>
    <row r="52" spans="2:4" ht="12.75">
      <c r="B52" s="6" t="s">
        <v>26</v>
      </c>
      <c r="C52" s="6">
        <v>5</v>
      </c>
      <c r="D52" s="7">
        <f t="shared" si="1"/>
        <v>0.0273224043715847</v>
      </c>
    </row>
    <row r="53" spans="2:4" ht="12.75">
      <c r="B53" s="6" t="s">
        <v>27</v>
      </c>
      <c r="C53" s="6">
        <v>9</v>
      </c>
      <c r="D53" s="7">
        <f t="shared" si="1"/>
        <v>0.04918032786885246</v>
      </c>
    </row>
    <row r="54" spans="2:4" ht="12.75">
      <c r="B54" s="6" t="s">
        <v>28</v>
      </c>
      <c r="C54" s="6">
        <v>10</v>
      </c>
      <c r="D54" s="7">
        <f t="shared" si="1"/>
        <v>0.0546448087431694</v>
      </c>
    </row>
    <row r="55" spans="2:3" ht="12.75">
      <c r="B55" s="8" t="s">
        <v>29</v>
      </c>
      <c r="C55" s="3">
        <f>SUM(C43:C54)</f>
        <v>183</v>
      </c>
    </row>
  </sheetData>
  <mergeCells count="5">
    <mergeCell ref="B3:L3"/>
    <mergeCell ref="B10:C10"/>
    <mergeCell ref="B24:C24"/>
    <mergeCell ref="B31:C31"/>
    <mergeCell ref="B41:C41"/>
  </mergeCells>
  <printOptions/>
  <pageMargins left="0.49027777777777776" right="0.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Gilles GRANDVAL</cp:lastModifiedBy>
  <cp:lastPrinted>2009-06-12T12:49:29Z</cp:lastPrinted>
  <dcterms:created xsi:type="dcterms:W3CDTF">2009-05-10T15:32:22Z</dcterms:created>
  <dcterms:modified xsi:type="dcterms:W3CDTF">2009-06-30T17:08:34Z</dcterms:modified>
  <cp:category/>
  <cp:version/>
  <cp:contentType/>
  <cp:contentStatus/>
</cp:coreProperties>
</file>